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filterPrivacy="1" autoCompressPictures="0"/>
  <bookViews>
    <workbookView xWindow="240" yWindow="100" windowWidth="19100" windowHeight="116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Sheet1!$A$1:$AO$3105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2" i="1"/>
</calcChain>
</file>

<file path=xl/sharedStrings.xml><?xml version="1.0" encoding="utf-8"?>
<sst xmlns="http://schemas.openxmlformats.org/spreadsheetml/2006/main" count="6249" uniqueCount="6248">
  <si>
    <t>CAS</t>
  </si>
  <si>
    <t>Name</t>
  </si>
  <si>
    <t>Eco_air_mid</t>
  </si>
  <si>
    <t>Eco_fw_mid</t>
  </si>
  <si>
    <t>Eco_agSoil_mid</t>
  </si>
  <si>
    <t>Eco_air_end</t>
  </si>
  <si>
    <t>Eco_fw_end</t>
  </si>
  <si>
    <t>Eco_agSoil_end</t>
  </si>
  <si>
    <t>HHC_air_mid</t>
  </si>
  <si>
    <t>HHNC_air_mid</t>
  </si>
  <si>
    <t>Total_air_mid</t>
  </si>
  <si>
    <t>HHC_fw_mid</t>
  </si>
  <si>
    <t>HHNC_fw_mid</t>
  </si>
  <si>
    <t>Total_fw_mid</t>
  </si>
  <si>
    <t>HHC_agSoil_mid</t>
  </si>
  <si>
    <t>HHNC_agSoil_mid</t>
  </si>
  <si>
    <t>Total_agSoil_mid</t>
  </si>
  <si>
    <t>HHC_wheat_mid</t>
  </si>
  <si>
    <t>HHNC_wheat_mid</t>
  </si>
  <si>
    <t>Total_wheat_mid</t>
  </si>
  <si>
    <t>HHC_air_end</t>
  </si>
  <si>
    <t>HHNC_air_end</t>
  </si>
  <si>
    <t>Total_air_end</t>
  </si>
  <si>
    <t>HHC_fw_end</t>
  </si>
  <si>
    <t>HHNC_fw_end</t>
  </si>
  <si>
    <t>Total_fw_end</t>
  </si>
  <si>
    <t>HHC_agSoil_end</t>
  </si>
  <si>
    <t>HHNC_agSoil_end</t>
  </si>
  <si>
    <t>Total_agSoil_end</t>
  </si>
  <si>
    <t>HHC_wheat_end</t>
  </si>
  <si>
    <t>HHNC_wheat_end</t>
  </si>
  <si>
    <t>Total_wheat_end</t>
  </si>
  <si>
    <t>VP_Pa</t>
  </si>
  <si>
    <t>100-00-5</t>
  </si>
  <si>
    <t>P-CHLORONITROBENZENE</t>
  </si>
  <si>
    <t>100-01-6</t>
  </si>
  <si>
    <t>4-NITROANILINE</t>
  </si>
  <si>
    <t>100-41-4</t>
  </si>
  <si>
    <t>ethylbenzene</t>
  </si>
  <si>
    <t>100-42-5</t>
  </si>
  <si>
    <t>styrene</t>
  </si>
  <si>
    <t>100-44-7</t>
  </si>
  <si>
    <t>Benzyl chloride</t>
  </si>
  <si>
    <t>100-51-6</t>
  </si>
  <si>
    <t>benzyl alcohol</t>
  </si>
  <si>
    <t>100-52-7</t>
  </si>
  <si>
    <t>benzyldehyde</t>
  </si>
  <si>
    <t>100-97-0</t>
  </si>
  <si>
    <t>HEXAMETHYLENETETRAMINE</t>
  </si>
  <si>
    <t>101-05-3</t>
  </si>
  <si>
    <t>ANILAZINE</t>
  </si>
  <si>
    <t>101200-48-0</t>
  </si>
  <si>
    <t>Tribenuron-methyl</t>
  </si>
  <si>
    <t>101-21-3</t>
  </si>
  <si>
    <t>CHLORPROPHAM</t>
  </si>
  <si>
    <t>1024-57-3</t>
  </si>
  <si>
    <t>Heptachlor epoxide</t>
  </si>
  <si>
    <t>10265-92-6</t>
  </si>
  <si>
    <t>METHAMIDPHOS</t>
  </si>
  <si>
    <t>102-71-6</t>
  </si>
  <si>
    <t>TRIETHANOLAMINE</t>
  </si>
  <si>
    <t>10311-84-9</t>
  </si>
  <si>
    <t>DIALIFOR</t>
  </si>
  <si>
    <t>103-23-1</t>
  </si>
  <si>
    <t>Bis(2-ethylhexyl)adipate</t>
  </si>
  <si>
    <t>103-33-3</t>
  </si>
  <si>
    <t>AZOBENZENE</t>
  </si>
  <si>
    <t>103-72-0</t>
  </si>
  <si>
    <t>PHENYLISOTHIOCYANATE</t>
  </si>
  <si>
    <t>10380-28-6</t>
  </si>
  <si>
    <t>BIS(8-QUINOLINOLATO-(N1,O8))COPPER</t>
  </si>
  <si>
    <t>103-85-5</t>
  </si>
  <si>
    <t>N-PHENYLTHIOUREA</t>
  </si>
  <si>
    <t>10453-86-8</t>
  </si>
  <si>
    <t>RESMETHRIN</t>
  </si>
  <si>
    <t>104-76-7</t>
  </si>
  <si>
    <t>2-ETHYL-1-HEXANOL</t>
  </si>
  <si>
    <t>105-55-5</t>
  </si>
  <si>
    <t>N,N-DIETHYLTHIOUREA</t>
  </si>
  <si>
    <t>105-60-2</t>
  </si>
  <si>
    <t>CAPROLACTAM</t>
  </si>
  <si>
    <t>105-67-9</t>
  </si>
  <si>
    <t>2,4-dimethylphenol</t>
  </si>
  <si>
    <t>10599-90-3</t>
  </si>
  <si>
    <t>Chloramide</t>
  </si>
  <si>
    <t>10605-21-7</t>
  </si>
  <si>
    <t>CARBENDAZIM</t>
  </si>
  <si>
    <t>106-46-7</t>
  </si>
  <si>
    <t>1,4-dichlorobenzene</t>
  </si>
  <si>
    <t>106-47-8</t>
  </si>
  <si>
    <t>4-CHLOROANILINE</t>
  </si>
  <si>
    <t>106-50-3</t>
  </si>
  <si>
    <t>p-Phenylenediamine</t>
  </si>
  <si>
    <t>106-51-4</t>
  </si>
  <si>
    <t>1,4-Benzoquinone</t>
  </si>
  <si>
    <t>1067-33-0</t>
  </si>
  <si>
    <t>DI-n-BUTYL TIN DIACETATE</t>
  </si>
  <si>
    <t>106-89-8</t>
  </si>
  <si>
    <t>Epichlorohydrin</t>
  </si>
  <si>
    <t>106-93-4</t>
  </si>
  <si>
    <t>Ethylene dibromide</t>
  </si>
  <si>
    <t>107-02-8</t>
  </si>
  <si>
    <t>Acrolein</t>
  </si>
  <si>
    <t>107-05-1</t>
  </si>
  <si>
    <t>3-Chloropropene</t>
  </si>
  <si>
    <t>107-06-2</t>
  </si>
  <si>
    <t>1,2-dichloroethane</t>
  </si>
  <si>
    <t>107-18-6</t>
  </si>
  <si>
    <t>Allyl alcohol</t>
  </si>
  <si>
    <t>107-19-7</t>
  </si>
  <si>
    <t>PROPARGYL ALCOHOL</t>
  </si>
  <si>
    <t>107-20-0</t>
  </si>
  <si>
    <t>CHLOROACETALDEHYDE</t>
  </si>
  <si>
    <t>107-21-1</t>
  </si>
  <si>
    <t>Ethylene glycol</t>
  </si>
  <si>
    <t>107-29-9</t>
  </si>
  <si>
    <t>ACETALDEHYDE OXIME</t>
  </si>
  <si>
    <t>107534-96-3</t>
  </si>
  <si>
    <t>TEBUCONAZOLE</t>
  </si>
  <si>
    <t>107-98-2</t>
  </si>
  <si>
    <t>Propylene glycol, monomethyl ether</t>
  </si>
  <si>
    <t>108-10-1</t>
  </si>
  <si>
    <t>Methyl isobutyl ketone</t>
  </si>
  <si>
    <t>108-31-6</t>
  </si>
  <si>
    <t>MALEIC ANHYDRIDE</t>
  </si>
  <si>
    <t>108-39-4</t>
  </si>
  <si>
    <t>m-Cresol</t>
  </si>
  <si>
    <t>108-45-2</t>
  </si>
  <si>
    <t>1,3-Benzenediamine</t>
  </si>
  <si>
    <t>108-46-3</t>
  </si>
  <si>
    <t>RESORCINOL</t>
  </si>
  <si>
    <t>1085-98-9</t>
  </si>
  <si>
    <t>DICHLOFLUANID</t>
  </si>
  <si>
    <t>108-78-1</t>
  </si>
  <si>
    <t>Melamine</t>
  </si>
  <si>
    <t>108-88-3</t>
  </si>
  <si>
    <t>toluene</t>
  </si>
  <si>
    <t>108-90-7</t>
  </si>
  <si>
    <t>chlorobenzene</t>
  </si>
  <si>
    <t>108-95-2</t>
  </si>
  <si>
    <t>Phenol</t>
  </si>
  <si>
    <t>109-69-3</t>
  </si>
  <si>
    <t>1-CHLOROBUTANE</t>
  </si>
  <si>
    <t>109-86-4</t>
  </si>
  <si>
    <t>2-Methoxyethanol</t>
  </si>
  <si>
    <t>109-99-9</t>
  </si>
  <si>
    <t>TETRAHYDROFURAN</t>
  </si>
  <si>
    <t>110-00-9</t>
  </si>
  <si>
    <t>furan</t>
  </si>
  <si>
    <t>110-44-1</t>
  </si>
  <si>
    <t>SORBIC ACID</t>
  </si>
  <si>
    <t>110-54-3</t>
  </si>
  <si>
    <t>n-hexane</t>
  </si>
  <si>
    <t>110-80-5</t>
  </si>
  <si>
    <t>2-Ethoxyethanol</t>
  </si>
  <si>
    <t>110-82-7</t>
  </si>
  <si>
    <t>cyclohexane</t>
  </si>
  <si>
    <t>110-86-1</t>
  </si>
  <si>
    <t>Pyridine</t>
  </si>
  <si>
    <t>11096-82-5</t>
  </si>
  <si>
    <t>AROCLOR 1260</t>
  </si>
  <si>
    <t>11097-69-1</t>
  </si>
  <si>
    <t>AROCLOR 1254</t>
  </si>
  <si>
    <t>1113-02-6</t>
  </si>
  <si>
    <t>DIMETHOXON</t>
  </si>
  <si>
    <t>111-30-8</t>
  </si>
  <si>
    <t>PENTANE-1,5-DIAL</t>
  </si>
  <si>
    <t>111-44-4</t>
  </si>
  <si>
    <t>bis(2-chloroethyl)ether</t>
  </si>
  <si>
    <t>111-46-6</t>
  </si>
  <si>
    <t>DIETHYLENE GLYCOL</t>
  </si>
  <si>
    <t>1114-71-2</t>
  </si>
  <si>
    <t>PEBULATE</t>
  </si>
  <si>
    <t>111-76-2</t>
  </si>
  <si>
    <t>Ethylene glycol, monobutyl ether</t>
  </si>
  <si>
    <t>112-27-6</t>
  </si>
  <si>
    <t>TRIETHYLENE GLYCOL</t>
  </si>
  <si>
    <t>112410-23-8</t>
  </si>
  <si>
    <t>TEBUFENOZIDE</t>
  </si>
  <si>
    <t>114-26-1</t>
  </si>
  <si>
    <t>Propoxur</t>
  </si>
  <si>
    <t>114369-43-6</t>
  </si>
  <si>
    <t>Fenbuconazole</t>
  </si>
  <si>
    <t>115-09-3</t>
  </si>
  <si>
    <t>METHYL MERCURY CHLORIDE</t>
  </si>
  <si>
    <t>115-29-7</t>
  </si>
  <si>
    <t>Endosulfan</t>
  </si>
  <si>
    <t>115-32-2</t>
  </si>
  <si>
    <t>DICOFOL</t>
  </si>
  <si>
    <t>115-90-2</t>
  </si>
  <si>
    <t>FENSULFOTHION</t>
  </si>
  <si>
    <t>115-96-8</t>
  </si>
  <si>
    <t>TRI-2-CHLOROETHYL PHOSPHATE</t>
  </si>
  <si>
    <t>116-06-3</t>
  </si>
  <si>
    <t>Aldicarb</t>
  </si>
  <si>
    <t>1162-65-8</t>
  </si>
  <si>
    <t>Aflatoxin B1</t>
  </si>
  <si>
    <t>116-29-0</t>
  </si>
  <si>
    <t>TETRADIFON</t>
  </si>
  <si>
    <t>117-10-2</t>
  </si>
  <si>
    <t>9,10-Anthracenedione, 1,8-dihydroxy-</t>
  </si>
  <si>
    <t>117-18-0</t>
  </si>
  <si>
    <t>2,3,5,6-TETRACHLORONITROBENZENE</t>
  </si>
  <si>
    <t>117-80-6</t>
  </si>
  <si>
    <t>DICHLONE</t>
  </si>
  <si>
    <t>117-81-7</t>
  </si>
  <si>
    <t>di-(2-ethylhexyl)-phthalate (DEHP)</t>
  </si>
  <si>
    <t>118-74-1</t>
  </si>
  <si>
    <t>hexachlorobenzene</t>
  </si>
  <si>
    <t>118-75-2</t>
  </si>
  <si>
    <t>CHLORANIL</t>
  </si>
  <si>
    <t>118-96-7</t>
  </si>
  <si>
    <t>2,4,6-Trinitrotoluene</t>
  </si>
  <si>
    <t>119-34-6</t>
  </si>
  <si>
    <t>PHENOL, 4-AMINO-2-NITRO-</t>
  </si>
  <si>
    <t>119-38-0</t>
  </si>
  <si>
    <t>ISOLAN</t>
  </si>
  <si>
    <t>120068-37-3</t>
  </si>
  <si>
    <t>Fipronil</t>
  </si>
  <si>
    <t>120-12-7</t>
  </si>
  <si>
    <t>anthracene</t>
  </si>
  <si>
    <t>120-61-6</t>
  </si>
  <si>
    <t>Dimethyl terephthalate</t>
  </si>
  <si>
    <t>120-62-7</t>
  </si>
  <si>
    <t>SULFOXIDE</t>
  </si>
  <si>
    <t>12071-83-9</t>
  </si>
  <si>
    <t>(PROPYLENEBIS(DITHIOCARBAMATO))ZINC</t>
  </si>
  <si>
    <t>120-72-9</t>
  </si>
  <si>
    <t>INDOLE</t>
  </si>
  <si>
    <t>120-80-9</t>
  </si>
  <si>
    <t>catechol</t>
  </si>
  <si>
    <t>120-82-1</t>
  </si>
  <si>
    <t>1,2,4-trichlorobenzene</t>
  </si>
  <si>
    <t>120-83-2</t>
  </si>
  <si>
    <t>2,4-dichlorophenol</t>
  </si>
  <si>
    <t>120-93-4</t>
  </si>
  <si>
    <t>2-Imidazolidinone</t>
  </si>
  <si>
    <t>121-14-2</t>
  </si>
  <si>
    <t>2,4-dinitrotoluene</t>
  </si>
  <si>
    <t>12122-67-7</t>
  </si>
  <si>
    <t>ZINEB</t>
  </si>
  <si>
    <t>121-69-7</t>
  </si>
  <si>
    <t>N,N-Dimethylaniline</t>
  </si>
  <si>
    <t>121-75-5</t>
  </si>
  <si>
    <t>Malathion</t>
  </si>
  <si>
    <t>121-79-9</t>
  </si>
  <si>
    <t>PROPYL GALLATE</t>
  </si>
  <si>
    <t>122-14-5</t>
  </si>
  <si>
    <t>FENITROTHION</t>
  </si>
  <si>
    <t>122-34-9</t>
  </si>
  <si>
    <t>simazine</t>
  </si>
  <si>
    <t>122-39-4</t>
  </si>
  <si>
    <t>diphenylamine</t>
  </si>
  <si>
    <t>122-42-9</t>
  </si>
  <si>
    <t>ISOPROPYL PHENYL CARBAMATE</t>
  </si>
  <si>
    <t>122-66-7</t>
  </si>
  <si>
    <t>Hydrazobenzene</t>
  </si>
  <si>
    <t>123-31-9</t>
  </si>
  <si>
    <t>Hydroquinone</t>
  </si>
  <si>
    <t>123-91-1</t>
  </si>
  <si>
    <t>1,4-Dioxane</t>
  </si>
  <si>
    <t>12427-38-2</t>
  </si>
  <si>
    <t>MANEB</t>
  </si>
  <si>
    <t>124-48-1</t>
  </si>
  <si>
    <t>Dibromochloromethane</t>
  </si>
  <si>
    <t>126-72-7</t>
  </si>
  <si>
    <t>Tris (2,3-dibromopropyl) phosphate</t>
  </si>
  <si>
    <t>126-73-8</t>
  </si>
  <si>
    <t>TRIBUTYLPHOSPHATE</t>
  </si>
  <si>
    <t>12674-11-2</t>
  </si>
  <si>
    <t>AROCLOR 1016</t>
  </si>
  <si>
    <t>127-00-4</t>
  </si>
  <si>
    <t>1-CHLORO-2-PROPANOL</t>
  </si>
  <si>
    <t>127-18-4</t>
  </si>
  <si>
    <t>tetrachloroethylene</t>
  </si>
  <si>
    <t>128-44-9</t>
  </si>
  <si>
    <t>Sodium saccharin</t>
  </si>
  <si>
    <t>129-00-0</t>
  </si>
  <si>
    <t>pyrene</t>
  </si>
  <si>
    <t>13071-79-9</t>
  </si>
  <si>
    <t>TERBUFOS</t>
  </si>
  <si>
    <t>131-17-9</t>
  </si>
  <si>
    <t>DIALLYLPHTHALATE</t>
  </si>
  <si>
    <t>13121-70-5</t>
  </si>
  <si>
    <t>TRICYCLOHEXYLHYDROXYSTANNANE</t>
  </si>
  <si>
    <t>13171-21-6</t>
  </si>
  <si>
    <t>PHOSPHAMIDON</t>
  </si>
  <si>
    <t>13194-48-4</t>
  </si>
  <si>
    <t>O-ETHYL S,S-DIPROPYL PHOSPHORODITHIOATE</t>
  </si>
  <si>
    <t>132-27-4</t>
  </si>
  <si>
    <t>2-PHENYLPHENOL, SODIUM SALT</t>
  </si>
  <si>
    <t>133-06-2</t>
  </si>
  <si>
    <t>Captan</t>
  </si>
  <si>
    <t>133-07-3</t>
  </si>
  <si>
    <t>FOLPET</t>
  </si>
  <si>
    <t>1330-78-5</t>
  </si>
  <si>
    <t>TRICRESYL PHOSPHATE</t>
  </si>
  <si>
    <t>134-32-7</t>
  </si>
  <si>
    <t>alpha-Naphthylamine</t>
  </si>
  <si>
    <t>13457-18-6</t>
  </si>
  <si>
    <t>PYRAZOPHOS</t>
  </si>
  <si>
    <t>134-62-3</t>
  </si>
  <si>
    <t>DEET [N,N,-DIET-3-ME BENZAMIDE]</t>
  </si>
  <si>
    <t>135-88-6</t>
  </si>
  <si>
    <t>N-PHENYL-2-NAPHTHYLAMINE</t>
  </si>
  <si>
    <t>13593-03-8</t>
  </si>
  <si>
    <t>QUINALPHOS</t>
  </si>
  <si>
    <t>13674-87-8</t>
  </si>
  <si>
    <t>TRIS(1,3-DICHLOROISOPROPYL) PHOSPHATE</t>
  </si>
  <si>
    <t>13684-63-4</t>
  </si>
  <si>
    <t>PHENMEDIPHAM</t>
  </si>
  <si>
    <t>137-26-8</t>
  </si>
  <si>
    <t>Thiram</t>
  </si>
  <si>
    <t>137-29-1</t>
  </si>
  <si>
    <t>Cumate</t>
  </si>
  <si>
    <t>137-30-4</t>
  </si>
  <si>
    <t>ZIRAM</t>
  </si>
  <si>
    <t>138261-41-3</t>
  </si>
  <si>
    <t>IMIDACLOPRID</t>
  </si>
  <si>
    <t>139-40-2</t>
  </si>
  <si>
    <t>PROPAZINE</t>
  </si>
  <si>
    <t>140-11-4</t>
  </si>
  <si>
    <t>BENZYL ACETATE</t>
  </si>
  <si>
    <t>1401-55-4</t>
  </si>
  <si>
    <t>Tannins</t>
  </si>
  <si>
    <t>140-56-7</t>
  </si>
  <si>
    <t>FENAMINOSULF</t>
  </si>
  <si>
    <t>140-57-8</t>
  </si>
  <si>
    <t>ARAMITE</t>
  </si>
  <si>
    <t>140-79-4</t>
  </si>
  <si>
    <t>N,N'-DINITROSOPIPERAZINE</t>
  </si>
  <si>
    <t>140-88-5</t>
  </si>
  <si>
    <t>Ethyl acrylate</t>
  </si>
  <si>
    <t>141-05-9</t>
  </si>
  <si>
    <t>DIETHYL MALEATE</t>
  </si>
  <si>
    <t>141-66-2</t>
  </si>
  <si>
    <t>DICROTOPHOS</t>
  </si>
  <si>
    <t>141-78-6</t>
  </si>
  <si>
    <t>Ethyl acetate</t>
  </si>
  <si>
    <t>141-90-2</t>
  </si>
  <si>
    <t>2-THIOURACIL</t>
  </si>
  <si>
    <t>1420-04-8</t>
  </si>
  <si>
    <t>NICLOSAMIDE ETHANOLAMINE SALT</t>
  </si>
  <si>
    <t>142-59-6</t>
  </si>
  <si>
    <t>NABAM</t>
  </si>
  <si>
    <t>14324-55-1</t>
  </si>
  <si>
    <t>Ethyl ziram</t>
  </si>
  <si>
    <t>143390-89-0</t>
  </si>
  <si>
    <t>BAS 490F</t>
  </si>
  <si>
    <t>143-50-0</t>
  </si>
  <si>
    <t>Kepone</t>
  </si>
  <si>
    <t>1445-75-6</t>
  </si>
  <si>
    <t>PHOSPHONIC ACID, METHYL-, DIISOPROPYL ESTER</t>
  </si>
  <si>
    <t>14484-64-1</t>
  </si>
  <si>
    <t>FERBAM</t>
  </si>
  <si>
    <t>1453-82-3</t>
  </si>
  <si>
    <t>I-NICOTINAMIDE</t>
  </si>
  <si>
    <t>14698-29-4</t>
  </si>
  <si>
    <t>OXOLINIC ACID</t>
  </si>
  <si>
    <t>14816-18-3</t>
  </si>
  <si>
    <t>PHOXIM</t>
  </si>
  <si>
    <t>148-18-5</t>
  </si>
  <si>
    <t>DIETHYLCARBAMODITHIOIC ACID, SODIUM SALT</t>
  </si>
  <si>
    <t>148-24-3</t>
  </si>
  <si>
    <t>8-QUINOLINOL</t>
  </si>
  <si>
    <t>148-79-8</t>
  </si>
  <si>
    <t>THIABENDAZOLE</t>
  </si>
  <si>
    <t>149-30-4</t>
  </si>
  <si>
    <t>2-MERCAPTOBENZOTHIAZOLE</t>
  </si>
  <si>
    <t>150-50-5</t>
  </si>
  <si>
    <t>MERPHOS</t>
  </si>
  <si>
    <t>150-68-5</t>
  </si>
  <si>
    <t>MONURON</t>
  </si>
  <si>
    <t>150-76-5</t>
  </si>
  <si>
    <t>P-METHOXYPHENOL</t>
  </si>
  <si>
    <t>15263-53-3</t>
  </si>
  <si>
    <t>Cartap</t>
  </si>
  <si>
    <t>15299-99-7</t>
  </si>
  <si>
    <t>N,N-DIETHYL-2-(1-NAPHTHALENYLOXY)PROPANAMIDE</t>
  </si>
  <si>
    <t>1563-66-2</t>
  </si>
  <si>
    <t>Carbofuran</t>
  </si>
  <si>
    <t>156-60-5</t>
  </si>
  <si>
    <t>1,2-DICHLOROETHENE (TRANS)</t>
  </si>
  <si>
    <t>1610-18-0</t>
  </si>
  <si>
    <t>PROMETON</t>
  </si>
  <si>
    <t>1634-04-4</t>
  </si>
  <si>
    <t>Methyl t-butyl ether</t>
  </si>
  <si>
    <t>1634-78-2</t>
  </si>
  <si>
    <t>MALAOXON</t>
  </si>
  <si>
    <t>16423-68-0</t>
  </si>
  <si>
    <t>Erythrosine</t>
  </si>
  <si>
    <t>16672-87-0</t>
  </si>
  <si>
    <t>ETHEPHON</t>
  </si>
  <si>
    <t>16752-77-5</t>
  </si>
  <si>
    <t>METHOMYL</t>
  </si>
  <si>
    <t>1689-84-5</t>
  </si>
  <si>
    <t>BROMOXYNIL</t>
  </si>
  <si>
    <t>1689-99-2</t>
  </si>
  <si>
    <t>Bromoxynil octanoate</t>
  </si>
  <si>
    <t>1694-09-3</t>
  </si>
  <si>
    <t>C,I, ACID VIOLET 49, SODIUM SALT</t>
  </si>
  <si>
    <t>17109-49-8</t>
  </si>
  <si>
    <t>EDIFENPHOS</t>
  </si>
  <si>
    <t>17804-35-2</t>
  </si>
  <si>
    <t>Benomyl</t>
  </si>
  <si>
    <t>18181-80-1</t>
  </si>
  <si>
    <t>ISOPROPYL 4,4'DIBROMOBENZILATE</t>
  </si>
  <si>
    <t>1825-21-4</t>
  </si>
  <si>
    <t>PENTACHLOROANISOLE</t>
  </si>
  <si>
    <t>1836-75-5</t>
  </si>
  <si>
    <t>NITROFEN</t>
  </si>
  <si>
    <t>1861-32-1</t>
  </si>
  <si>
    <t>Dimethyl tetrachloroterephthalate</t>
  </si>
  <si>
    <t>1861-40-1</t>
  </si>
  <si>
    <t>Benefin</t>
  </si>
  <si>
    <t>1897-45-6</t>
  </si>
  <si>
    <t>Chlorothalonil</t>
  </si>
  <si>
    <t>1912-24-9</t>
  </si>
  <si>
    <t>atrazine</t>
  </si>
  <si>
    <t>1918-16-7</t>
  </si>
  <si>
    <t>PROPACHLOR</t>
  </si>
  <si>
    <t>1929-77-7</t>
  </si>
  <si>
    <t>VERNOLATE</t>
  </si>
  <si>
    <t>1934-21-0</t>
  </si>
  <si>
    <t>Tartrazine</t>
  </si>
  <si>
    <t>1948-33-0</t>
  </si>
  <si>
    <t>1,4-Benzenediol, 2-(1,1-dimethylethyl)-</t>
  </si>
  <si>
    <t>19666-30-9</t>
  </si>
  <si>
    <t>OXADIAZON</t>
  </si>
  <si>
    <t>2008-41-5</t>
  </si>
  <si>
    <t>BUTYLATE</t>
  </si>
  <si>
    <t>2032-65-7</t>
  </si>
  <si>
    <t>METHIOCARB</t>
  </si>
  <si>
    <t>206-44-0</t>
  </si>
  <si>
    <t>fluoranthene</t>
  </si>
  <si>
    <t>2104-64-5</t>
  </si>
  <si>
    <t>EPN</t>
  </si>
  <si>
    <t>2104-96-3</t>
  </si>
  <si>
    <t>BROMOPHOS</t>
  </si>
  <si>
    <t>21087-64-9</t>
  </si>
  <si>
    <t>METRIBUZIN</t>
  </si>
  <si>
    <t>21609-90-5</t>
  </si>
  <si>
    <t>LEPTOPHOS</t>
  </si>
  <si>
    <t>2163-79-3</t>
  </si>
  <si>
    <t>3-(HEXAHYDRO-4,7-METHANOINDAN-5-YL)-1,1-DIMETHY*</t>
  </si>
  <si>
    <t>2164-17-2</t>
  </si>
  <si>
    <t>FLUOMETURON</t>
  </si>
  <si>
    <t>21725-46-2</t>
  </si>
  <si>
    <t>CYANAZINE</t>
  </si>
  <si>
    <t>2212-67-1</t>
  </si>
  <si>
    <t>MOLINATE</t>
  </si>
  <si>
    <t>2227-13-6</t>
  </si>
  <si>
    <t>TETRASUL</t>
  </si>
  <si>
    <t>2243-62-1</t>
  </si>
  <si>
    <t>1,5-DIAMINONAPHTHALENE</t>
  </si>
  <si>
    <t>2275-23-2</t>
  </si>
  <si>
    <t>VAMIDOTHION</t>
  </si>
  <si>
    <t>22781-23-3</t>
  </si>
  <si>
    <t>BENDIOCARB</t>
  </si>
  <si>
    <t>2303-16-4</t>
  </si>
  <si>
    <t>diallate</t>
  </si>
  <si>
    <t>2303-17-5</t>
  </si>
  <si>
    <t>triallate</t>
  </si>
  <si>
    <t>2310-17-0</t>
  </si>
  <si>
    <t>PHOSALONE</t>
  </si>
  <si>
    <t>23103-98-2</t>
  </si>
  <si>
    <t>PIRIMICARB</t>
  </si>
  <si>
    <t>2312-35-8</t>
  </si>
  <si>
    <t>PROPARGITE</t>
  </si>
  <si>
    <t>23135-22-0</t>
  </si>
  <si>
    <t>OXAMYL</t>
  </si>
  <si>
    <t>23564-05-8</t>
  </si>
  <si>
    <t>THIOPHANATE-METHYL</t>
  </si>
  <si>
    <t>2385-85-5</t>
  </si>
  <si>
    <t>Mirex</t>
  </si>
  <si>
    <t>23950-58-5</t>
  </si>
  <si>
    <t>PRONAMIDE</t>
  </si>
  <si>
    <t>24017-47-8</t>
  </si>
  <si>
    <t>TRIAZOPHOS</t>
  </si>
  <si>
    <t>2425-06-1</t>
  </si>
  <si>
    <t>CAPTAFOL</t>
  </si>
  <si>
    <t>2439-01-2</t>
  </si>
  <si>
    <t>OXYTHIOQUINOX</t>
  </si>
  <si>
    <t>2439-10-3</t>
  </si>
  <si>
    <t>DODINE</t>
  </si>
  <si>
    <t>2465-27-2</t>
  </si>
  <si>
    <t>BASIC YELLOW 2</t>
  </si>
  <si>
    <t>2489-77-2</t>
  </si>
  <si>
    <t>Trimethyl thiourea</t>
  </si>
  <si>
    <t>25013-16-5</t>
  </si>
  <si>
    <t>BUTYLATED HYDROXYANISOLE</t>
  </si>
  <si>
    <t>25057-89-0</t>
  </si>
  <si>
    <t>BENTAZONE</t>
  </si>
  <si>
    <t>25168-26-7</t>
  </si>
  <si>
    <t>2,4-D, ISOOCTYL ESTER</t>
  </si>
  <si>
    <t>25311-71-1</t>
  </si>
  <si>
    <t>ISOFENPHOS</t>
  </si>
  <si>
    <t>2540-82-1</t>
  </si>
  <si>
    <t>FORMOTHION</t>
  </si>
  <si>
    <t>2595-54-2</t>
  </si>
  <si>
    <t>MECARBAM</t>
  </si>
  <si>
    <t>2597-03-7</t>
  </si>
  <si>
    <t>FENTHOATE</t>
  </si>
  <si>
    <t>26002-80-2</t>
  </si>
  <si>
    <t>PHENOTHRIN</t>
  </si>
  <si>
    <t>2636-26-2</t>
  </si>
  <si>
    <t>CYANOPHOS</t>
  </si>
  <si>
    <t>26471-62-5</t>
  </si>
  <si>
    <t>2,4/2,6-TOLUENEDIISOCYANATE</t>
  </si>
  <si>
    <t>26628-22-8</t>
  </si>
  <si>
    <t>Sodium azide</t>
  </si>
  <si>
    <t>2691-41-0</t>
  </si>
  <si>
    <t>OCTAHYDRO-1,3,5,7-TETRANITRO-1,3,5,7-TETRAZOC*</t>
  </si>
  <si>
    <t>2698-41-1</t>
  </si>
  <si>
    <t>o-Chlorobenzylidenemalononitrile</t>
  </si>
  <si>
    <t>27314-13-2</t>
  </si>
  <si>
    <t>NORFLURAZON</t>
  </si>
  <si>
    <t>2764-72-9</t>
  </si>
  <si>
    <t>DIQUAT</t>
  </si>
  <si>
    <t>28249-77-6</t>
  </si>
  <si>
    <t>THIOBENCARB</t>
  </si>
  <si>
    <t>28434-01-7</t>
  </si>
  <si>
    <t>BIORESMETHRIN</t>
  </si>
  <si>
    <t>2921-88-2</t>
  </si>
  <si>
    <t>Chloropyrifos</t>
  </si>
  <si>
    <t>29232-93-7</t>
  </si>
  <si>
    <t>PIRIMIPHOS-METHYL</t>
  </si>
  <si>
    <t>297-78-9</t>
  </si>
  <si>
    <t>ISOBENZAN</t>
  </si>
  <si>
    <t>298-00-0</t>
  </si>
  <si>
    <t>Parathion-methyl</t>
  </si>
  <si>
    <t>298-02-2</t>
  </si>
  <si>
    <t>PHORATE</t>
  </si>
  <si>
    <t>298-04-4</t>
  </si>
  <si>
    <t>Disulfoton</t>
  </si>
  <si>
    <t>29973-13-5</t>
  </si>
  <si>
    <t>ETHIOFENCARB</t>
  </si>
  <si>
    <t>299-84-3</t>
  </si>
  <si>
    <t>RONNEL</t>
  </si>
  <si>
    <t>299-86-5</t>
  </si>
  <si>
    <t>CRUFOMATE</t>
  </si>
  <si>
    <t>300-76-5</t>
  </si>
  <si>
    <t>NALED</t>
  </si>
  <si>
    <t>302-01-2</t>
  </si>
  <si>
    <t>Hydrazine</t>
  </si>
  <si>
    <t>302-17-0</t>
  </si>
  <si>
    <t>CHORAL HYDRATE</t>
  </si>
  <si>
    <t>302-79-4</t>
  </si>
  <si>
    <t>RETINOIC ACID</t>
  </si>
  <si>
    <t>30560-19-1</t>
  </si>
  <si>
    <t>ACEPHATE</t>
  </si>
  <si>
    <t>306-83-2</t>
  </si>
  <si>
    <t>1,1,1-TRIFLUORO-2,2-DICHLOROETHANE</t>
  </si>
  <si>
    <t>309-00-2</t>
  </si>
  <si>
    <t>Aldrin</t>
  </si>
  <si>
    <t>315-18-4</t>
  </si>
  <si>
    <t>MEXACARBATE</t>
  </si>
  <si>
    <t>319-84-6</t>
  </si>
  <si>
    <t>alpha-HCH</t>
  </si>
  <si>
    <t>319-85-7</t>
  </si>
  <si>
    <t>beta-Hexachlorocyclohexane</t>
  </si>
  <si>
    <t>32809-16-8</t>
  </si>
  <si>
    <t>PROCYMIDONE</t>
  </si>
  <si>
    <t>330-54-1</t>
  </si>
  <si>
    <t>diuron</t>
  </si>
  <si>
    <t>330-55-2</t>
  </si>
  <si>
    <t>linuron</t>
  </si>
  <si>
    <t>33089-61-1</t>
  </si>
  <si>
    <t>AMITRAZ</t>
  </si>
  <si>
    <t>333-41-5</t>
  </si>
  <si>
    <t>Diazinon</t>
  </si>
  <si>
    <t>3337-71-1</t>
  </si>
  <si>
    <t>ASULAM</t>
  </si>
  <si>
    <t>3347-22-6</t>
  </si>
  <si>
    <t>DITHIANONE</t>
  </si>
  <si>
    <t>33820-53-0</t>
  </si>
  <si>
    <t>isopropalin</t>
  </si>
  <si>
    <t>34014-18-1</t>
  </si>
  <si>
    <t>TEBUTHIURON</t>
  </si>
  <si>
    <t>35367-38-5</t>
  </si>
  <si>
    <t>DIFLUBENZURON</t>
  </si>
  <si>
    <t>35554-44-0</t>
  </si>
  <si>
    <t>IMAZALIL BASE</t>
  </si>
  <si>
    <t>36734-19-7</t>
  </si>
  <si>
    <t>ROVRAL (IPRODIONE)</t>
  </si>
  <si>
    <t>3689-24-5</t>
  </si>
  <si>
    <t>SULFOTEPP</t>
  </si>
  <si>
    <t>38260-54-7</t>
  </si>
  <si>
    <t>ETRIMFOS</t>
  </si>
  <si>
    <t>3844-45-9</t>
  </si>
  <si>
    <t>Brilliant Blue FCF</t>
  </si>
  <si>
    <t>39148-24-8</t>
  </si>
  <si>
    <t>Fosetyl-aluminium</t>
  </si>
  <si>
    <t>39515-41-8</t>
  </si>
  <si>
    <t>FENPROPATHRIN</t>
  </si>
  <si>
    <t>404-86-4</t>
  </si>
  <si>
    <t>6-Nonenamide, N- (4-hydroxy-3-methoxyphenyl)meth</t>
  </si>
  <si>
    <t>40487-42-1</t>
  </si>
  <si>
    <t>PENDIMETHALIN</t>
  </si>
  <si>
    <t>40596-69-8</t>
  </si>
  <si>
    <t>METHOPRENE</t>
  </si>
  <si>
    <t>41083-11-8</t>
  </si>
  <si>
    <t>Azocyclotin</t>
  </si>
  <si>
    <t>41198-08-7</t>
  </si>
  <si>
    <t>PROFENOFOS</t>
  </si>
  <si>
    <t>42874-03-3</t>
  </si>
  <si>
    <t>OXYFLUORFEN</t>
  </si>
  <si>
    <t>43121-43-3</t>
  </si>
  <si>
    <t>TRIADIMEFON</t>
  </si>
  <si>
    <t>43222-48-6</t>
  </si>
  <si>
    <t>Difenzoquat metilsulfate</t>
  </si>
  <si>
    <t>452-86-8</t>
  </si>
  <si>
    <t>1,2-BENZENEDIOL, 4-METHYL-</t>
  </si>
  <si>
    <t>458-37-7</t>
  </si>
  <si>
    <t>CURCUMIN</t>
  </si>
  <si>
    <t>470-82-6</t>
  </si>
  <si>
    <t>1,8-CINEOLE</t>
  </si>
  <si>
    <t>470-90-6</t>
  </si>
  <si>
    <t>CHLORFENVINPHOS</t>
  </si>
  <si>
    <t>4824-78-6</t>
  </si>
  <si>
    <t>BROMOPHOS ETHYL</t>
  </si>
  <si>
    <t>50-06-6</t>
  </si>
  <si>
    <t>Phenobarbital</t>
  </si>
  <si>
    <t>50-28-2</t>
  </si>
  <si>
    <t>ESTRADIOL</t>
  </si>
  <si>
    <t>50-32-8</t>
  </si>
  <si>
    <t>benzo[a]pyrene</t>
  </si>
  <si>
    <t>50-44-2</t>
  </si>
  <si>
    <t>6-PURINETHIOL HYDRATE</t>
  </si>
  <si>
    <t>50471-44-8</t>
  </si>
  <si>
    <t>VINCLOZOLIN</t>
  </si>
  <si>
    <t>505-29-3</t>
  </si>
  <si>
    <t>1,4-DITHIANE</t>
  </si>
  <si>
    <t>510-15-6</t>
  </si>
  <si>
    <t>Chlorobenzilate</t>
  </si>
  <si>
    <t>51-03-6</t>
  </si>
  <si>
    <t>PIPERONYL BUTOXIDE</t>
  </si>
  <si>
    <t>51218-45-2</t>
  </si>
  <si>
    <t>metolachlor</t>
  </si>
  <si>
    <t>51235-04-2</t>
  </si>
  <si>
    <t>HEXAZINONE</t>
  </si>
  <si>
    <t>512-56-1</t>
  </si>
  <si>
    <t>TRIMETHYL PHOSPHATE</t>
  </si>
  <si>
    <t>51-52-5</t>
  </si>
  <si>
    <t>Propylthiouracil</t>
  </si>
  <si>
    <t>51630-58-1</t>
  </si>
  <si>
    <t>FENVALERATE</t>
  </si>
  <si>
    <t>518-75-2</t>
  </si>
  <si>
    <t>Citrinin</t>
  </si>
  <si>
    <t>52315-07-8</t>
  </si>
  <si>
    <t>CYPERMETHRIN</t>
  </si>
  <si>
    <t>5234-68-4</t>
  </si>
  <si>
    <t>CARBOXIN</t>
  </si>
  <si>
    <t>52645-53-1</t>
  </si>
  <si>
    <t>PERMETHRIN</t>
  </si>
  <si>
    <t>52-68-6</t>
  </si>
  <si>
    <t>Trichlorofon</t>
  </si>
  <si>
    <t>52918-63-5</t>
  </si>
  <si>
    <t>DELTAMETHRIN</t>
  </si>
  <si>
    <t>532-27-4</t>
  </si>
  <si>
    <t>2-Chloroacetophenone</t>
  </si>
  <si>
    <t>532-32-1</t>
  </si>
  <si>
    <t>BENZOIC ACID, SODIUM SALT</t>
  </si>
  <si>
    <t>5392-40-5</t>
  </si>
  <si>
    <t>CITRAL</t>
  </si>
  <si>
    <t>53-96-3</t>
  </si>
  <si>
    <t>2-Acetylaminofluorene</t>
  </si>
  <si>
    <t>548-62-9</t>
  </si>
  <si>
    <t>CRYSTAL VIOLET (BASIC VIOLET 3)</t>
  </si>
  <si>
    <t>55179-31-2</t>
  </si>
  <si>
    <t>BITERTANOL</t>
  </si>
  <si>
    <t>55219-65-3</t>
  </si>
  <si>
    <t>TRIADIMENOL</t>
  </si>
  <si>
    <t>55268-74-1</t>
  </si>
  <si>
    <t>Praziquantel</t>
  </si>
  <si>
    <t>55285-14-8</t>
  </si>
  <si>
    <t>Carbamic acid, [(dibutylamino)thio]methyl-, 2,3-</t>
  </si>
  <si>
    <t>55-38-9</t>
  </si>
  <si>
    <t>FENTHION</t>
  </si>
  <si>
    <t>55-63-0</t>
  </si>
  <si>
    <t>Nitroglycerin</t>
  </si>
  <si>
    <t>5567-15-7</t>
  </si>
  <si>
    <t>Butanamide,2,2'-((3,3'-DiCL(1,1'-BiPH)-4,4'-diyl)bis(azo)bis(N-4-CL-2,5-DiMeOPH)-3-oxo</t>
  </si>
  <si>
    <t>5598-13-0</t>
  </si>
  <si>
    <t>CHLORPYRIFOS METHYL</t>
  </si>
  <si>
    <t>56-23-5</t>
  </si>
  <si>
    <t>carbon tetrachloride (CCl4)</t>
  </si>
  <si>
    <t>563-12-2</t>
  </si>
  <si>
    <t>ETHION</t>
  </si>
  <si>
    <t>563-47-3</t>
  </si>
  <si>
    <t>3-CHLORO-2-METHYLPROPENE</t>
  </si>
  <si>
    <t>56-35-9</t>
  </si>
  <si>
    <t>BIS(TRI-N-BUTYLTIN) OXIDE</t>
  </si>
  <si>
    <t>56-38-2</t>
  </si>
  <si>
    <t>Parathion</t>
  </si>
  <si>
    <t>56425-91-3</t>
  </si>
  <si>
    <t>FLURPRIMIDOL</t>
  </si>
  <si>
    <t>56-49-5</t>
  </si>
  <si>
    <t>3-Methylcholanthrene</t>
  </si>
  <si>
    <t>56-53-1</t>
  </si>
  <si>
    <t>Diethylstilbestrol</t>
  </si>
  <si>
    <t>56-72-4</t>
  </si>
  <si>
    <t>COUMAPHOS</t>
  </si>
  <si>
    <t>56-75-7</t>
  </si>
  <si>
    <t>CHLORAMPHENICOL</t>
  </si>
  <si>
    <t>56-81-5</t>
  </si>
  <si>
    <t>GLYCEROL</t>
  </si>
  <si>
    <t>57018-04-9</t>
  </si>
  <si>
    <t>TOLCLOFOS-METHYL</t>
  </si>
  <si>
    <t>57-06-7</t>
  </si>
  <si>
    <t>3-ISOTHIOCYANATO-1-PROPENE</t>
  </si>
  <si>
    <t>57-13-6</t>
  </si>
  <si>
    <t>UREA</t>
  </si>
  <si>
    <t>57-43-2</t>
  </si>
  <si>
    <t>AMOBARBITAL</t>
  </si>
  <si>
    <t>57-55-6</t>
  </si>
  <si>
    <t>1,2-PROPANEDIOL</t>
  </si>
  <si>
    <t>576-26-1</t>
  </si>
  <si>
    <t>2,6-DIMETHYLPHENOL</t>
  </si>
  <si>
    <t>57-63-6</t>
  </si>
  <si>
    <t>ETHINYL ESTRADIOL</t>
  </si>
  <si>
    <t>57-74-9</t>
  </si>
  <si>
    <t>Chlordane</t>
  </si>
  <si>
    <t>57837-19-1</t>
  </si>
  <si>
    <t>METALAXYL</t>
  </si>
  <si>
    <t>58138-08-2</t>
  </si>
  <si>
    <t>Oxirane, 2-(3,5-dichlorophenyl)-2-(2,2,2-trichlo</t>
  </si>
  <si>
    <t>58-14-0</t>
  </si>
  <si>
    <t>PYRIMETHAMINE</t>
  </si>
  <si>
    <t>59669-26-0</t>
  </si>
  <si>
    <t>THIODICARB</t>
  </si>
  <si>
    <t>5989-27-5</t>
  </si>
  <si>
    <t>D-LIMONENE</t>
  </si>
  <si>
    <t>60168-88-9</t>
  </si>
  <si>
    <t>FENARIMOL</t>
  </si>
  <si>
    <t>60207-90-1</t>
  </si>
  <si>
    <t>PROPICONAZOLE</t>
  </si>
  <si>
    <t>60-29-7</t>
  </si>
  <si>
    <t>DIETHYL ETHER</t>
  </si>
  <si>
    <t>60-35-5</t>
  </si>
  <si>
    <t>Acetamide</t>
  </si>
  <si>
    <t>60-51-5</t>
  </si>
  <si>
    <t>Dimethoate</t>
  </si>
  <si>
    <t>60-57-1</t>
  </si>
  <si>
    <t>Dieldrin</t>
  </si>
  <si>
    <t>606-20-2</t>
  </si>
  <si>
    <t>2,6-Dintrotoluene</t>
  </si>
  <si>
    <t>608-73-1</t>
  </si>
  <si>
    <t>1,2,3,4,5,6-HEXACHLOROCYCLOHEXANE</t>
  </si>
  <si>
    <t>608-93-5</t>
  </si>
  <si>
    <t>pentachlorobenzene</t>
  </si>
  <si>
    <t>612-83-9</t>
  </si>
  <si>
    <t>3,3'-Dichlorobenzidine dihydrochloride</t>
  </si>
  <si>
    <t>613-50-3</t>
  </si>
  <si>
    <t>6-NITROQUINOLINE</t>
  </si>
  <si>
    <t>61-82-5</t>
  </si>
  <si>
    <t>Amitrole</t>
  </si>
  <si>
    <t>622-78-6</t>
  </si>
  <si>
    <t>BENZYLISOTHIOCYANATE</t>
  </si>
  <si>
    <t>62-38-4</t>
  </si>
  <si>
    <t>PHENYLMERCURIC ACETATE</t>
  </si>
  <si>
    <t>62-53-3</t>
  </si>
  <si>
    <t>aniline</t>
  </si>
  <si>
    <t>62-56-6</t>
  </si>
  <si>
    <t>Thiourea</t>
  </si>
  <si>
    <t>62-73-7</t>
  </si>
  <si>
    <t>DICHLORVOS</t>
  </si>
  <si>
    <t>630-20-6</t>
  </si>
  <si>
    <t>1,1,1,2-Tetrachloroethane</t>
  </si>
  <si>
    <t>63-25-2</t>
  </si>
  <si>
    <t>Carbaryl</t>
  </si>
  <si>
    <t>632-99-5</t>
  </si>
  <si>
    <t>ROSANILINE</t>
  </si>
  <si>
    <t>634-93-5</t>
  </si>
  <si>
    <t>2,4,6-TRICHLOROANILINE</t>
  </si>
  <si>
    <t>639-58-7</t>
  </si>
  <si>
    <t>TRIPHENYLTIN CHLORIDE</t>
  </si>
  <si>
    <t>640-15-3</t>
  </si>
  <si>
    <t>THIOMETON</t>
  </si>
  <si>
    <t>64-17-5</t>
  </si>
  <si>
    <t>Ethanol</t>
  </si>
  <si>
    <t>64-75-5</t>
  </si>
  <si>
    <t>Amycin hydrochloride</t>
  </si>
  <si>
    <t>64902-72-3</t>
  </si>
  <si>
    <t>CHLORSULFURON</t>
  </si>
  <si>
    <t>65195-55-3</t>
  </si>
  <si>
    <t>AVERMECTIN B1A</t>
  </si>
  <si>
    <t>66215-27-8</t>
  </si>
  <si>
    <t>Cyromazine</t>
  </si>
  <si>
    <t>66246-88-6</t>
  </si>
  <si>
    <t>Penconazole</t>
  </si>
  <si>
    <t>66332-96-5</t>
  </si>
  <si>
    <t>Flutolanil</t>
  </si>
  <si>
    <t>66841-25-6</t>
  </si>
  <si>
    <t>TRALOMETHRIN</t>
  </si>
  <si>
    <t>67375-30-8</t>
  </si>
  <si>
    <t>alpha-Cypermethrin</t>
  </si>
  <si>
    <t>67-48-1</t>
  </si>
  <si>
    <t>Choline chloride</t>
  </si>
  <si>
    <t>67485-29-4</t>
  </si>
  <si>
    <t>HYDRAMETHYLNON</t>
  </si>
  <si>
    <t>67-56-1</t>
  </si>
  <si>
    <t>Methanol</t>
  </si>
  <si>
    <t>67-63-0</t>
  </si>
  <si>
    <t>Isopropanol</t>
  </si>
  <si>
    <t>67-66-3</t>
  </si>
  <si>
    <t>trrichloromethane/chloroform (CHCl3)</t>
  </si>
  <si>
    <t>67-72-1</t>
  </si>
  <si>
    <t>hexachloroethane</t>
  </si>
  <si>
    <t>67747-09-5</t>
  </si>
  <si>
    <t>PROCHLORAZ</t>
  </si>
  <si>
    <t>68085-85-8</t>
  </si>
  <si>
    <t>CYHALOTHRIN</t>
  </si>
  <si>
    <t>68-12-2</t>
  </si>
  <si>
    <t>N,N'-DIMETHYLFORMAMIDE</t>
  </si>
  <si>
    <t>68359-37-5</t>
  </si>
  <si>
    <t>CYFLUTHRIN</t>
  </si>
  <si>
    <t>68515-48-0</t>
  </si>
  <si>
    <t>1,2-Benzenedicarboxylic acid, di-C8-10-branched alkyl esters, C9-rich</t>
  </si>
  <si>
    <t>685-91-6</t>
  </si>
  <si>
    <t>DIETHYLACETAMIDE</t>
  </si>
  <si>
    <t>6923-22-4</t>
  </si>
  <si>
    <t>AZODRIN</t>
  </si>
  <si>
    <t>69327-76-0</t>
  </si>
  <si>
    <t>Buprofezin</t>
  </si>
  <si>
    <t>693-98-1</t>
  </si>
  <si>
    <t>1H-IMIDAZOLE, 2-METHYL-</t>
  </si>
  <si>
    <t>69409-94-5</t>
  </si>
  <si>
    <t>FLUVALINATE</t>
  </si>
  <si>
    <t>70124-77-5</t>
  </si>
  <si>
    <t>FLUCYTHRINATE</t>
  </si>
  <si>
    <t>709-98-8</t>
  </si>
  <si>
    <t>PROPANIL</t>
  </si>
  <si>
    <t>71-36-3</t>
  </si>
  <si>
    <t>1-Butanol</t>
  </si>
  <si>
    <t>71-55-6</t>
  </si>
  <si>
    <t>1,1,1-Trichloroethane</t>
  </si>
  <si>
    <t>72-20-8</t>
  </si>
  <si>
    <t>ENDRIN</t>
  </si>
  <si>
    <t>72-43-5</t>
  </si>
  <si>
    <t>Methoxychlor</t>
  </si>
  <si>
    <t>72-55-9</t>
  </si>
  <si>
    <t>p,p'-DDE</t>
  </si>
  <si>
    <t>72-56-0</t>
  </si>
  <si>
    <t>1,1-DICHLORO-2,2-BIS(ETHYLPHENYL)ETHANE</t>
  </si>
  <si>
    <t>7287-19-6</t>
  </si>
  <si>
    <t>PROMETRYNE</t>
  </si>
  <si>
    <t>732-11-6</t>
  </si>
  <si>
    <t>PHOSMET</t>
  </si>
  <si>
    <t>732-26-3</t>
  </si>
  <si>
    <t>2,4,6-TRI(TERT-BUTYL)PHENOL</t>
  </si>
  <si>
    <t>74051-80-2</t>
  </si>
  <si>
    <t>Sethoxydim</t>
  </si>
  <si>
    <t>74223-64-6</t>
  </si>
  <si>
    <t>METSULFURON-METHYL</t>
  </si>
  <si>
    <t>74-83-9</t>
  </si>
  <si>
    <t>Methyl bromide</t>
  </si>
  <si>
    <t>75-05-8</t>
  </si>
  <si>
    <t>Acetonitrile</t>
  </si>
  <si>
    <t>75-15-0</t>
  </si>
  <si>
    <t>CARBON DISULFIDE</t>
  </si>
  <si>
    <t>75-21-8</t>
  </si>
  <si>
    <t>Ethylene oxide</t>
  </si>
  <si>
    <t>75-25-2</t>
  </si>
  <si>
    <t>tribromomethane</t>
  </si>
  <si>
    <t>75-27-4</t>
  </si>
  <si>
    <t>bromodichloromethane</t>
  </si>
  <si>
    <t>75-35-4</t>
  </si>
  <si>
    <t>1,1-Dichloroethylene</t>
  </si>
  <si>
    <t>75-47-8</t>
  </si>
  <si>
    <t>IODOFORM</t>
  </si>
  <si>
    <t>75-65-0</t>
  </si>
  <si>
    <t>tert-Butyl alcohol</t>
  </si>
  <si>
    <t>759-94-4</t>
  </si>
  <si>
    <t>EPTC</t>
  </si>
  <si>
    <t>76-01-7</t>
  </si>
  <si>
    <t>pentachloroethane</t>
  </si>
  <si>
    <t>76-06-2</t>
  </si>
  <si>
    <t>Chloropicrin</t>
  </si>
  <si>
    <t>76-44-8</t>
  </si>
  <si>
    <t>Heptachlor</t>
  </si>
  <si>
    <t>76578-14-8</t>
  </si>
  <si>
    <t>QUIZALOFOP-ETHYL</t>
  </si>
  <si>
    <t>76738-62-0</t>
  </si>
  <si>
    <t>PACLOBUTRAZOL</t>
  </si>
  <si>
    <t>77-47-4</t>
  </si>
  <si>
    <t>Hexachlorocyclopentadiene</t>
  </si>
  <si>
    <t>7786-34-7</t>
  </si>
  <si>
    <t>MEVINPHOS</t>
  </si>
  <si>
    <t>78-00-2</t>
  </si>
  <si>
    <t>Tetraethyl lead</t>
  </si>
  <si>
    <t>78-11-5</t>
  </si>
  <si>
    <t>PENTAERYTHRITOL TETRANITRATE</t>
  </si>
  <si>
    <t>78-34-2</t>
  </si>
  <si>
    <t>DIOXATHION</t>
  </si>
  <si>
    <t>78-42-2</t>
  </si>
  <si>
    <t>TRIS(2-ETHYLHEXYL) PHOSPHATE</t>
  </si>
  <si>
    <t>78-48-8</t>
  </si>
  <si>
    <t>DEF</t>
  </si>
  <si>
    <t>78587-05-0</t>
  </si>
  <si>
    <t>Hexythiazox</t>
  </si>
  <si>
    <t>78-59-1</t>
  </si>
  <si>
    <t>Isophorone</t>
  </si>
  <si>
    <t>786-19-6</t>
  </si>
  <si>
    <t>CARBOPHENTHION</t>
  </si>
  <si>
    <t>78-83-1</t>
  </si>
  <si>
    <t>Isobutyl alcohol</t>
  </si>
  <si>
    <t>78-84-2</t>
  </si>
  <si>
    <t>Isobutyraldehyde</t>
  </si>
  <si>
    <t>78-87-5</t>
  </si>
  <si>
    <t>1,2-dichloropropane</t>
  </si>
  <si>
    <t>79-00-5</t>
  </si>
  <si>
    <t>1,1,2-Trichloroethane</t>
  </si>
  <si>
    <t>79-01-6</t>
  </si>
  <si>
    <t>trichloroethylene</t>
  </si>
  <si>
    <t>79-19-6</t>
  </si>
  <si>
    <t>THIOSEMICARBAZIDE</t>
  </si>
  <si>
    <t>79277-27-3</t>
  </si>
  <si>
    <t>HARMONY</t>
  </si>
  <si>
    <t>79-34-5</t>
  </si>
  <si>
    <t>1,1,2,2-tetrachloroethane</t>
  </si>
  <si>
    <t>79-46-9</t>
  </si>
  <si>
    <t>2-Nitropropane</t>
  </si>
  <si>
    <t>8001-35-2</t>
  </si>
  <si>
    <t>TOXAPHENE (example isomer shown below)</t>
  </si>
  <si>
    <t>8003-34-7</t>
  </si>
  <si>
    <t>Pyrethrum</t>
  </si>
  <si>
    <t>80-05-7</t>
  </si>
  <si>
    <t>4,4'-Isopropylidenediphenol</t>
  </si>
  <si>
    <t>8018-01-7</t>
  </si>
  <si>
    <t>MANCOZEB</t>
  </si>
  <si>
    <t>80-33-1</t>
  </si>
  <si>
    <t>CHLORFENSON</t>
  </si>
  <si>
    <t>80-62-6</t>
  </si>
  <si>
    <t>methyl methacrylate</t>
  </si>
  <si>
    <t>80844-07-1</t>
  </si>
  <si>
    <t>ETOFENPROX</t>
  </si>
  <si>
    <t>81-07-2</t>
  </si>
  <si>
    <t>Saccharin</t>
  </si>
  <si>
    <t>81-54-9</t>
  </si>
  <si>
    <t>PURPURIN</t>
  </si>
  <si>
    <t>81-81-2</t>
  </si>
  <si>
    <t>Warfarin</t>
  </si>
  <si>
    <t>82097-50-5</t>
  </si>
  <si>
    <t>Triasulfuron</t>
  </si>
  <si>
    <t>82558-50-7</t>
  </si>
  <si>
    <t>Isoxaben</t>
  </si>
  <si>
    <t>82657-04-3</t>
  </si>
  <si>
    <t>Bifenthrin</t>
  </si>
  <si>
    <t>82-68-8</t>
  </si>
  <si>
    <t>Pentachloronitrobenzene</t>
  </si>
  <si>
    <t>828-00-2</t>
  </si>
  <si>
    <t>2,6-DIMETHYL-1,3-DIOXAN-4-OL ACETATE</t>
  </si>
  <si>
    <t>83055-99-6</t>
  </si>
  <si>
    <t>BENSULFURON-METHYL (PH7)</t>
  </si>
  <si>
    <t>83121-18-0</t>
  </si>
  <si>
    <t>TEFLUBENZURON</t>
  </si>
  <si>
    <t>83-32-9</t>
  </si>
  <si>
    <t>Acenapthene</t>
  </si>
  <si>
    <t>83-59-0</t>
  </si>
  <si>
    <t>PROPYL ISOME</t>
  </si>
  <si>
    <t>83-79-4</t>
  </si>
  <si>
    <t>ROTENONE</t>
  </si>
  <si>
    <t>84-65-1</t>
  </si>
  <si>
    <t>ANTHRAQUINONE</t>
  </si>
  <si>
    <t>84-66-2</t>
  </si>
  <si>
    <t>diethylphthalate (DEP)</t>
  </si>
  <si>
    <t>84-74-2</t>
  </si>
  <si>
    <t>dibutylphthalate (DBP)</t>
  </si>
  <si>
    <t>85-44-9</t>
  </si>
  <si>
    <t>Phthalic anhydride</t>
  </si>
  <si>
    <t>85-68-7</t>
  </si>
  <si>
    <t>butyl benzyl phthalate</t>
  </si>
  <si>
    <t>85-70-1</t>
  </si>
  <si>
    <t>Butylglycolyl butyl phthalate</t>
  </si>
  <si>
    <t>86-30-6</t>
  </si>
  <si>
    <t>diphenyl nitrosamine</t>
  </si>
  <si>
    <t>86-50-0</t>
  </si>
  <si>
    <t>METHYL AZINPHOS</t>
  </si>
  <si>
    <t>86-57-7</t>
  </si>
  <si>
    <t>1-NITRONAPHTHALENE</t>
  </si>
  <si>
    <t>86-73-7</t>
  </si>
  <si>
    <t>fluorene</t>
  </si>
  <si>
    <t>86-74-8</t>
  </si>
  <si>
    <t>CARBAZOLE</t>
  </si>
  <si>
    <t>872-50-4</t>
  </si>
  <si>
    <t>N-METHYLPYRROLIDONE</t>
  </si>
  <si>
    <t>87-56-9</t>
  </si>
  <si>
    <t>Mucochloric Acid</t>
  </si>
  <si>
    <t>87-62-7</t>
  </si>
  <si>
    <t>2,6-xylidine</t>
  </si>
  <si>
    <t>87-68-3</t>
  </si>
  <si>
    <t>Hexachlorobutadiene</t>
  </si>
  <si>
    <t>87-82-1</t>
  </si>
  <si>
    <t>HEXABROMOBENZENE</t>
  </si>
  <si>
    <t>88-06-2</t>
  </si>
  <si>
    <t>2,4,6-trichlorophenol</t>
  </si>
  <si>
    <t>88-12-0</t>
  </si>
  <si>
    <t>N-VINYL-2-PYRROLIDINONE</t>
  </si>
  <si>
    <t>886-50-0</t>
  </si>
  <si>
    <t>TERBUTRYN</t>
  </si>
  <si>
    <t>88671-89-0</t>
  </si>
  <si>
    <t>MYCLOBUTANIL</t>
  </si>
  <si>
    <t>88-72-2</t>
  </si>
  <si>
    <t>2-nitrotoluene</t>
  </si>
  <si>
    <t>88-73-3</t>
  </si>
  <si>
    <t>2-CHLORO-1-NITROBENZENE</t>
  </si>
  <si>
    <t>9006-42-2</t>
  </si>
  <si>
    <t>METIRAM</t>
  </si>
  <si>
    <t>900-95-8</t>
  </si>
  <si>
    <t>FENTIN ACETATE</t>
  </si>
  <si>
    <t>90-12-0</t>
  </si>
  <si>
    <t>1-methylnapthalene</t>
  </si>
  <si>
    <t>90-43-7</t>
  </si>
  <si>
    <t>2-Phenylphenol</t>
  </si>
  <si>
    <t>91-23-6</t>
  </si>
  <si>
    <t>2-NITROANISOLE</t>
  </si>
  <si>
    <t>91-53-2</t>
  </si>
  <si>
    <t>ETHOXYQUIN</t>
  </si>
  <si>
    <t>91-57-6</t>
  </si>
  <si>
    <t>2-METHYLNAPHTHALENE</t>
  </si>
  <si>
    <t>91-64-5</t>
  </si>
  <si>
    <t>COUMARIN</t>
  </si>
  <si>
    <t>91-94-1</t>
  </si>
  <si>
    <t>3,3'-dichlorobenzidine</t>
  </si>
  <si>
    <t>919-86-8</t>
  </si>
  <si>
    <t>DEMETON-S-METHYL</t>
  </si>
  <si>
    <t>92-52-4</t>
  </si>
  <si>
    <t>biphenyl</t>
  </si>
  <si>
    <t>92-69-3</t>
  </si>
  <si>
    <t>P-PHENYLPHENOL</t>
  </si>
  <si>
    <t>92-87-5</t>
  </si>
  <si>
    <t>Benzidine</t>
  </si>
  <si>
    <t>93-15-2</t>
  </si>
  <si>
    <t>METHYLEUGENOL</t>
  </si>
  <si>
    <t>94-11-1</t>
  </si>
  <si>
    <t>2,4-D, ISOPROPYL ESTER</t>
  </si>
  <si>
    <t>944-22-9</t>
  </si>
  <si>
    <t>FONOPHOS</t>
  </si>
  <si>
    <t>94-52-0</t>
  </si>
  <si>
    <t>1H-BENZIMIDAZOLE, 5-NITRO-</t>
  </si>
  <si>
    <t>94-80-4</t>
  </si>
  <si>
    <t>2,4-D, BUTYL ESTER</t>
  </si>
  <si>
    <t>94-81-5</t>
  </si>
  <si>
    <t>MCPB</t>
  </si>
  <si>
    <t>950-37-8</t>
  </si>
  <si>
    <t>METHIDATHION</t>
  </si>
  <si>
    <t>95-33-0</t>
  </si>
  <si>
    <t>N-Cyclohexyl-2-benzothiazolesulfenamide</t>
  </si>
  <si>
    <t>95-48-7</t>
  </si>
  <si>
    <t>o-cresol</t>
  </si>
  <si>
    <t>95-49-8</t>
  </si>
  <si>
    <t>2-CHLOROTOLUENE</t>
  </si>
  <si>
    <t>95-50-1</t>
  </si>
  <si>
    <t>1,2-dichlorobenzene</t>
  </si>
  <si>
    <t>95-57-8</t>
  </si>
  <si>
    <t>2-CHLOROPHENOL</t>
  </si>
  <si>
    <t>95-63-6</t>
  </si>
  <si>
    <t>1,2,4-trimethylbenzene</t>
  </si>
  <si>
    <t>95-65-8</t>
  </si>
  <si>
    <t>3,4-DIMETHYLPHENOL</t>
  </si>
  <si>
    <t>95737-68-1</t>
  </si>
  <si>
    <t>PYRIPROXYFEN</t>
  </si>
  <si>
    <t>95-74-9</t>
  </si>
  <si>
    <t>3-CHLORO-P-TOLUIDINE</t>
  </si>
  <si>
    <t>957-51-7</t>
  </si>
  <si>
    <t>DIPHENAMID</t>
  </si>
  <si>
    <t>95-80-7</t>
  </si>
  <si>
    <t>2,4-Diaminotoluene</t>
  </si>
  <si>
    <t>95-94-3</t>
  </si>
  <si>
    <t>1,2,4,5-tetrachlorobenzene</t>
  </si>
  <si>
    <t>95-95-4</t>
  </si>
  <si>
    <t>2,4,5-trichlorophenol</t>
  </si>
  <si>
    <t>96-09-3</t>
  </si>
  <si>
    <t>Styrene oxide</t>
  </si>
  <si>
    <t>961-11-5</t>
  </si>
  <si>
    <t>STIROFOS</t>
  </si>
  <si>
    <t>96-24-2</t>
  </si>
  <si>
    <t>3-CHLORO-1,2-PROPANEDIOL</t>
  </si>
  <si>
    <t>96-45-7</t>
  </si>
  <si>
    <t>Ethylenethiourea</t>
  </si>
  <si>
    <t>96-48-0</t>
  </si>
  <si>
    <t>GAMMA-BUTYROLACTONE</t>
  </si>
  <si>
    <t>97-00-7</t>
  </si>
  <si>
    <t>2,4-DINITROCHLOROBENZENE</t>
  </si>
  <si>
    <t>97-53-0</t>
  </si>
  <si>
    <t>EUGENOL</t>
  </si>
  <si>
    <t>97-74-5</t>
  </si>
  <si>
    <t>TETRAMETHYLTHIURAM</t>
  </si>
  <si>
    <t>97-77-8</t>
  </si>
  <si>
    <t>DISULFIRAM</t>
  </si>
  <si>
    <t>98-01-1</t>
  </si>
  <si>
    <t>FUFURAL</t>
  </si>
  <si>
    <t>98-54-4</t>
  </si>
  <si>
    <t>P-T-BUTYLYPHENOL</t>
  </si>
  <si>
    <t>98-82-8</t>
  </si>
  <si>
    <t>iso-propylbenzene</t>
  </si>
  <si>
    <t>98-92-0</t>
  </si>
  <si>
    <t>NICOTINAMIDE</t>
  </si>
  <si>
    <t>98-95-3</t>
  </si>
  <si>
    <t>nitrobenzene</t>
  </si>
  <si>
    <t>99-30-9</t>
  </si>
  <si>
    <t>2,6-DICHLORO-4-NITROANILINE</t>
  </si>
  <si>
    <t>99-35-4</t>
  </si>
  <si>
    <t>1,3,5-TRINITROBENZENE</t>
  </si>
  <si>
    <t>99-55-8</t>
  </si>
  <si>
    <t>5-Nitro-o-toluidine</t>
  </si>
  <si>
    <t>99-56-9</t>
  </si>
  <si>
    <t>2-AMINO-4-NITROANILINE</t>
  </si>
  <si>
    <t>99-65-0</t>
  </si>
  <si>
    <t>1,3-Dinitrobenzene</t>
  </si>
  <si>
    <t>999-81-5</t>
  </si>
  <si>
    <t>CHLORMEQUAT CHLORIDE</t>
  </si>
  <si>
    <t>99-99-0</t>
  </si>
  <si>
    <t>4-nitrotoluene</t>
  </si>
  <si>
    <t>26148-68-5</t>
  </si>
  <si>
    <t>1H-PYRIDO[2,3-B]INDOL-2-AMINE</t>
  </si>
  <si>
    <t>968-81-0</t>
  </si>
  <si>
    <t>DIMELIN</t>
  </si>
  <si>
    <t>18523-69-8</t>
  </si>
  <si>
    <t>ACETONE[4-(5-NITRO-2-FURYL)-2-THIAZOLYL]HYDRAZONE</t>
  </si>
  <si>
    <t>34627-78-6</t>
  </si>
  <si>
    <t>1'-ACETOXYSAFROLE</t>
  </si>
  <si>
    <t>520-45-6</t>
  </si>
  <si>
    <t>DEHYDROACETIC ACID</t>
  </si>
  <si>
    <t>114-83-0</t>
  </si>
  <si>
    <t>Acetic acid, 2-phenylhydrazide</t>
  </si>
  <si>
    <t>4075-79-0</t>
  </si>
  <si>
    <t>Acetamide, N- 1,1'-biphenyl -4-yl-</t>
  </si>
  <si>
    <t>18699-02-0</t>
  </si>
  <si>
    <t>Actarit</t>
  </si>
  <si>
    <t>616-91-1</t>
  </si>
  <si>
    <t>L-Cysteine, N-acetyl-</t>
  </si>
  <si>
    <t>50594-66-6</t>
  </si>
  <si>
    <t>ACIFLUORFEN</t>
  </si>
  <si>
    <t>3054-95-3</t>
  </si>
  <si>
    <t>1-PROPENE, 3,3-DIETHOXY-</t>
  </si>
  <si>
    <t>628-94-4</t>
  </si>
  <si>
    <t>HEXANEDIAMIDE</t>
  </si>
  <si>
    <t>3688-53-7</t>
  </si>
  <si>
    <t>2-(2-FURYL)-3-(5-NO2FURYL)ACRYLAMIDE</t>
  </si>
  <si>
    <t>1402-68-2</t>
  </si>
  <si>
    <t>AFLATOXIN</t>
  </si>
  <si>
    <t>97-59-6</t>
  </si>
  <si>
    <t>ALLANTOIN</t>
  </si>
  <si>
    <t>2835-39-4</t>
  </si>
  <si>
    <t>Butanoic acid, 3-methyl-, 2-propenyl ester</t>
  </si>
  <si>
    <t>81-49-2</t>
  </si>
  <si>
    <t>1-AMINO-2,4-DIBROMOANTHRAQUINONE</t>
  </si>
  <si>
    <t>17026-81-2</t>
  </si>
  <si>
    <t>Acetamide, N-(3-amino-4-ethoxyphenyl)-</t>
  </si>
  <si>
    <t>6109-97-3</t>
  </si>
  <si>
    <t>3-AMINO-9-ETHYLCARBAZOLE, HYDROCHLORIDE</t>
  </si>
  <si>
    <t>82-28-0</t>
  </si>
  <si>
    <t>1-Amino-2-methylanthraquinone</t>
  </si>
  <si>
    <t>38514-71-5</t>
  </si>
  <si>
    <t>2-AMINO-4-(5-NITRO-2-FURYL)THIAZOLE</t>
  </si>
  <si>
    <t>121-88-0</t>
  </si>
  <si>
    <t>Phenol, 2-amino-5-nitro-</t>
  </si>
  <si>
    <t>117-79-3</t>
  </si>
  <si>
    <t>2-Aminoanthraquinone</t>
  </si>
  <si>
    <t>97-56-3</t>
  </si>
  <si>
    <t>C,I, Solvent Yellow 3</t>
  </si>
  <si>
    <t>92-67-1</t>
  </si>
  <si>
    <t>4-Aminobiphenyl</t>
  </si>
  <si>
    <t>3693-22-9</t>
  </si>
  <si>
    <t>2-DIBENZOFURANAMINE</t>
  </si>
  <si>
    <t>60142-96-3</t>
  </si>
  <si>
    <t>CYCLOHEXANEACETIC ACID, 1-(AMINOMETHYL)-</t>
  </si>
  <si>
    <t>2432-99-7</t>
  </si>
  <si>
    <t>11-Aminoundecanoic acid</t>
  </si>
  <si>
    <t>3012-65-5</t>
  </si>
  <si>
    <t>Ammonium Citrate, Dibasic</t>
  </si>
  <si>
    <t>7177-48-2</t>
  </si>
  <si>
    <t>Ampicillin Trihydrate</t>
  </si>
  <si>
    <t>104-46-1</t>
  </si>
  <si>
    <t>ANETHOLE</t>
  </si>
  <si>
    <t>4180-23-8</t>
  </si>
  <si>
    <t>ANETHOLE (TRANS)</t>
  </si>
  <si>
    <t>15879-93-3</t>
  </si>
  <si>
    <t>CHLORALOSE</t>
  </si>
  <si>
    <t>134-29-2</t>
  </si>
  <si>
    <t>o-Anisidine hydrochloride</t>
  </si>
  <si>
    <t>134-03-2</t>
  </si>
  <si>
    <t>Sodium Ascorbate</t>
  </si>
  <si>
    <t>22839-47-0</t>
  </si>
  <si>
    <t>ASPARTAME</t>
  </si>
  <si>
    <t>68844-77-9</t>
  </si>
  <si>
    <t>Astemizole</t>
  </si>
  <si>
    <t>446-86-6</t>
  </si>
  <si>
    <t>AZATHIOPRINE</t>
  </si>
  <si>
    <t>25843-45-2</t>
  </si>
  <si>
    <t>Azoxymethane</t>
  </si>
  <si>
    <t>30516-87-1</t>
  </si>
  <si>
    <t>THYMIDINE, 3'-AZIDO-3'-DEOXY-</t>
  </si>
  <si>
    <t>531-85-1</t>
  </si>
  <si>
    <t>BENZIDINE DIHYDROCHLORIDE</t>
  </si>
  <si>
    <t>91-76-9</t>
  </si>
  <si>
    <t>BENZOGUANAMINE</t>
  </si>
  <si>
    <t>119-53-9</t>
  </si>
  <si>
    <t>BENZOIN</t>
  </si>
  <si>
    <t>120-78-5</t>
  </si>
  <si>
    <t>2,2'-DITHIOBISBENZOTHIAZOLE</t>
  </si>
  <si>
    <t>120-32-1</t>
  </si>
  <si>
    <t>5-CHLORO-2-HYDROXYDIPHENYLMETHANE</t>
  </si>
  <si>
    <t>3012-37-1</t>
  </si>
  <si>
    <t>BENZYLTHIOCYANATE</t>
  </si>
  <si>
    <t>2185-92-4</t>
  </si>
  <si>
    <t>2-Biphenylamine hydrochloride</t>
  </si>
  <si>
    <t>6731-36-8</t>
  </si>
  <si>
    <t>Peroxide, (3,3,5-trimethylcyclohexylidene)bis (1,1-dimethylethyl)</t>
  </si>
  <si>
    <t>23746-34-1</t>
  </si>
  <si>
    <t>Potassium bis(2-hydroxyethyl)dithiocarbamate</t>
  </si>
  <si>
    <t>21260-46-8</t>
  </si>
  <si>
    <t>Bismuth dimethyldithiocarbamate</t>
  </si>
  <si>
    <t>1937-37-7</t>
  </si>
  <si>
    <t>C,I, DIRECT BLACK 38</t>
  </si>
  <si>
    <t>2475-45-8</t>
  </si>
  <si>
    <t>1,4,5,8-TETRAAMINOANTHRAQUINONE</t>
  </si>
  <si>
    <t>860-22-0</t>
  </si>
  <si>
    <t>Indigo Carmine</t>
  </si>
  <si>
    <t>2784-94-3</t>
  </si>
  <si>
    <t>Ethanol, 2,2'-  4-(methylamino)-3-nitrophenyl imino bis-</t>
  </si>
  <si>
    <t>33229-34-4</t>
  </si>
  <si>
    <t>HC BLUE NO, 2</t>
  </si>
  <si>
    <t>540-51-2</t>
  </si>
  <si>
    <t>2-BROMOETHANOL</t>
  </si>
  <si>
    <t>16071-86-6</t>
  </si>
  <si>
    <t>C,I, Direct Brown 95</t>
  </si>
  <si>
    <t>51333-22-3</t>
  </si>
  <si>
    <t>Budesonide</t>
  </si>
  <si>
    <t>94-26-8</t>
  </si>
  <si>
    <t>P-HYDROXY BUTYL BENZOATE</t>
  </si>
  <si>
    <t>2409-55-4</t>
  </si>
  <si>
    <t>2-(TERT-BUTYL)-4-METHYLPHENOL</t>
  </si>
  <si>
    <t>592-31-4</t>
  </si>
  <si>
    <t>BUTYLUREA</t>
  </si>
  <si>
    <t>3068-88-0</t>
  </si>
  <si>
    <t>4-METHYL-2-OXETANONE</t>
  </si>
  <si>
    <t>14239-68-0</t>
  </si>
  <si>
    <t>Ethyl cadmate</t>
  </si>
  <si>
    <t>331-39-5</t>
  </si>
  <si>
    <t>2-PROPENOIC ACID, 3-(3,4-DIHYDROXYPHENYL)-, (E)-</t>
  </si>
  <si>
    <t>50-14-6</t>
  </si>
  <si>
    <t>Vitamin D2</t>
  </si>
  <si>
    <t>62-54-4</t>
  </si>
  <si>
    <t>Acetic acid, calcium salt</t>
  </si>
  <si>
    <t>121-59-5</t>
  </si>
  <si>
    <t>Carbarsone</t>
  </si>
  <si>
    <t>77-65-6</t>
  </si>
  <si>
    <t>CARBROMAL</t>
  </si>
  <si>
    <t>7235-40-7</t>
  </si>
  <si>
    <t>,beta,,,beta,-Carotene</t>
  </si>
  <si>
    <t>2244-16-8</t>
  </si>
  <si>
    <t>2-Cyclohexen-1-one, 2-methyl-5-(1-methylethenyl)</t>
  </si>
  <si>
    <t>169590-42-5</t>
  </si>
  <si>
    <t>Celecoxib</t>
  </si>
  <si>
    <t>56980-93-9</t>
  </si>
  <si>
    <t>UREA, N'-[3-ACETYL-4-[3-[(1,1-DIMETHYLETHYL)AMIN</t>
  </si>
  <si>
    <t>474-25-9</t>
  </si>
  <si>
    <t>CHENODEOXYCHOLIC ACID</t>
  </si>
  <si>
    <t>115-28-6</t>
  </si>
  <si>
    <t>CHLORENDIC ACID</t>
  </si>
  <si>
    <t>302-22-7</t>
  </si>
  <si>
    <t>Chlormadinone Acetate</t>
  </si>
  <si>
    <t>101-79-1</t>
  </si>
  <si>
    <t>Benzenamine, 4-(4-chlorophenoxy)-</t>
  </si>
  <si>
    <t>37087-94-8</t>
  </si>
  <si>
    <t>2-CHLORO-5-(3,5-DIMETHYLPIPERIDINOSULPHONYL)BENZOIC ACID</t>
  </si>
  <si>
    <t>5131-60-2</t>
  </si>
  <si>
    <t>1,3-BENZENEDIAMINE, 4-CHLORO-</t>
  </si>
  <si>
    <t>95-83-0</t>
  </si>
  <si>
    <t>4-CHLORO-1,2-BENZENEDIAMINE</t>
  </si>
  <si>
    <t>95-79-4</t>
  </si>
  <si>
    <t>5-CHLORO-O-TOLUIDINE</t>
  </si>
  <si>
    <t>3165-93-3</t>
  </si>
  <si>
    <t>4-CHLORO-2-METHYLBENZENAMINE HYDROCHLORIDE</t>
  </si>
  <si>
    <t>75-88-7</t>
  </si>
  <si>
    <t>1,1,1-TRIFLUORO-2-CHLOROETHANE</t>
  </si>
  <si>
    <t>75-45-6</t>
  </si>
  <si>
    <t>CHLORODIFLUOROMETHANE</t>
  </si>
  <si>
    <t>75-00-3</t>
  </si>
  <si>
    <t>chloroethane</t>
  </si>
  <si>
    <t>593-70-4</t>
  </si>
  <si>
    <t>CHLOROFLUOROMETHANE</t>
  </si>
  <si>
    <t>6959-48-4</t>
  </si>
  <si>
    <t>3-(Chloromethyl)pyridine hydrochloride</t>
  </si>
  <si>
    <t>10473-70-8</t>
  </si>
  <si>
    <t>1-(4-CHLOROPHENYL)-1-PHENYL-2-PROPYNYL CARBAMATE</t>
  </si>
  <si>
    <t>590-21-6</t>
  </si>
  <si>
    <t>1-CHLOROPROPENE</t>
  </si>
  <si>
    <t>2837-89-0</t>
  </si>
  <si>
    <t>1-Chloro-1,2,2,2-Tetrafluoroethane</t>
  </si>
  <si>
    <t>94-20-2</t>
  </si>
  <si>
    <t>CHLORPROPAMIDE</t>
  </si>
  <si>
    <t>51481-61-9</t>
  </si>
  <si>
    <t>CIMETIDINE</t>
  </si>
  <si>
    <t>14371-10-9</t>
  </si>
  <si>
    <t>trans-Cinnamaldehyde</t>
  </si>
  <si>
    <t>87-29-6</t>
  </si>
  <si>
    <t>Cinnamyl Anthranilate</t>
  </si>
  <si>
    <t>52214-84-3</t>
  </si>
  <si>
    <t>Ciprofibrate</t>
  </si>
  <si>
    <t>22494-47-9</t>
  </si>
  <si>
    <t>Clobuzarit</t>
  </si>
  <si>
    <t>637-07-0</t>
  </si>
  <si>
    <t>Clofibrate</t>
  </si>
  <si>
    <t>88107-10-2</t>
  </si>
  <si>
    <t>ETHANONE, 1-[2-HYDROXY-3-PROPYL-4-[4-(1H-TETRAZO</t>
  </si>
  <si>
    <t>102-50-1</t>
  </si>
  <si>
    <t>BENZENAMINE, 4-METHOXY-2-METHYL-</t>
  </si>
  <si>
    <t>120-71-8</t>
  </si>
  <si>
    <t>p-Cresidine</t>
  </si>
  <si>
    <t>123-73-9</t>
  </si>
  <si>
    <t>Crotonaldehyde (trans)</t>
  </si>
  <si>
    <t>156-62-7</t>
  </si>
  <si>
    <t>Cyanamide, calcium salt</t>
  </si>
  <si>
    <t>12663-46-6</t>
  </si>
  <si>
    <t>Cyclochlorotine</t>
  </si>
  <si>
    <t>1192-28-5</t>
  </si>
  <si>
    <t>Cyclopentanone, oxime</t>
  </si>
  <si>
    <t>50-18-0</t>
  </si>
  <si>
    <t>Cyclophosphamide</t>
  </si>
  <si>
    <t>80-08-0</t>
  </si>
  <si>
    <t>DI(P-AMINOPHENYL)SULFONE</t>
  </si>
  <si>
    <t>53-19-0</t>
  </si>
  <si>
    <t>O,P'-DDD</t>
  </si>
  <si>
    <t>53-43-0</t>
  </si>
  <si>
    <t>PRASTERONE</t>
  </si>
  <si>
    <t>853-23-6</t>
  </si>
  <si>
    <t>Androst-5-en-17-one,3-(acetyloxy),3-beta-</t>
  </si>
  <si>
    <t>51481-10-8</t>
  </si>
  <si>
    <t>Vomitoxin</t>
  </si>
  <si>
    <t>131-01-1</t>
  </si>
  <si>
    <t>Deserpidine</t>
  </si>
  <si>
    <t>50-02-2</t>
  </si>
  <si>
    <t>DEXAMETHASONE</t>
  </si>
  <si>
    <t>720-69-4</t>
  </si>
  <si>
    <t>4,6-DIAMINO-2-(5-NITRO-2-FURYL)-s-TRIAZINE</t>
  </si>
  <si>
    <t>7336-20-1</t>
  </si>
  <si>
    <t>Benzenesulfonic acid, 2,2'-(1,2-ethenediyl)bis[5-amino-, disodium salt</t>
  </si>
  <si>
    <t>538-41-0</t>
  </si>
  <si>
    <t>4,4'-DIAMINOAZOBENZENE</t>
  </si>
  <si>
    <t>785-30-8</t>
  </si>
  <si>
    <t>Benzamide, 4-amino-N-(4-aminophenyl)-</t>
  </si>
  <si>
    <t>636-23-7</t>
  </si>
  <si>
    <t>2,4-Diaminotoluene dihydrochloride</t>
  </si>
  <si>
    <t>6369-59-1</t>
  </si>
  <si>
    <t>C,I, Oxidation base 4</t>
  </si>
  <si>
    <t>439-14-5</t>
  </si>
  <si>
    <t>DIAZEPAM</t>
  </si>
  <si>
    <t>262-12-4</t>
  </si>
  <si>
    <t>Dibenzo-p-dioxin</t>
  </si>
  <si>
    <t>4106-66-5</t>
  </si>
  <si>
    <t>3-DIBENZOFURANAMINE</t>
  </si>
  <si>
    <t>56654-52-5</t>
  </si>
  <si>
    <t>1,3-Dibutyl-3-nitroso urea</t>
  </si>
  <si>
    <t>1717-00-6</t>
  </si>
  <si>
    <t>1,1-DICHLOROFLUOROETHANE</t>
  </si>
  <si>
    <t>609-20-1</t>
  </si>
  <si>
    <t>1,4-Benzenediamine, 2,6-dichloro-</t>
  </si>
  <si>
    <t>7572-29-4</t>
  </si>
  <si>
    <t>Dichloroacetylene</t>
  </si>
  <si>
    <t>764-41-0</t>
  </si>
  <si>
    <t>1,4-DICHLORO-2-BUTENE</t>
  </si>
  <si>
    <t>33857-26-0</t>
  </si>
  <si>
    <t>2,7-DiCDD</t>
  </si>
  <si>
    <t>75-71-8</t>
  </si>
  <si>
    <t>Dichlorodifluoromethane</t>
  </si>
  <si>
    <t>80-07-9</t>
  </si>
  <si>
    <t>Benzene, 1,1'-sulfonylbis 4-chloro-</t>
  </si>
  <si>
    <t>75-34-3</t>
  </si>
  <si>
    <t>1,1-Dichloroethane</t>
  </si>
  <si>
    <t>97-16-5</t>
  </si>
  <si>
    <t>GENITE</t>
  </si>
  <si>
    <t>1212-29-9</t>
  </si>
  <si>
    <t>THIOUREA, N,N'-DICYCLOHEXYL-</t>
  </si>
  <si>
    <t>81-21-0</t>
  </si>
  <si>
    <t>2,4-Methano-2H-indeno 1,2-b:5,6-b' bisoxirene, octahydro-</t>
  </si>
  <si>
    <t>298-18-0</t>
  </si>
  <si>
    <t>1,2:3,4-DIEPOXYBUTANE DL</t>
  </si>
  <si>
    <t>7347-49-1</t>
  </si>
  <si>
    <t>N,N-DIETHYL-4-(4'-[PYRIDYL-1'-OXIDE]AZO)ANILINE</t>
  </si>
  <si>
    <t>617-84-5</t>
  </si>
  <si>
    <t>N,N-DIETHYLFORMAMIDE</t>
  </si>
  <si>
    <t>21626-89-1</t>
  </si>
  <si>
    <t>DIFTALONE</t>
  </si>
  <si>
    <t>101-90-6</t>
  </si>
  <si>
    <t>Oxirane, 2,2'- 1,3-phenylenebis(oxymethylene) bi</t>
  </si>
  <si>
    <t>3276-41-3</t>
  </si>
  <si>
    <t>3,6-DIHYDRO-2-NITROSO-2H-1,2-OXAZINE</t>
  </si>
  <si>
    <t>119-84-6</t>
  </si>
  <si>
    <t>2H-1-Benzopyran-2-one, 3,4-dihydro-</t>
  </si>
  <si>
    <t>695-53-4</t>
  </si>
  <si>
    <t>2,4-Oxazolidinedione, 5,5-dimethyl-</t>
  </si>
  <si>
    <t>91-93-0</t>
  </si>
  <si>
    <t>Dianisidine diisocyanate</t>
  </si>
  <si>
    <t>60-11-7</t>
  </si>
  <si>
    <t>Dimethylaminoazobenzene</t>
  </si>
  <si>
    <t>756-79-6</t>
  </si>
  <si>
    <t>Phosphonic acid, methyl-, dimethyl ester</t>
  </si>
  <si>
    <t>597-25-1</t>
  </si>
  <si>
    <t>DMMPA</t>
  </si>
  <si>
    <t>551-92-8</t>
  </si>
  <si>
    <t>1,2-DIMETHYL-5-NITRO-1H-IMIDAZOLE</t>
  </si>
  <si>
    <t>1095-90-5</t>
  </si>
  <si>
    <t>Methadone Hydrochloride</t>
  </si>
  <si>
    <t>58-15-1</t>
  </si>
  <si>
    <t>AMINOPYRINE</t>
  </si>
  <si>
    <t>24448-94-0</t>
  </si>
  <si>
    <t>2,4,6(1H,3H,5H)-PYRIMIDINETRIONE, 5,5-DIMETHYL-</t>
  </si>
  <si>
    <t>57-97-6</t>
  </si>
  <si>
    <t>7,12-Dimethylbenz(a)anthracene</t>
  </si>
  <si>
    <t>1643-20-5</t>
  </si>
  <si>
    <t>N,N-DIMETHYLDODECYLAMINE OXIDE</t>
  </si>
  <si>
    <t>26049-69-4</t>
  </si>
  <si>
    <t>2-(2,2-DIMETHYLHYDRAZINO)-4-(5-NITRO-2-FURYL)THIAZOLE</t>
  </si>
  <si>
    <t>513-37-1</t>
  </si>
  <si>
    <t>1-CHLORO-2-METHYLPROPENE</t>
  </si>
  <si>
    <t>55380-34-2</t>
  </si>
  <si>
    <t>2,6-DIME-N,N'-DINITROSOPIPERAZINE</t>
  </si>
  <si>
    <t>25321-14-6</t>
  </si>
  <si>
    <t>DINITROTOLUENE</t>
  </si>
  <si>
    <t>971-15-3</t>
  </si>
  <si>
    <t>Piperidine, 1,1'-(hexathiodicarbonothioyl)bis-</t>
  </si>
  <si>
    <t>13256-06-9</t>
  </si>
  <si>
    <t>N-NITROSODIAMYLAMINE</t>
  </si>
  <si>
    <t>74-31-7</t>
  </si>
  <si>
    <t>N,N'-DIPHENYL-P-BENZENEDIAMINE</t>
  </si>
  <si>
    <t>86-29-3</t>
  </si>
  <si>
    <t>DIPHENYLACETONITRILE</t>
  </si>
  <si>
    <t>102-09-0</t>
  </si>
  <si>
    <t>CARBONIC ACID, DIPHENYL ESTER</t>
  </si>
  <si>
    <t>25265-71-8</t>
  </si>
  <si>
    <t>DIPROPYLENE GLYCOL</t>
  </si>
  <si>
    <t>142-46-1</t>
  </si>
  <si>
    <t>1,2-HYDRAZINECARBOTHIOAMIDE</t>
  </si>
  <si>
    <t>150-38-9</t>
  </si>
  <si>
    <t>Edetate Trisodium</t>
  </si>
  <si>
    <t>476-66-4</t>
  </si>
  <si>
    <t>Ellagic Acid</t>
  </si>
  <si>
    <t>518-82-1</t>
  </si>
  <si>
    <t>EMODIN</t>
  </si>
  <si>
    <t>13838-16-9</t>
  </si>
  <si>
    <t>ETHRANE [HALOETHER]</t>
  </si>
  <si>
    <t>8015-30-3</t>
  </si>
  <si>
    <t>ENOVID</t>
  </si>
  <si>
    <t>6381-77-7</t>
  </si>
  <si>
    <t>Sodium erythorbate</t>
  </si>
  <si>
    <t>29975-16-4</t>
  </si>
  <si>
    <t>Estazolam</t>
  </si>
  <si>
    <t>140-67-0</t>
  </si>
  <si>
    <t>Benzene, 1-methoxy-4-(2-propenyl)-</t>
  </si>
  <si>
    <t>536-33-4</t>
  </si>
  <si>
    <t>Ethionamide</t>
  </si>
  <si>
    <t>150-69-6</t>
  </si>
  <si>
    <t>Dulcin</t>
  </si>
  <si>
    <t>938-73-8</t>
  </si>
  <si>
    <t>Benzamide, 2-ethoxy-</t>
  </si>
  <si>
    <t>77-83-8</t>
  </si>
  <si>
    <t>Oxiranecarboxylic acid, 3-methyl-3-phenyl-, ethy</t>
  </si>
  <si>
    <t>63885-23-4</t>
  </si>
  <si>
    <t>N-ETHYL-N'-NITRO-N-NITROSOGUANIDINE</t>
  </si>
  <si>
    <t>759-73-9</t>
  </si>
  <si>
    <t>N-Nitroso-N-ethylurea</t>
  </si>
  <si>
    <t>20941-65-5</t>
  </si>
  <si>
    <t>Tellurac</t>
  </si>
  <si>
    <t>106-87-6</t>
  </si>
  <si>
    <t>7-OXABICYCLO 4,1,0 HEPTANE, 3-OXIRANYL-</t>
  </si>
  <si>
    <t>90-49-3</t>
  </si>
  <si>
    <t>Pheneturide</t>
  </si>
  <si>
    <t>842-00-2</t>
  </si>
  <si>
    <t>ET-4-SULFONAMIDONAPHTHYLSULFONE</t>
  </si>
  <si>
    <t>41340-25-4</t>
  </si>
  <si>
    <t>Etodolac</t>
  </si>
  <si>
    <t>98319-26-7</t>
  </si>
  <si>
    <t>PROSCAR</t>
  </si>
  <si>
    <t>363-17-7</t>
  </si>
  <si>
    <t>N-(2-FLUORENYL)-2,2,2-TRIFLUOROACETAMIDE</t>
  </si>
  <si>
    <t>324-93-6</t>
  </si>
  <si>
    <t>4'-FLUORO-4-AMINODIPHENYL</t>
  </si>
  <si>
    <t>398-32-3</t>
  </si>
  <si>
    <t>N-4-(4'-FLUOROBIPHENYL)ACETAMIDE</t>
  </si>
  <si>
    <t>93957-54-1</t>
  </si>
  <si>
    <t>Fluvastatin</t>
  </si>
  <si>
    <t>32852-21-4</t>
  </si>
  <si>
    <t>FORMIC ACID 2-(4-METHYL-2-THIAZOLYL)HYDRAZIDE</t>
  </si>
  <si>
    <t>3570-75-0</t>
  </si>
  <si>
    <t>NIFURTHIAZOLE</t>
  </si>
  <si>
    <t>54-31-9</t>
  </si>
  <si>
    <t>FUROSEMIDE</t>
  </si>
  <si>
    <t>25812-30-0</t>
  </si>
  <si>
    <t>Gemfibrozil</t>
  </si>
  <si>
    <t>67730-11-4</t>
  </si>
  <si>
    <t>GLU-P-1</t>
  </si>
  <si>
    <t>67730-10-3</t>
  </si>
  <si>
    <t>GLU-P-2</t>
  </si>
  <si>
    <t>2757-90-6</t>
  </si>
  <si>
    <t>Agaritine</t>
  </si>
  <si>
    <t>765-34-4</t>
  </si>
  <si>
    <t>Glycidylaldehyde</t>
  </si>
  <si>
    <t>471-53-4</t>
  </si>
  <si>
    <t>Enoxolone</t>
  </si>
  <si>
    <t>2353-45-9</t>
  </si>
  <si>
    <t>Fast Green FCF</t>
  </si>
  <si>
    <t>126-07-8</t>
  </si>
  <si>
    <t>GRISEOFULVIN</t>
  </si>
  <si>
    <t>517-28-2</t>
  </si>
  <si>
    <t>Hematoxylin</t>
  </si>
  <si>
    <t>1121-92-2</t>
  </si>
  <si>
    <t>Azocine, octahydro-</t>
  </si>
  <si>
    <t>142-83-6</t>
  </si>
  <si>
    <t>2,4-HEXADIENAL</t>
  </si>
  <si>
    <t>628-02-4</t>
  </si>
  <si>
    <t>Hexanamide</t>
  </si>
  <si>
    <t>136-77-6</t>
  </si>
  <si>
    <t>4-HEXYLRESORCINOL</t>
  </si>
  <si>
    <t>26049-71-8</t>
  </si>
  <si>
    <t>2-HYDRAZINO-4-(p-AMINOPHENYL)THIAZOLE</t>
  </si>
  <si>
    <t>26049-68-3</t>
  </si>
  <si>
    <t>2-HYDRAZINO-4-(5-NITRO-2-FURYL)THIAZOLE</t>
  </si>
  <si>
    <t>26049-70-7</t>
  </si>
  <si>
    <t>2-HYDRAZINO-4-(p-NITROPHENYL)THIAZOLE</t>
  </si>
  <si>
    <t>24589-77-3</t>
  </si>
  <si>
    <t>Benzoic acid, 4-hydrazino-, monohydrochloride</t>
  </si>
  <si>
    <t>58-93-5</t>
  </si>
  <si>
    <t>HYDROCHLOROTHIAZIDE</t>
  </si>
  <si>
    <t>50-23-7</t>
  </si>
  <si>
    <t>HYDROCORTISONE</t>
  </si>
  <si>
    <t>103-16-2</t>
  </si>
  <si>
    <t>P-(BENZYLOXY) PHENOL</t>
  </si>
  <si>
    <t>53-95-2</t>
  </si>
  <si>
    <t>N-Hydroxy-N-acetyl-2-aminofluorene</t>
  </si>
  <si>
    <t>1083-57-4</t>
  </si>
  <si>
    <t>Bucetin</t>
  </si>
  <si>
    <t>129-43-1</t>
  </si>
  <si>
    <t>1-HYDROXYANTHRAQUINONE</t>
  </si>
  <si>
    <t>51410-44-7</t>
  </si>
  <si>
    <t>1'-Hydroxyestragole</t>
  </si>
  <si>
    <t>5208-87-7</t>
  </si>
  <si>
    <t>1'-Hydroxysafrole</t>
  </si>
  <si>
    <t>5634-39-9</t>
  </si>
  <si>
    <t>Iodinated Glycerol</t>
  </si>
  <si>
    <t>144-48-9</t>
  </si>
  <si>
    <t>IODOACETAMIDE</t>
  </si>
  <si>
    <t>76180-96-6</t>
  </si>
  <si>
    <t>2-Amino-3-methyl-3H-imidazo(4,5-f)quinoline</t>
  </si>
  <si>
    <t>115-11-7</t>
  </si>
  <si>
    <t>ISOBUTENE</t>
  </si>
  <si>
    <t>26675-46-7</t>
  </si>
  <si>
    <t>ISOFLURANE</t>
  </si>
  <si>
    <t>86315-52-8</t>
  </si>
  <si>
    <t>ISOMAZOLE</t>
  </si>
  <si>
    <t>120-58-1</t>
  </si>
  <si>
    <t>Isosafrole</t>
  </si>
  <si>
    <t>16846-24-5</t>
  </si>
  <si>
    <t>Josamycin</t>
  </si>
  <si>
    <t>520-18-3</t>
  </si>
  <si>
    <t>Kaempferol</t>
  </si>
  <si>
    <t>501-30-4</t>
  </si>
  <si>
    <t>4H-PYRAN-4-ONE, 5-HYDROXY-2-(HYDROXYMETHYL)-</t>
  </si>
  <si>
    <t>303-34-4</t>
  </si>
  <si>
    <t>Lasiocarpine</t>
  </si>
  <si>
    <t>19010-66-3</t>
  </si>
  <si>
    <t>Lead dimethyldithiocarbamate</t>
  </si>
  <si>
    <t>434-13-9</t>
  </si>
  <si>
    <t>LITHOCHOLIC ACID</t>
  </si>
  <si>
    <t>50264-69-2</t>
  </si>
  <si>
    <t>Lonidamine</t>
  </si>
  <si>
    <t>21884-44-6</t>
  </si>
  <si>
    <t>Flavomycelin</t>
  </si>
  <si>
    <t>52-76-6</t>
  </si>
  <si>
    <t>Lynestrenol</t>
  </si>
  <si>
    <t>24382-04-5</t>
  </si>
  <si>
    <t>Malonaldehyde, sodium salt</t>
  </si>
  <si>
    <t>69-65-8</t>
  </si>
  <si>
    <t>MANNITOL</t>
  </si>
  <si>
    <t>71125-38-7</t>
  </si>
  <si>
    <t>Meloxicam</t>
  </si>
  <si>
    <t>148-82-3</t>
  </si>
  <si>
    <t>Phenylalanine mustard</t>
  </si>
  <si>
    <t>15356-70-4</t>
  </si>
  <si>
    <t>Cyclohexanol, 5-methyl-2-(1-methylethyl)-, (1,al</t>
  </si>
  <si>
    <t>155-04-4</t>
  </si>
  <si>
    <t>Zenite</t>
  </si>
  <si>
    <t>72-33-3</t>
  </si>
  <si>
    <t>Mestranol</t>
  </si>
  <si>
    <t>57-39-6</t>
  </si>
  <si>
    <t>Metepa</t>
  </si>
  <si>
    <t>126-98-7</t>
  </si>
  <si>
    <t>METHACRYLONITRILE</t>
  </si>
  <si>
    <t>493-78-7</t>
  </si>
  <si>
    <t>Methaphenilene</t>
  </si>
  <si>
    <t>135-23-9</t>
  </si>
  <si>
    <t>Methapyrilene hydrochloride</t>
  </si>
  <si>
    <t>60-56-0</t>
  </si>
  <si>
    <t>METHIMAZOLE</t>
  </si>
  <si>
    <t>3544-23-8</t>
  </si>
  <si>
    <t>3-METHOXY-4-AMINOAZOBENZENE</t>
  </si>
  <si>
    <t>5834-17-3</t>
  </si>
  <si>
    <t>2-METHOXY-3-AMINODIBENZOFURAN</t>
  </si>
  <si>
    <t>934-00-9</t>
  </si>
  <si>
    <t>1,2-BENZENEDIOL, 3-METHOXY-</t>
  </si>
  <si>
    <t>298-81-7</t>
  </si>
  <si>
    <t>Methoxsalen</t>
  </si>
  <si>
    <t>598-55-0</t>
  </si>
  <si>
    <t>O-METHYL CARBAMATE</t>
  </si>
  <si>
    <t>6294-89-9</t>
  </si>
  <si>
    <t>Hydrazinecarboxylic acid, methyl ester</t>
  </si>
  <si>
    <t>55-80-1</t>
  </si>
  <si>
    <t>4-DIMETHYLAMINO-3'-METHYLAZOBENZENE</t>
  </si>
  <si>
    <t>112-63-0</t>
  </si>
  <si>
    <t>METHYL LINOLEATE</t>
  </si>
  <si>
    <t>70-25-7</t>
  </si>
  <si>
    <t>N-Nitroso-N-methyl-N'-nitroguanidine</t>
  </si>
  <si>
    <t>129-15-7</t>
  </si>
  <si>
    <t>1-Nitro-2-methylanthraquinone</t>
  </si>
  <si>
    <t>21638-36-8</t>
  </si>
  <si>
    <t>4-METHYL-1-[(5-NITROFURFURYLIDENE)AMINO]-2-IMIDAZOLIDINONE</t>
  </si>
  <si>
    <t>16699-10-8</t>
  </si>
  <si>
    <t>4-(4-N-METHYL-N-NITROSAMINOSTYRYL)QUINOLINE</t>
  </si>
  <si>
    <t>63412-06-6</t>
  </si>
  <si>
    <t>N-METHYL-N-NITROSOBENZAMIDE</t>
  </si>
  <si>
    <t>14026-03-0</t>
  </si>
  <si>
    <t>R(-)-2-METHYL-N-NITROSOPIPERIDINE</t>
  </si>
  <si>
    <t>36702-44-0</t>
  </si>
  <si>
    <t>S(+)-2-METHYL-N-NITROSOPIPERIDINE</t>
  </si>
  <si>
    <t>443-72-1</t>
  </si>
  <si>
    <t>1H-Purin-6-amine, N-methyl-</t>
  </si>
  <si>
    <t>98-85-1</t>
  </si>
  <si>
    <t>ALPHA-METHYLBENZYL ALCOHOL</t>
  </si>
  <si>
    <t>101-14-4</t>
  </si>
  <si>
    <t>4,4'-Methylenebis(2-chloroanaline)</t>
  </si>
  <si>
    <t>64049-29-2</t>
  </si>
  <si>
    <t>4,4'-METHYLENE-BIS(2-CHLOROANILINE).2HCl</t>
  </si>
  <si>
    <t>838-88-0</t>
  </si>
  <si>
    <t>4,4'-Methylene di-o-toluidine</t>
  </si>
  <si>
    <t>101-61-1</t>
  </si>
  <si>
    <t>Bis-(4-dimethylaminophenyl)methane</t>
  </si>
  <si>
    <t>119-47-1</t>
  </si>
  <si>
    <t>BIS (2-HYDROXY-3TERT-BUTYL-5-METHYLPHENYL) METHA</t>
  </si>
  <si>
    <t>13552-44-8</t>
  </si>
  <si>
    <t>4,4'-Methylenedianiline dihydrochloride</t>
  </si>
  <si>
    <t>471-29-4</t>
  </si>
  <si>
    <t>METHYLGUANIDINE</t>
  </si>
  <si>
    <t>95-71-6</t>
  </si>
  <si>
    <t>1,4-BENZENEDIOL, 2-METHYL-</t>
  </si>
  <si>
    <t>598-57-2</t>
  </si>
  <si>
    <t>METHYLNITROAMINE</t>
  </si>
  <si>
    <t>64091-91-4</t>
  </si>
  <si>
    <t>4-(METHYLNITROSAMINO)-1-(3-PYRIDYL)-1-BUTANONE</t>
  </si>
  <si>
    <t>91-62-3</t>
  </si>
  <si>
    <t>6-METHYLQUINOLINE</t>
  </si>
  <si>
    <t>611-32-5</t>
  </si>
  <si>
    <t>8-METHYLQUINOLINE</t>
  </si>
  <si>
    <t>622-97-9</t>
  </si>
  <si>
    <t>P-METHYLSTYRENE</t>
  </si>
  <si>
    <t>56-04-2</t>
  </si>
  <si>
    <t>Methylthiouracil</t>
  </si>
  <si>
    <t>90-94-8</t>
  </si>
  <si>
    <t>Michler's ketone</t>
  </si>
  <si>
    <t>39801-14-4</t>
  </si>
  <si>
    <t>1,3,4-Metheno-1H-cyclobuta[cd]pentalene, 1,1a,2,2,3,3a,4,5,5,5a,5b-undecachlorooctahydro- (9CI)</t>
  </si>
  <si>
    <t>59122-46-2</t>
  </si>
  <si>
    <t>MISOPROSTOL</t>
  </si>
  <si>
    <t>315-22-0</t>
  </si>
  <si>
    <t>Monocrotaline</t>
  </si>
  <si>
    <t>3031-51-4</t>
  </si>
  <si>
    <t>l-5-MORPHOLINOMETHYL-3-[(5-NITROFURFURYLIDENE)AMINO]-2-OXAZOLIDINONE.HCl</t>
  </si>
  <si>
    <t>55-98-1</t>
  </si>
  <si>
    <t>MYLERLAN</t>
  </si>
  <si>
    <t>3771-19-5</t>
  </si>
  <si>
    <t>Nafenoic acid</t>
  </si>
  <si>
    <t>389-08-2</t>
  </si>
  <si>
    <t>NALIDIXIC ACID</t>
  </si>
  <si>
    <t>86-86-2</t>
  </si>
  <si>
    <t>1-Naphthaleneacetamide</t>
  </si>
  <si>
    <t>93-46-9</t>
  </si>
  <si>
    <t>1,4-Benzenediamine, N,N'-di-2-naphthalenyl-</t>
  </si>
  <si>
    <t>86-88-4</t>
  </si>
  <si>
    <t>N-1-NAPTHYLTHIOUREA</t>
  </si>
  <si>
    <t>91-59-8</t>
  </si>
  <si>
    <t>beta-Naphthylamine</t>
  </si>
  <si>
    <t>81-16-3</t>
  </si>
  <si>
    <t>2-AMINO-1-NAPHTHALENESULFONIC ACID</t>
  </si>
  <si>
    <t>13927-77-0</t>
  </si>
  <si>
    <t>Dibutyldithiocarbamic acid, nickel salt</t>
  </si>
  <si>
    <t>139-94-6</t>
  </si>
  <si>
    <t>UREA, N-ETHYL-N'-(5-NITRO-2-THIAZOLYL)-</t>
  </si>
  <si>
    <t>1777-84-0</t>
  </si>
  <si>
    <t>Acetamide, N-(4-ethoxy-3-nitrophenyl)-</t>
  </si>
  <si>
    <t>99-59-2</t>
  </si>
  <si>
    <t>5-Nitro-o-anisidine</t>
  </si>
  <si>
    <t>92-55-7</t>
  </si>
  <si>
    <t>2-NO2-5-DI-(ACETOXYMETHYL)FURANE</t>
  </si>
  <si>
    <t>2122-86-3</t>
  </si>
  <si>
    <t>5-(5-NITRO-2-FURYL)-1,3,4-OXADIAZOLE-2-OL</t>
  </si>
  <si>
    <t>2578-75-8</t>
  </si>
  <si>
    <t>N-[5-(5-NITRO-2-FURYL)-1,3,4-THIADIAZOL-2-YL]ACETAMIDE</t>
  </si>
  <si>
    <t>531-82-8</t>
  </si>
  <si>
    <t>Furothiazole</t>
  </si>
  <si>
    <t>24554-26-5</t>
  </si>
  <si>
    <t>2-Formylamino-4-(5-nitro2-furyl)thiazole</t>
  </si>
  <si>
    <t>51325-35-0</t>
  </si>
  <si>
    <t>N,N'-[6-(5-NITRO-2-FURYL)-s-TRIAZINE-2,4-DIYL]BISACETAMIDE</t>
  </si>
  <si>
    <t>121-19-7</t>
  </si>
  <si>
    <t>Roxarsone</t>
  </si>
  <si>
    <t>5307-14-2</t>
  </si>
  <si>
    <t>1,4-BENZENEDIAMINE, 2-NITRO-</t>
  </si>
  <si>
    <t>619-17-0</t>
  </si>
  <si>
    <t>2-AMINO-4-NITROBENZOIC ACID</t>
  </si>
  <si>
    <t>627-05-4</t>
  </si>
  <si>
    <t>1-NITROBUTANE</t>
  </si>
  <si>
    <t>600-24-8</t>
  </si>
  <si>
    <t>2-NITROBUTANE</t>
  </si>
  <si>
    <t>67-20-9</t>
  </si>
  <si>
    <t>NITROFURANTOIN</t>
  </si>
  <si>
    <t>555-84-0</t>
  </si>
  <si>
    <t>Nifuradene</t>
  </si>
  <si>
    <t>5522-43-0</t>
  </si>
  <si>
    <t>Pyrene, 1-nitro-</t>
  </si>
  <si>
    <t>607-35-2</t>
  </si>
  <si>
    <t>8-NITROQUINOLINE</t>
  </si>
  <si>
    <t>16813-36-8</t>
  </si>
  <si>
    <t>1-NITROSO-5,6-DIHYDROURACIL</t>
  </si>
  <si>
    <t>760-60-1</t>
  </si>
  <si>
    <t>UREA, N-(2-METHYLPROPYL)-N-NITROSO-</t>
  </si>
  <si>
    <t>615-53-2</t>
  </si>
  <si>
    <t>Ethyl N-methyl-N-nitrosocarbamate</t>
  </si>
  <si>
    <t>55556-92-8</t>
  </si>
  <si>
    <t>PYRIDINE, 1,2,3,6-TETRAHYDRO-1-NITROSO-</t>
  </si>
  <si>
    <t>1133-64-8</t>
  </si>
  <si>
    <t>N-Nitrosoanabasine</t>
  </si>
  <si>
    <t>51542-33-7</t>
  </si>
  <si>
    <t>N-NITROSOBENZTHIAZURON</t>
  </si>
  <si>
    <t>625-89-8</t>
  </si>
  <si>
    <t>N-NITROSO-BIS(2,2,2TRIFET)AMINE</t>
  </si>
  <si>
    <t>156-10-5</t>
  </si>
  <si>
    <t>p-Nitrosodiphenylamine</t>
  </si>
  <si>
    <t>40580-89-0</t>
  </si>
  <si>
    <t>AZACYCLOTRIDECANE, 1-NITROSO-</t>
  </si>
  <si>
    <t>614-00-6</t>
  </si>
  <si>
    <t>N-METHYL-N-NITROSOBENZENEAMINE</t>
  </si>
  <si>
    <t>59-89-2</t>
  </si>
  <si>
    <t>N-Nitrosomorpholine</t>
  </si>
  <si>
    <t>5632-47-3</t>
  </si>
  <si>
    <t>N-NITROSOPIPERAZINE</t>
  </si>
  <si>
    <t>930-55-2</t>
  </si>
  <si>
    <t>N-Nitrosopyrrolidine</t>
  </si>
  <si>
    <t>611-23-4</t>
  </si>
  <si>
    <t>BENZENE, 1-METHYL-2-NITROSO-</t>
  </si>
  <si>
    <t>23282-20-4</t>
  </si>
  <si>
    <t>Nivalenol</t>
  </si>
  <si>
    <t>68-23-5</t>
  </si>
  <si>
    <t>Norethynodrel</t>
  </si>
  <si>
    <t>244-63-3</t>
  </si>
  <si>
    <t>9H-PYRIDO[3,4-B]INDOLE</t>
  </si>
  <si>
    <t>94-36-0</t>
  </si>
  <si>
    <t>Benzoyl peroxide</t>
  </si>
  <si>
    <t>303-47-9</t>
  </si>
  <si>
    <t>OCHRATOXIN A</t>
  </si>
  <si>
    <t>29082-74-4</t>
  </si>
  <si>
    <t>OCTACHLOROSTYRENE</t>
  </si>
  <si>
    <t>143-19-1</t>
  </si>
  <si>
    <t>OLEIC ACID, SODIUM SALT</t>
  </si>
  <si>
    <t>73590-58-6</t>
  </si>
  <si>
    <t>OMEPRAZOLE</t>
  </si>
  <si>
    <t>6373-74-6</t>
  </si>
  <si>
    <t xml:space="preserve">C,I, ACID ORANGE </t>
  </si>
  <si>
    <t>1936-15-8</t>
  </si>
  <si>
    <t>C,I, 16230</t>
  </si>
  <si>
    <t>604-75-1</t>
  </si>
  <si>
    <t>OXAZEPAM</t>
  </si>
  <si>
    <t>3096-50-2</t>
  </si>
  <si>
    <t>N-(9-OXO-2-FLUORENYL)ACETAMIDE</t>
  </si>
  <si>
    <t>101-80-4</t>
  </si>
  <si>
    <t>4,4'-Diaminodiphenyl ether</t>
  </si>
  <si>
    <t>13752-51-7</t>
  </si>
  <si>
    <t>Morpholine, 4-[(4-morpholinylthio)thioxomethyl]-</t>
  </si>
  <si>
    <t>102-77-2</t>
  </si>
  <si>
    <t>Morpholine, 4-(2-benzothiazolylthio)-</t>
  </si>
  <si>
    <t>434-07-1</t>
  </si>
  <si>
    <t>Oxymetholone</t>
  </si>
  <si>
    <t>149-29-1</t>
  </si>
  <si>
    <t>Patulin</t>
  </si>
  <si>
    <t>60102-37-6</t>
  </si>
  <si>
    <t>Petasitenine</t>
  </si>
  <si>
    <t>62-44-2</t>
  </si>
  <si>
    <t>Phenacetin</t>
  </si>
  <si>
    <t>60-80-0</t>
  </si>
  <si>
    <t>ANTIPYRINE</t>
  </si>
  <si>
    <t>136-40-3</t>
  </si>
  <si>
    <t>Phenazopyridine hydrochloride</t>
  </si>
  <si>
    <t>57-30-7</t>
  </si>
  <si>
    <t>Sodium phenobarbital</t>
  </si>
  <si>
    <t>77-09-8</t>
  </si>
  <si>
    <t>PHENOLPHTHALEIN</t>
  </si>
  <si>
    <t>92-84-2</t>
  </si>
  <si>
    <t>PHENOTHIAZINE</t>
  </si>
  <si>
    <t>7227-91-0</t>
  </si>
  <si>
    <t>N,N-DIMETHYLTRIAZENOBENZENE</t>
  </si>
  <si>
    <t>89-25-8</t>
  </si>
  <si>
    <t>Norphenazone</t>
  </si>
  <si>
    <t>25451-15-4</t>
  </si>
  <si>
    <t>Felbamate</t>
  </si>
  <si>
    <t>842-07-9</t>
  </si>
  <si>
    <t>C,I, Solvent Yellow 14</t>
  </si>
  <si>
    <t>50-33-9</t>
  </si>
  <si>
    <t>PHENYLBUTAZONE</t>
  </si>
  <si>
    <t>541-69-5</t>
  </si>
  <si>
    <t>m-Phenylenediamine dihydrochloride</t>
  </si>
  <si>
    <t>615-28-1</t>
  </si>
  <si>
    <t>o-Phenylenediamine dihydrochloride</t>
  </si>
  <si>
    <t>624-18-0</t>
  </si>
  <si>
    <t>p-Phenylenediamine hydrochloride</t>
  </si>
  <si>
    <t>61-76-7</t>
  </si>
  <si>
    <t>PHENYLEPHRINE HCL</t>
  </si>
  <si>
    <t>88-96-0</t>
  </si>
  <si>
    <t>1,2-BENZENEDICARBOXAMIDE</t>
  </si>
  <si>
    <t>7681-93-8</t>
  </si>
  <si>
    <t>PIMARICIN (Natamycin)</t>
  </si>
  <si>
    <t>36322-90-4</t>
  </si>
  <si>
    <t>PIROXICAM</t>
  </si>
  <si>
    <t>1955-45-9</t>
  </si>
  <si>
    <t>2-Oxetanone, 3,3-dimethyl-</t>
  </si>
  <si>
    <t>6673-35-4</t>
  </si>
  <si>
    <t>PRACTOLOL</t>
  </si>
  <si>
    <t>2955-38-6</t>
  </si>
  <si>
    <t>PRAZEPAM</t>
  </si>
  <si>
    <t>29069-24-7</t>
  </si>
  <si>
    <t>Prednimustine</t>
  </si>
  <si>
    <t>50-24-8</t>
  </si>
  <si>
    <t>PREDNISOLONE</t>
  </si>
  <si>
    <t>53-03-2</t>
  </si>
  <si>
    <t>PREDNISONE</t>
  </si>
  <si>
    <t>125-33-7</t>
  </si>
  <si>
    <t>PRIMIDONE</t>
  </si>
  <si>
    <t>54-80-8</t>
  </si>
  <si>
    <t>PRONETHALOL</t>
  </si>
  <si>
    <t>1120-71-4</t>
  </si>
  <si>
    <t>Propane sultone</t>
  </si>
  <si>
    <t>57-57-8</t>
  </si>
  <si>
    <t>beta-Propiolactone</t>
  </si>
  <si>
    <t>13010-07-6</t>
  </si>
  <si>
    <t>N-PROPYL-N'-NITRO-N-NITROSOGUANIDINE</t>
  </si>
  <si>
    <t>816-57-9</t>
  </si>
  <si>
    <t>1-PROPYL-1-NITROSOUREA</t>
  </si>
  <si>
    <t>115-07-1</t>
  </si>
  <si>
    <t>Propylene</t>
  </si>
  <si>
    <t>22760-18-5</t>
  </si>
  <si>
    <t>Proquazone</t>
  </si>
  <si>
    <t>2611-82-7</t>
  </si>
  <si>
    <t>ACID RED 18</t>
  </si>
  <si>
    <t>98-96-4</t>
  </si>
  <si>
    <t>2-PYRAZINECARBOXAMIDE</t>
  </si>
  <si>
    <t>59-33-6</t>
  </si>
  <si>
    <t>Pyrilamine maleate</t>
  </si>
  <si>
    <t>117-39-5</t>
  </si>
  <si>
    <t>QUERCETIN</t>
  </si>
  <si>
    <t>105-11-3</t>
  </si>
  <si>
    <t>2,5-CYCLOHEXADIENE-1,4-DIONE, DIOXIME</t>
  </si>
  <si>
    <t>2425-85-6</t>
  </si>
  <si>
    <t>2-Naphthalenol, 1- (4-methyl-2-nitrophenyl)azo -</t>
  </si>
  <si>
    <t>6471-49-4</t>
  </si>
  <si>
    <t>2-Naphthalenecarboxamide, 3-hydroxy-4- (2-methoxy-5-nitrophenyl)azo -N-(3-nitrophenyl)-</t>
  </si>
  <si>
    <t>3761-53-3</t>
  </si>
  <si>
    <t>C,I, Acid Red 26</t>
  </si>
  <si>
    <t>1248-18-6</t>
  </si>
  <si>
    <t>C,I, Pigment Red 49</t>
  </si>
  <si>
    <t>4548-53-2</t>
  </si>
  <si>
    <t>Ponceau SX</t>
  </si>
  <si>
    <t>50-55-5</t>
  </si>
  <si>
    <t>RESERPINE</t>
  </si>
  <si>
    <t>127-47-9</t>
  </si>
  <si>
    <t>Retinol, acetate</t>
  </si>
  <si>
    <t>480-54-6</t>
  </si>
  <si>
    <t>Retrorsine</t>
  </si>
  <si>
    <t>989-38-8</t>
  </si>
  <si>
    <t>2-[6-(Ethylamino)-3-(ethylimino)-2,7-dimethyl-3H-xanthen-9-yl]benzoic acid, Ethyl ester, Monohydrochloride</t>
  </si>
  <si>
    <t>13292-46-1</t>
  </si>
  <si>
    <t>Rifampin</t>
  </si>
  <si>
    <t>569-61-9</t>
  </si>
  <si>
    <t>PARAROSANILINE</t>
  </si>
  <si>
    <t>153-18-4</t>
  </si>
  <si>
    <t>Rutin</t>
  </si>
  <si>
    <t>6485-34-3</t>
  </si>
  <si>
    <t>1,2-Benzisothiazol-3(2H)-one, 1,1-dioxide, calcium salt</t>
  </si>
  <si>
    <t>94-59-7</t>
  </si>
  <si>
    <t>Safrole</t>
  </si>
  <si>
    <t>18559-94-9</t>
  </si>
  <si>
    <t>Albuterol</t>
  </si>
  <si>
    <t>599-79-1</t>
  </si>
  <si>
    <t>Sulfasalazine</t>
  </si>
  <si>
    <t>5456-28-0</t>
  </si>
  <si>
    <t>Ethyl selenac</t>
  </si>
  <si>
    <t>144-34-3</t>
  </si>
  <si>
    <t>Methyl selenac</t>
  </si>
  <si>
    <t>533-31-3</t>
  </si>
  <si>
    <t>1,3-Benzodioxol-5-ol</t>
  </si>
  <si>
    <t>959-24-0</t>
  </si>
  <si>
    <t>SOTALOL</t>
  </si>
  <si>
    <t>10048-13-2</t>
  </si>
  <si>
    <t>Sterigmatocystin</t>
  </si>
  <si>
    <t>57817-89-7</t>
  </si>
  <si>
    <t>Stevioside</t>
  </si>
  <si>
    <t>108-30-5</t>
  </si>
  <si>
    <t>SUCCINIC ANHYDRIDE</t>
  </si>
  <si>
    <t>56038-13-2</t>
  </si>
  <si>
    <t>Sucralose</t>
  </si>
  <si>
    <t>57-50-1</t>
  </si>
  <si>
    <t>SUCROSE</t>
  </si>
  <si>
    <t>126-13-6</t>
  </si>
  <si>
    <t>SUCROSE ACETATE ISOBUTYRATE</t>
  </si>
  <si>
    <t>57-68-1</t>
  </si>
  <si>
    <t>SULFAMETHAZINE</t>
  </si>
  <si>
    <t>127-69-5</t>
  </si>
  <si>
    <t>SULFISOXAZOLE</t>
  </si>
  <si>
    <t>77-79-2</t>
  </si>
  <si>
    <t>2,5-DIHYDROTHIOPHENE 1,1-DIOXIDE</t>
  </si>
  <si>
    <t>77-46-3</t>
  </si>
  <si>
    <t>Acedapsone</t>
  </si>
  <si>
    <t>569-57-3</t>
  </si>
  <si>
    <t>Chlorotrianisene</t>
  </si>
  <si>
    <t>107-35-7</t>
  </si>
  <si>
    <t>TAURINE</t>
  </si>
  <si>
    <t>846-50-4</t>
  </si>
  <si>
    <t>TEMAZEPAM</t>
  </si>
  <si>
    <t>23031-25-6</t>
  </si>
  <si>
    <t>Terbutaline</t>
  </si>
  <si>
    <t>2438-88-2</t>
  </si>
  <si>
    <t>2,3,5,6-TETRACHLORO-4-NITROANILINE</t>
  </si>
  <si>
    <t>63886-77-1</t>
  </si>
  <si>
    <t>TETRAFLUORO-m-PHENYLENEDIAMINE.2HCl</t>
  </si>
  <si>
    <t>811-97-2</t>
  </si>
  <si>
    <t>1,1,1,2-TETRAFLUOROETHANE</t>
  </si>
  <si>
    <t>116-14-3</t>
  </si>
  <si>
    <t>TETRAFLUOROETHYLENE</t>
  </si>
  <si>
    <t>40548-68-3</t>
  </si>
  <si>
    <t>TETRAHYDRO-2-NITROSO-2H-1,2-OXAZINE</t>
  </si>
  <si>
    <t>124-64-1</t>
  </si>
  <si>
    <t>TETRAKIS(HYDROXYMETHYL)PHOSPHONIUM CHLORIDE</t>
  </si>
  <si>
    <t>55566-30-8</t>
  </si>
  <si>
    <t>Phosphonium, tetrakis(hydroxymethyl)-, sulfate (2:1) (salt)</t>
  </si>
  <si>
    <t>91-79-2</t>
  </si>
  <si>
    <t>THENYLDIAMINE</t>
  </si>
  <si>
    <t>15318-45-3</t>
  </si>
  <si>
    <t>Thiamphenicol</t>
  </si>
  <si>
    <t>96-69-5</t>
  </si>
  <si>
    <t>Phenol, 4,4'-thiobis 2-(1,1-dimethylethyl)-5-methyl-</t>
  </si>
  <si>
    <t>139-65-1</t>
  </si>
  <si>
    <t>4,4-Thiodianiline</t>
  </si>
  <si>
    <t>1271-19-8</t>
  </si>
  <si>
    <t>Titanocene Dichloride</t>
  </si>
  <si>
    <t>10191-41-0</t>
  </si>
  <si>
    <t>2H-1-Benzopyran-6-ol, 3,4-dihydro-2,5,7,8-tetramethyl-2-(4,8,12-trimethyltridecyl)-</t>
  </si>
  <si>
    <t>1156-19-0</t>
  </si>
  <si>
    <t>TOLAZAMIDE</t>
  </si>
  <si>
    <t>64-77-7</t>
  </si>
  <si>
    <t>TOLBUTAMIDE</t>
  </si>
  <si>
    <t>88-19-7</t>
  </si>
  <si>
    <t>O-METHYLBENZENESULFONAMIDE</t>
  </si>
  <si>
    <t>638-03-9</t>
  </si>
  <si>
    <t>m-Toluidine, hydrochloride</t>
  </si>
  <si>
    <t>636-21-5</t>
  </si>
  <si>
    <t>2-METHYLBENZENAMINE HYDROCHLORIDE</t>
  </si>
  <si>
    <t>540-23-8</t>
  </si>
  <si>
    <t>p-Toluidine hydrochloride</t>
  </si>
  <si>
    <t>622-51-5</t>
  </si>
  <si>
    <t>4-Methylphenylurea</t>
  </si>
  <si>
    <t>76-25-5</t>
  </si>
  <si>
    <t>TRIAMCINOLONE ACETONIDE</t>
  </si>
  <si>
    <t>396-01-0</t>
  </si>
  <si>
    <t>2,4,7-TRIAMINO-6-PHENYL PTERIDINE</t>
  </si>
  <si>
    <t>538-23-8</t>
  </si>
  <si>
    <t>TRIOCTONOIN</t>
  </si>
  <si>
    <t>76-13-1</t>
  </si>
  <si>
    <t>1,1,2-Trichloro-1,2,2-trifluoroethane</t>
  </si>
  <si>
    <t>75-69-4</t>
  </si>
  <si>
    <t>trichlorofluoromethane</t>
  </si>
  <si>
    <t>42011-48-3</t>
  </si>
  <si>
    <t>2,2,2-TRIFLUORO-N-[4-(5-NITRO-2-FURYL)-2-THIAZOLYL]ACETAMIDE</t>
  </si>
  <si>
    <t>127-48-0</t>
  </si>
  <si>
    <t>Trimethadione</t>
  </si>
  <si>
    <t>137-17-7</t>
  </si>
  <si>
    <t>2,4,5-Trimethylaniline</t>
  </si>
  <si>
    <t>81-15-2</t>
  </si>
  <si>
    <t>Benzene, 1-(1,1-dimethylethyl)-3,5-dimethyl-2,4,</t>
  </si>
  <si>
    <t>75104-43-7</t>
  </si>
  <si>
    <t>5H-Pyrido(4,3-b)indol-3-amine, 1,4-dimethyl-, acetate</t>
  </si>
  <si>
    <t>72254-58-1</t>
  </si>
  <si>
    <t>3-Amino-1-methyl-5H-pyrido(4,3-b)indole acetate</t>
  </si>
  <si>
    <t>54-12-6</t>
  </si>
  <si>
    <t>DL-TRYPTOPHAN</t>
  </si>
  <si>
    <t>73-22-3</t>
  </si>
  <si>
    <t>TRYPTOPHAN</t>
  </si>
  <si>
    <t>34661-75-1</t>
  </si>
  <si>
    <t>2,4(1H,3H)-PYRIMIDINEDIONE, 6-[[3-[4-(2-METHOXYP</t>
  </si>
  <si>
    <t>593-60-2</t>
  </si>
  <si>
    <t>Bromoethylene</t>
  </si>
  <si>
    <t>75-01-4</t>
  </si>
  <si>
    <t>chloroethene (vinyl chloride)</t>
  </si>
  <si>
    <t>25013-15-4</t>
  </si>
  <si>
    <t>VINYLTOLUENE</t>
  </si>
  <si>
    <t>100-40-3</t>
  </si>
  <si>
    <t>4-VINYLCYCLOHEXENE</t>
  </si>
  <si>
    <t>75-38-7</t>
  </si>
  <si>
    <t>1,1-DIFLUOROETHENE</t>
  </si>
  <si>
    <t>51786-53-9</t>
  </si>
  <si>
    <t>1-Amino-2,5-dimethylbenzene hydrochloride</t>
  </si>
  <si>
    <t>2832-40-8</t>
  </si>
  <si>
    <t>4'-((6-HYDROXY-M-TOLYL)AZO)ACETANILIDE</t>
  </si>
  <si>
    <t>6358-85-6</t>
  </si>
  <si>
    <t>C,I, PIGMENT YELLOW 12</t>
  </si>
  <si>
    <t>5979-28-2</t>
  </si>
  <si>
    <t>Butanamide, N,N'-(3,3'-dimethyl 1,1'-biphenyl -4,4'-diyl)bis 2- (2,4-dichlorophenyl)azo -3-oxo-</t>
  </si>
  <si>
    <t>128-66-5</t>
  </si>
  <si>
    <t>C,I Vat Yellow 4</t>
  </si>
  <si>
    <t>2783-94-0</t>
  </si>
  <si>
    <t>C,I, YELLOW 3</t>
  </si>
  <si>
    <t>17924-92-4</t>
  </si>
  <si>
    <t>Zearalenone</t>
  </si>
  <si>
    <t>136-23-2</t>
  </si>
  <si>
    <t>Butyl ziram</t>
  </si>
  <si>
    <t>100-63-0</t>
  </si>
  <si>
    <t>PHENYL HYDRAZINE</t>
  </si>
  <si>
    <t>103-90-2</t>
  </si>
  <si>
    <t>ACETAMIDE, N-(4-HYDROXYPHENYL)</t>
  </si>
  <si>
    <t>106-88-7</t>
  </si>
  <si>
    <t>1,2-Butylene oxide</t>
  </si>
  <si>
    <t>106-92-3</t>
  </si>
  <si>
    <t>Oxirane,  (2-propenyloxy)methyl -</t>
  </si>
  <si>
    <t>106-99-0</t>
  </si>
  <si>
    <t>1,3-butadiene</t>
  </si>
  <si>
    <t>107-13-1</t>
  </si>
  <si>
    <t>Acrylonitrile</t>
  </si>
  <si>
    <t>1071-83-6</t>
  </si>
  <si>
    <t>Glyphosate</t>
  </si>
  <si>
    <t>108-01-0</t>
  </si>
  <si>
    <t>2-DIMETHYLAMINOETHANOL</t>
  </si>
  <si>
    <t>108-03-2</t>
  </si>
  <si>
    <t>1-NITROPROPANE</t>
  </si>
  <si>
    <t>108-05-4</t>
  </si>
  <si>
    <t>vinyl acetate</t>
  </si>
  <si>
    <t>108-91-8</t>
  </si>
  <si>
    <t>CYCLOHEXANAMINE</t>
  </si>
  <si>
    <t>108-94-1</t>
  </si>
  <si>
    <t>cyclohexanone</t>
  </si>
  <si>
    <t>110-97-4</t>
  </si>
  <si>
    <t>DIISOPROPANOLAMINE</t>
  </si>
  <si>
    <t>111-68-2</t>
  </si>
  <si>
    <t>HEPTYLAMINE</t>
  </si>
  <si>
    <t>120-36-5</t>
  </si>
  <si>
    <t>DICHLORPROP</t>
  </si>
  <si>
    <t>121-44-8</t>
  </si>
  <si>
    <t>TRIETHYLAMINE</t>
  </si>
  <si>
    <t>122-60-1</t>
  </si>
  <si>
    <t>PHENYL GLYDIDYL ETHER</t>
  </si>
  <si>
    <t>123-33-1</t>
  </si>
  <si>
    <t>MALEIC HYDRAZIDE</t>
  </si>
  <si>
    <t>126-99-8</t>
  </si>
  <si>
    <t>Chloroprene</t>
  </si>
  <si>
    <t>127-06-0</t>
  </si>
  <si>
    <t>2-PROPANONE, OXIME</t>
  </si>
  <si>
    <t>127-19-5</t>
  </si>
  <si>
    <t>N,N'-DIMETHYLACETAMIDE</t>
  </si>
  <si>
    <t>128-37-0</t>
  </si>
  <si>
    <t>2,6-DI-T-BUTYL-4-METHYLPHENOL (BHT)</t>
  </si>
  <si>
    <t>131-89-5</t>
  </si>
  <si>
    <t>2-CYCLOHEXYL-4,6-DINITROPHENOL</t>
  </si>
  <si>
    <t>1330-20-7</t>
  </si>
  <si>
    <t>Xylenes</t>
  </si>
  <si>
    <t>13356-08-6</t>
  </si>
  <si>
    <t>FENBUTATIN OXIDE</t>
  </si>
  <si>
    <t>133-90-4</t>
  </si>
  <si>
    <t>3-AMINO-2,5-DICHLOROBENZOIC ACID</t>
  </si>
  <si>
    <t>139-05-9</t>
  </si>
  <si>
    <t>Sodium cyclamate</t>
  </si>
  <si>
    <t>139-13-9</t>
  </si>
  <si>
    <t>Nitrilotriacetic acid</t>
  </si>
  <si>
    <t>145-73-3</t>
  </si>
  <si>
    <t>ENDOTHAL</t>
  </si>
  <si>
    <t>151-56-4</t>
  </si>
  <si>
    <t>Aziridine</t>
  </si>
  <si>
    <t>15687-27-1</t>
  </si>
  <si>
    <t>IBUPROFEN</t>
  </si>
  <si>
    <t>1582-09-8</t>
  </si>
  <si>
    <t>trifluralin</t>
  </si>
  <si>
    <t>1596-84-5</t>
  </si>
  <si>
    <t>DAMINOZIDE</t>
  </si>
  <si>
    <t>1746-01-6</t>
  </si>
  <si>
    <t>2,3,7,8-TetraCDD</t>
  </si>
  <si>
    <t>19044-88-3</t>
  </si>
  <si>
    <t>ORYZALIN</t>
  </si>
  <si>
    <t>1910-42-5</t>
  </si>
  <si>
    <t>Paraquat dichloride</t>
  </si>
  <si>
    <t>1918-00-9</t>
  </si>
  <si>
    <t>dicamba</t>
  </si>
  <si>
    <t>1918-02-1</t>
  </si>
  <si>
    <t>PICLORAM</t>
  </si>
  <si>
    <t>21259-20-1</t>
  </si>
  <si>
    <t>T-2 Toxin</t>
  </si>
  <si>
    <t>22224-92-6</t>
  </si>
  <si>
    <t>FENAMIPHOS</t>
  </si>
  <si>
    <t>24307-26-4</t>
  </si>
  <si>
    <t>Mepiquat chloride</t>
  </si>
  <si>
    <t>24579-73-5</t>
  </si>
  <si>
    <t>Propamocarb</t>
  </si>
  <si>
    <t>26644-46-2</t>
  </si>
  <si>
    <t>TRIFORINE</t>
  </si>
  <si>
    <t>271-89-6</t>
  </si>
  <si>
    <t>BENZOFURAN</t>
  </si>
  <si>
    <t>39300-45-3</t>
  </si>
  <si>
    <t>DINOCAP</t>
  </si>
  <si>
    <t>443-48-1</t>
  </si>
  <si>
    <t>METRONIDAZOLE</t>
  </si>
  <si>
    <t>4680-78-8</t>
  </si>
  <si>
    <t>Guinea Green B</t>
  </si>
  <si>
    <t>4685-14-7</t>
  </si>
  <si>
    <t>PARAQUAT</t>
  </si>
  <si>
    <t>50-00-0</t>
  </si>
  <si>
    <t>Formaldehyde</t>
  </si>
  <si>
    <t>50-29-3</t>
  </si>
  <si>
    <t>p,p'-DDT</t>
  </si>
  <si>
    <t>51-21-8</t>
  </si>
  <si>
    <t>5-FLUOROURACIL</t>
  </si>
  <si>
    <t>51-28-5</t>
  </si>
  <si>
    <t>2,4-Dinitrophenol</t>
  </si>
  <si>
    <t>5141-20-8</t>
  </si>
  <si>
    <t>Light Green SF Yellowish</t>
  </si>
  <si>
    <t>51-79-6</t>
  </si>
  <si>
    <t>Ethyl carbamate</t>
  </si>
  <si>
    <t>53-70-3</t>
  </si>
  <si>
    <t>Dibenz(a,h)anthracene</t>
  </si>
  <si>
    <t>542-75-6</t>
  </si>
  <si>
    <t>1,3-Dichloropropene</t>
  </si>
  <si>
    <t>54-85-3</t>
  </si>
  <si>
    <t>ISONIAZID</t>
  </si>
  <si>
    <t>55-18-5</t>
  </si>
  <si>
    <t>N-Nitrosodiethylamine</t>
  </si>
  <si>
    <t>55-22-1</t>
  </si>
  <si>
    <t>ISONICOTINIC ACID</t>
  </si>
  <si>
    <t>55290-64-7</t>
  </si>
  <si>
    <t>DIMETHIPIN</t>
  </si>
  <si>
    <t>556-52-5</t>
  </si>
  <si>
    <t>OXIRANEMETHANOL</t>
  </si>
  <si>
    <t>563-41-7</t>
  </si>
  <si>
    <t>SEMICARBAZIDE</t>
  </si>
  <si>
    <t>57-14-7</t>
  </si>
  <si>
    <t>1,1-Dimethyl hydrazine</t>
  </si>
  <si>
    <t>57-24-9</t>
  </si>
  <si>
    <t>Strychnine</t>
  </si>
  <si>
    <t>58-08-2</t>
  </si>
  <si>
    <t>CAFFEINE</t>
  </si>
  <si>
    <t>58-89-9</t>
  </si>
  <si>
    <t>gamma-HCH (lindane)</t>
  </si>
  <si>
    <t>58-90-2</t>
  </si>
  <si>
    <t>2,3,4,6-tetrachlorophenol</t>
  </si>
  <si>
    <t>5902-51-2</t>
  </si>
  <si>
    <t>TERBACIL</t>
  </si>
  <si>
    <t>59-67-6</t>
  </si>
  <si>
    <t>NICOTINIC ACID</t>
  </si>
  <si>
    <t>59756-60-4</t>
  </si>
  <si>
    <t>Fluridone</t>
  </si>
  <si>
    <t>59-87-0</t>
  </si>
  <si>
    <t>NITROFURAZONE</t>
  </si>
  <si>
    <t>60-34-4</t>
  </si>
  <si>
    <t>Methylhydrazine</t>
  </si>
  <si>
    <t>6164-98-3</t>
  </si>
  <si>
    <t>CHLORDIMEFORM</t>
  </si>
  <si>
    <t>62-55-5</t>
  </si>
  <si>
    <t>Thioacetamide</t>
  </si>
  <si>
    <t>62-75-9</t>
  </si>
  <si>
    <t>N-Nitrosodimethylamine</t>
  </si>
  <si>
    <t>65-85-0</t>
  </si>
  <si>
    <t>benzoic acid</t>
  </si>
  <si>
    <t>67-64-1</t>
  </si>
  <si>
    <t>Acetone</t>
  </si>
  <si>
    <t>680-31-9</t>
  </si>
  <si>
    <t>HEXAMETHYLPHOSPHORAMIDE</t>
  </si>
  <si>
    <t>684-93-5</t>
  </si>
  <si>
    <t>N-Methyl-N-nitrosourea</t>
  </si>
  <si>
    <t>7003-89-6</t>
  </si>
  <si>
    <t>Chlormequat</t>
  </si>
  <si>
    <t>70-30-4</t>
  </si>
  <si>
    <t>Hexachloroprene</t>
  </si>
  <si>
    <t>71-43-2</t>
  </si>
  <si>
    <t>benzene</t>
  </si>
  <si>
    <t>72-54-8</t>
  </si>
  <si>
    <t>DDD</t>
  </si>
  <si>
    <t>74-87-3</t>
  </si>
  <si>
    <t>Methyl chloride</t>
  </si>
  <si>
    <t>75-07-0</t>
  </si>
  <si>
    <t>ACETALDEHYDE</t>
  </si>
  <si>
    <t>75-09-2</t>
  </si>
  <si>
    <t>dichloromethane/methylenechloride (CH2Cl2)</t>
  </si>
  <si>
    <t>75-52-5</t>
  </si>
  <si>
    <t>NITROMETHANE</t>
  </si>
  <si>
    <t>75-56-9</t>
  </si>
  <si>
    <t>PROPYLENE OXIDE</t>
  </si>
  <si>
    <t>75-60-5</t>
  </si>
  <si>
    <t>CACODYLIC ACID</t>
  </si>
  <si>
    <t>75-99-0</t>
  </si>
  <si>
    <t>Dalapon</t>
  </si>
  <si>
    <t>76-03-9</t>
  </si>
  <si>
    <t>TRICHLOROACETIC ACID</t>
  </si>
  <si>
    <t>76-87-9</t>
  </si>
  <si>
    <t>TRIPHENYLTIN HYDROXIDE</t>
  </si>
  <si>
    <t>77182-82-2</t>
  </si>
  <si>
    <t>GLUFOSINATE-AMMONIUM</t>
  </si>
  <si>
    <t>7773-06-0</t>
  </si>
  <si>
    <t>Sulfamic acid, monoammonium salt</t>
  </si>
  <si>
    <t>77-92-9</t>
  </si>
  <si>
    <t>CITRIC ACID</t>
  </si>
  <si>
    <t>78-79-5</t>
  </si>
  <si>
    <t>Isoprene</t>
  </si>
  <si>
    <t>78-93-3</t>
  </si>
  <si>
    <t>Methyl ethyl ketone</t>
  </si>
  <si>
    <t>79-06-1</t>
  </si>
  <si>
    <t>ACRYLAMIDE</t>
  </si>
  <si>
    <t>79-10-7</t>
  </si>
  <si>
    <t>Acrylic acid</t>
  </si>
  <si>
    <t>79-11-8</t>
  </si>
  <si>
    <t>Chloroacetic acid</t>
  </si>
  <si>
    <t>79-43-6</t>
  </si>
  <si>
    <t>DICHLOROACETIC ACID</t>
  </si>
  <si>
    <t>81335-77-5</t>
  </si>
  <si>
    <t>Imazethapyr</t>
  </si>
  <si>
    <t>85-00-7</t>
  </si>
  <si>
    <t>DIQUAT DIBROMIDE</t>
  </si>
  <si>
    <t>86-87-3</t>
  </si>
  <si>
    <t>NAPHTHALENEACETIC ACID</t>
  </si>
  <si>
    <t>868-85-9</t>
  </si>
  <si>
    <t>DIMETHYL PHOSPHITE</t>
  </si>
  <si>
    <t>87-51-4</t>
  </si>
  <si>
    <t>INDOLE-3-ACETIC ACID</t>
  </si>
  <si>
    <t>87-86-5</t>
  </si>
  <si>
    <t>pentachlorophenol</t>
  </si>
  <si>
    <t>88-85-7</t>
  </si>
  <si>
    <t>Dinoseb</t>
  </si>
  <si>
    <t>91-20-3</t>
  </si>
  <si>
    <t>naphthalene</t>
  </si>
  <si>
    <t>93-72-1</t>
  </si>
  <si>
    <t>SILVEX</t>
  </si>
  <si>
    <t>93-76-5</t>
  </si>
  <si>
    <t>2,4,5-trichlorophenoxyacetic acid</t>
  </si>
  <si>
    <t>94-74-6</t>
  </si>
  <si>
    <t>2-Methyl-4-chlorophenoxyacetic acid</t>
  </si>
  <si>
    <t>94-75-7</t>
  </si>
  <si>
    <t>2-(2,4-dichlorophenoxy)acetic acid</t>
  </si>
  <si>
    <t>94-82-6</t>
  </si>
  <si>
    <t>2,4-DB</t>
  </si>
  <si>
    <t>95-06-7</t>
  </si>
  <si>
    <t>SULFALLATE</t>
  </si>
  <si>
    <t>96-12-8</t>
  </si>
  <si>
    <t>1,2-Dibromo-3-chloropropane</t>
  </si>
  <si>
    <t>96-18-4</t>
  </si>
  <si>
    <t>1,2,3-trichloropropane</t>
  </si>
  <si>
    <t>96-29-7</t>
  </si>
  <si>
    <t>2-BUTANONE OXIME</t>
  </si>
  <si>
    <t>98-00-0</t>
  </si>
  <si>
    <t>2-HYDROXYMETHYLFURAN</t>
  </si>
  <si>
    <t>98-07-7</t>
  </si>
  <si>
    <t>Benzotrichloride</t>
  </si>
  <si>
    <t>98-86-2</t>
  </si>
  <si>
    <t>acetophenone</t>
  </si>
  <si>
    <t>16568-02-8</t>
  </si>
  <si>
    <t>Gyromitrin</t>
  </si>
  <si>
    <t>1078-38-2</t>
  </si>
  <si>
    <t>1-ACETYL-2-ISONICOTINOYLHYDRAZINE</t>
  </si>
  <si>
    <t>22131-79-9</t>
  </si>
  <si>
    <t>ALCOFENAC</t>
  </si>
  <si>
    <t>3775-55-1</t>
  </si>
  <si>
    <t>2-AMINO-5-(5-NITRO-2-FURYL)-1,3,4-OXADIAZOLE</t>
  </si>
  <si>
    <t>712-68-5</t>
  </si>
  <si>
    <t>Triafur</t>
  </si>
  <si>
    <t>99-57-0</t>
  </si>
  <si>
    <t>2-AMINO-4-NITROPHENOL</t>
  </si>
  <si>
    <t>121-66-4</t>
  </si>
  <si>
    <t>2-THIAZOLAMINE, 5-NITRO-</t>
  </si>
  <si>
    <t>60-32-2</t>
  </si>
  <si>
    <t>6-AMINOHEXANOIC ACID</t>
  </si>
  <si>
    <t>10589-74-9</t>
  </si>
  <si>
    <t>1-AMYL-1-NITROSOUREA</t>
  </si>
  <si>
    <t>142-04-1</t>
  </si>
  <si>
    <t>ANILINE HYDROCHLORIDE</t>
  </si>
  <si>
    <t>118-92-3</t>
  </si>
  <si>
    <t>2-AMINOBENZOIC ACID</t>
  </si>
  <si>
    <t>61-94-9</t>
  </si>
  <si>
    <t>ARECOLINE.HCl</t>
  </si>
  <si>
    <t>50-81-7</t>
  </si>
  <si>
    <t>ASCORBIC ACID</t>
  </si>
  <si>
    <t>50-78-2</t>
  </si>
  <si>
    <t>ACETYLSALICYLIC ACID</t>
  </si>
  <si>
    <t>144-02-5</t>
  </si>
  <si>
    <t>BARBITAL, SODIUM</t>
  </si>
  <si>
    <t>67-52-7</t>
  </si>
  <si>
    <t>BARBITURIC ACID</t>
  </si>
  <si>
    <t>95-14-7</t>
  </si>
  <si>
    <t>1H-BENZOTRIAZOLE</t>
  </si>
  <si>
    <t>613-94-5</t>
  </si>
  <si>
    <t>BENZOYL HYDRAZINE</t>
  </si>
  <si>
    <t>3296-90-0</t>
  </si>
  <si>
    <t>1,3-PROPANEDIOL, 2,2-BIS(BRME)-</t>
  </si>
  <si>
    <t>108-60-1</t>
  </si>
  <si>
    <t>bis(2-chloroisopropyl)ether</t>
  </si>
  <si>
    <t>542-88-1</t>
  </si>
  <si>
    <t>Bis-(chloromethyl) ether</t>
  </si>
  <si>
    <t>2602-46-2</t>
  </si>
  <si>
    <t>DIRECT BLUE 6</t>
  </si>
  <si>
    <t>2429-74-5</t>
  </si>
  <si>
    <t>DIRECT BLUE 15</t>
  </si>
  <si>
    <t>74-96-4</t>
  </si>
  <si>
    <t>BROMOETHANE</t>
  </si>
  <si>
    <t>869-01-2</t>
  </si>
  <si>
    <t>1-BUTYL-1-NITROSOUREA</t>
  </si>
  <si>
    <t>7422-80-2</t>
  </si>
  <si>
    <t>HYDRAZINE, 1,1-DIBUTYL-</t>
  </si>
  <si>
    <t>56795-65-4</t>
  </si>
  <si>
    <t>n-Butyl hydrazine hydrochloride</t>
  </si>
  <si>
    <t>103-03-7</t>
  </si>
  <si>
    <t>HYDRAZINECARBOXAMIDE, 2-PHENYL-</t>
  </si>
  <si>
    <t>305-03-3</t>
  </si>
  <si>
    <t>Chlorambucil</t>
  </si>
  <si>
    <t>20265-96-7</t>
  </si>
  <si>
    <t>Benzenamine, 4-chloro-, hydrochloride</t>
  </si>
  <si>
    <t>107-30-2</t>
  </si>
  <si>
    <t>Chloromethyl methyl ether</t>
  </si>
  <si>
    <t>76-57-3</t>
  </si>
  <si>
    <t>CODEINE</t>
  </si>
  <si>
    <t>135-20-6</t>
  </si>
  <si>
    <t>Cupferron</t>
  </si>
  <si>
    <t>1163-19-5</t>
  </si>
  <si>
    <t>Decabromophenyl ether</t>
  </si>
  <si>
    <t>16338-97-9</t>
  </si>
  <si>
    <t>N-NITROSO-DIALLYLAMINE</t>
  </si>
  <si>
    <t>39156-41-7</t>
  </si>
  <si>
    <t>C,I, Oxidation Base 12A</t>
  </si>
  <si>
    <t>137-09-7</t>
  </si>
  <si>
    <t>Phenol, 2,4-diamino-, dihydrochloride</t>
  </si>
  <si>
    <t>628-36-4</t>
  </si>
  <si>
    <t>DIFORMYLHYDRAZINE</t>
  </si>
  <si>
    <t>94-58-6</t>
  </si>
  <si>
    <t>Dihydrosafrole</t>
  </si>
  <si>
    <t>20325-40-0</t>
  </si>
  <si>
    <t>[1,1'-Biphenyl]-4,4'-diamine, 3,3'-dimethoxy-, dihydrochloride</t>
  </si>
  <si>
    <t>55738-54-0</t>
  </si>
  <si>
    <t>trans-2-[(DIMETHYLAMINO)METHYLIMINO]-5-[2-(5-NITRO-2-FURYL)VINYL]-1,3,4-OXADIAZOLE</t>
  </si>
  <si>
    <t>612-82-8</t>
  </si>
  <si>
    <t>[1,1'-Biphenyl]-4,4'-diamine, 3,3'-dimethyl-, dihydrochloride</t>
  </si>
  <si>
    <t>79-44-7</t>
  </si>
  <si>
    <t>Dimethylcarbamyl chloride</t>
  </si>
  <si>
    <t>306-37-6</t>
  </si>
  <si>
    <t>1,2-Dimethylhydrazine dihydrochloride</t>
  </si>
  <si>
    <t>4164-28-7</t>
  </si>
  <si>
    <t>DIMETHYLNITRAMINE</t>
  </si>
  <si>
    <t>55557-00-1</t>
  </si>
  <si>
    <t>1H-1,4-DIAZEPINE, HEXAHYDRO-1,4-DINITROSO-</t>
  </si>
  <si>
    <t>57-41-0</t>
  </si>
  <si>
    <t>PHENYTOIN</t>
  </si>
  <si>
    <t>68-89-3</t>
  </si>
  <si>
    <t>Dipyrone</t>
  </si>
  <si>
    <t>79-40-3</t>
  </si>
  <si>
    <t>RUBEANIC ACID</t>
  </si>
  <si>
    <t>22966-79-6</t>
  </si>
  <si>
    <t>Estradiol Mustard</t>
  </si>
  <si>
    <t>13073-35-3</t>
  </si>
  <si>
    <t>L-Homocysteine, S-ethyl-</t>
  </si>
  <si>
    <t>67-21-0</t>
  </si>
  <si>
    <t>DL-Homocysteine, S-ethyl-</t>
  </si>
  <si>
    <t>16301-26-1</t>
  </si>
  <si>
    <t>AZOXYETHANE</t>
  </si>
  <si>
    <t>38434-77-4</t>
  </si>
  <si>
    <t>ETHYLNITROSOCYANAMIDE</t>
  </si>
  <si>
    <t>624-84-0</t>
  </si>
  <si>
    <t>N-FORMYLHYDRAZINE</t>
  </si>
  <si>
    <t>149-91-7</t>
  </si>
  <si>
    <t>3,4,5-TRIHYDROXYBENZOIC ACID</t>
  </si>
  <si>
    <t>77-06-5</t>
  </si>
  <si>
    <t>GIBBERELLIC ACID</t>
  </si>
  <si>
    <t>56-86-0</t>
  </si>
  <si>
    <t>GLUTAMIC ACID</t>
  </si>
  <si>
    <t>56-40-6</t>
  </si>
  <si>
    <t>GLYCINE</t>
  </si>
  <si>
    <t>531-18-0</t>
  </si>
  <si>
    <t>Methanol, (1,3,5-triazine-2,4,6-triyltrinitrilo)</t>
  </si>
  <si>
    <t>10034-93-2</t>
  </si>
  <si>
    <t>Hydrazine sulfate</t>
  </si>
  <si>
    <t>13743-07-2</t>
  </si>
  <si>
    <t>UREA, N-(2-HYDROXYETHYL)-N-NITROSO</t>
  </si>
  <si>
    <t>109-84-2</t>
  </si>
  <si>
    <t>Ethanol, 2-hydrazino-</t>
  </si>
  <si>
    <t>53-86-1</t>
  </si>
  <si>
    <t>INDOMETHACIN</t>
  </si>
  <si>
    <t>542-56-3</t>
  </si>
  <si>
    <t>Nitrous acid, 2-methylpropyl ester</t>
  </si>
  <si>
    <t>22071-15-4</t>
  </si>
  <si>
    <t>KETOPROFEN</t>
  </si>
  <si>
    <t>75330-75-5</t>
  </si>
  <si>
    <t>LOVASTATIN</t>
  </si>
  <si>
    <t>59-51-8</t>
  </si>
  <si>
    <t>DL-Methionine</t>
  </si>
  <si>
    <t>59-05-2</t>
  </si>
  <si>
    <t>METHOTREXATE</t>
  </si>
  <si>
    <t>758-17-8</t>
  </si>
  <si>
    <t>N-Formyl-N-methyl hydrazine</t>
  </si>
  <si>
    <t>66-27-3</t>
  </si>
  <si>
    <t>METHYL METHANE SULFONATE</t>
  </si>
  <si>
    <t>924-42-5</t>
  </si>
  <si>
    <t>N-(Hydroxymethyl)acrylamide</t>
  </si>
  <si>
    <t>1068-57-1</t>
  </si>
  <si>
    <t>ACETIC ACID HYDRAZIDE</t>
  </si>
  <si>
    <t>124-58-3</t>
  </si>
  <si>
    <t>METHANE ARSONATE</t>
  </si>
  <si>
    <t>553-53-7</t>
  </si>
  <si>
    <t>3-Pyridinecarboxylic acid, hydrazide</t>
  </si>
  <si>
    <t>18662-53-8</t>
  </si>
  <si>
    <t>Trsodium nitrilotriacetate monohydrate</t>
  </si>
  <si>
    <t>36133-88-7</t>
  </si>
  <si>
    <t>N-{[3-(5-NITRO-2-FURYL)-1,2,4-OXADIAZOLE-5-YL]-METHYL}ACETAMIDE</t>
  </si>
  <si>
    <t>4812-22-0</t>
  </si>
  <si>
    <t>3-NITRO-3-HEXENE</t>
  </si>
  <si>
    <t>602-87-9</t>
  </si>
  <si>
    <t>ACENAPHTHYLENE, 1,2-DIHYDRO-5-NITRO-</t>
  </si>
  <si>
    <t>62-23-7</t>
  </si>
  <si>
    <t>P-NITROBENZOIC ACID</t>
  </si>
  <si>
    <t>79-24-3</t>
  </si>
  <si>
    <t>NITROETHANE</t>
  </si>
  <si>
    <t>1456-28-6</t>
  </si>
  <si>
    <t>2,6-DIMETHYL-N-NITROSOMORPHOLINE</t>
  </si>
  <si>
    <t>55090-44-3</t>
  </si>
  <si>
    <t>N-Methyl-N-nitrosolaurylamine</t>
  </si>
  <si>
    <t>13256-11-6</t>
  </si>
  <si>
    <t>NITROSO-N-METHYL-N-(2-PHENYL)ETHYLAMINE</t>
  </si>
  <si>
    <t>53609-64-6</t>
  </si>
  <si>
    <t>Diisopropanolnitrosamine</t>
  </si>
  <si>
    <t>60599-38-4</t>
  </si>
  <si>
    <t>N-NITROSOBIS(2-OXOPROPYL)AMINE</t>
  </si>
  <si>
    <t>924-16-3</t>
  </si>
  <si>
    <t>Dibutylnitrosamine</t>
  </si>
  <si>
    <t>1116-54-7</t>
  </si>
  <si>
    <t>N-Nitrosodiethanolamine</t>
  </si>
  <si>
    <t>621-64-7</t>
  </si>
  <si>
    <t>N-Nitrosodipropylamine</t>
  </si>
  <si>
    <t>17608-59-2</t>
  </si>
  <si>
    <t>N-NITROSOEPHEDRINE</t>
  </si>
  <si>
    <t>10595-95-6</t>
  </si>
  <si>
    <t>N-METHYL-N-NITROSOETHAMINE</t>
  </si>
  <si>
    <t>614-95-9</t>
  </si>
  <si>
    <t>ETHYL N-ETHYLNITROSOCARBAMATE</t>
  </si>
  <si>
    <t>20917-49-1</t>
  </si>
  <si>
    <t>N-NITROSO-HEPTAMETHYLENEIMINE</t>
  </si>
  <si>
    <t>932-83-2</t>
  </si>
  <si>
    <t>N-NITROSOHEXAMETHYLENEIMINE</t>
  </si>
  <si>
    <t>42579-28-2</t>
  </si>
  <si>
    <t>1-NITROSOHYDANTOIN</t>
  </si>
  <si>
    <t>100-75-4</t>
  </si>
  <si>
    <t>N-Nitrosopiperidine</t>
  </si>
  <si>
    <t>26541-51-5</t>
  </si>
  <si>
    <t>N-NITROSOTHIOMORPHOLINE</t>
  </si>
  <si>
    <t>27753-52-2</t>
  </si>
  <si>
    <t>1,1'-Biphenyl, nonabromo-</t>
  </si>
  <si>
    <t>57590-20-2</t>
  </si>
  <si>
    <t>PENTANAL METHYLFORMYLHYDRAZONE</t>
  </si>
  <si>
    <t>1119-68-2</t>
  </si>
  <si>
    <t>n-PENTYLHYDRAZINE.HCl</t>
  </si>
  <si>
    <t>156-51-4</t>
  </si>
  <si>
    <t>Phenelzine Sulfate</t>
  </si>
  <si>
    <t>59-88-1</t>
  </si>
  <si>
    <t>Phenylhydrazine, Monohydrochloride</t>
  </si>
  <si>
    <t>110-85-0</t>
  </si>
  <si>
    <t>PIPERAZINE</t>
  </si>
  <si>
    <t>110-89-4</t>
  </si>
  <si>
    <t>PIPERIDINE</t>
  </si>
  <si>
    <t>57-66-9</t>
  </si>
  <si>
    <t>PROBENECID</t>
  </si>
  <si>
    <t>99-50-3</t>
  </si>
  <si>
    <t>3,4-DIHYDROXYBENZOIC ACID</t>
  </si>
  <si>
    <t>6459-94-5</t>
  </si>
  <si>
    <t>ACID RED 114</t>
  </si>
  <si>
    <t>915-67-3</t>
  </si>
  <si>
    <t>AMARANTH</t>
  </si>
  <si>
    <t>7411-49-6</t>
  </si>
  <si>
    <t>3,3'-Diaminobenzidine tetrachloride</t>
  </si>
  <si>
    <t>509-14-8</t>
  </si>
  <si>
    <t>TETRANITROMETHANE</t>
  </si>
  <si>
    <t>58-55-9</t>
  </si>
  <si>
    <t>THEOPHYLLINE</t>
  </si>
  <si>
    <t>97-18-7</t>
  </si>
  <si>
    <t>Phenol, 2,2'-thiobis 4,6-dichloro-</t>
  </si>
  <si>
    <t>21436-97-5</t>
  </si>
  <si>
    <t>2,4,5-Trimethylaniline hydrochloride</t>
  </si>
  <si>
    <t>122-20-3</t>
  </si>
  <si>
    <t>2-Propanol, 1,1',1''-nitrilotris-</t>
  </si>
  <si>
    <t>66-22-8</t>
  </si>
  <si>
    <t>URACIL</t>
  </si>
  <si>
    <t>75-02-5</t>
  </si>
  <si>
    <t>VINYLFLUORIDE</t>
  </si>
  <si>
    <t>21436-96-4</t>
  </si>
  <si>
    <t>2,4-Dimethylaniline hydrochloride</t>
  </si>
  <si>
    <t>100-12-9</t>
  </si>
  <si>
    <t>4-ETHYLNITROBENZENE</t>
  </si>
  <si>
    <t>1002-62-6</t>
  </si>
  <si>
    <t>DECANOIC ACID, NA SALT</t>
  </si>
  <si>
    <t>10031-82-0</t>
  </si>
  <si>
    <t>Benzaldehyde, 4-ethoxy-</t>
  </si>
  <si>
    <t>100-43-6</t>
  </si>
  <si>
    <t>4-VINYLPYRIDINE</t>
  </si>
  <si>
    <t>100-48-1</t>
  </si>
  <si>
    <t>4-CYANOPYRIDINE</t>
  </si>
  <si>
    <t>100-54-9</t>
  </si>
  <si>
    <t>3-CYANOPYRIDINE</t>
  </si>
  <si>
    <t>100-55-0</t>
  </si>
  <si>
    <t>3-PYRIDINEMETHANOL</t>
  </si>
  <si>
    <t>100-64-1</t>
  </si>
  <si>
    <t>CYCLOHEXANONE OXIME</t>
  </si>
  <si>
    <t>100-68-5</t>
  </si>
  <si>
    <t>THIOANISOLE</t>
  </si>
  <si>
    <t>100-70-9</t>
  </si>
  <si>
    <t>2-CYANOPYRIDINE</t>
  </si>
  <si>
    <t>100-71-0</t>
  </si>
  <si>
    <t>2-ETHYLPYRIDINE</t>
  </si>
  <si>
    <t>100-79-8</t>
  </si>
  <si>
    <t>DIOXOLANE</t>
  </si>
  <si>
    <t>1008-88-4</t>
  </si>
  <si>
    <t>3-PHENYLPYRIDINE</t>
  </si>
  <si>
    <t>1008-89-5</t>
  </si>
  <si>
    <t>2-PHENYLPYRIDINE</t>
  </si>
  <si>
    <t>10114-58-6</t>
  </si>
  <si>
    <t>Bismark Brown Y</t>
  </si>
  <si>
    <t>101-20-2</t>
  </si>
  <si>
    <t>Triclocarban</t>
  </si>
  <si>
    <t>101-55-3</t>
  </si>
  <si>
    <t>4-BROMOPHENYL PHENYL ETHER</t>
  </si>
  <si>
    <t>101-81-5</t>
  </si>
  <si>
    <t>BENZENE, 1,1'-METHYLENEBIS-</t>
  </si>
  <si>
    <t>101-82-6</t>
  </si>
  <si>
    <t>2-BENZYLPYRIDINE</t>
  </si>
  <si>
    <t>102-08-9</t>
  </si>
  <si>
    <t>THIOCARBANILIDE</t>
  </si>
  <si>
    <t>102-27-2</t>
  </si>
  <si>
    <t>Benzenamine, N-ethyl-3-methyl-</t>
  </si>
  <si>
    <t>102-81-8</t>
  </si>
  <si>
    <t>2-Dibutylaminoethanol</t>
  </si>
  <si>
    <t>102-97-6</t>
  </si>
  <si>
    <t>BENZENEMETHANAMINE, N-(1-METHYLETHYL)-</t>
  </si>
  <si>
    <t>103-05-9</t>
  </si>
  <si>
    <t>Benzenepropanol, ,alpha,,,alpha,-dimethyl-</t>
  </si>
  <si>
    <t>1031-07-8</t>
  </si>
  <si>
    <t>ENDOSULFAN SULFATE</t>
  </si>
  <si>
    <t>103-74-2</t>
  </si>
  <si>
    <t>2-PYRIDINEETHANOL</t>
  </si>
  <si>
    <t>103-76-4</t>
  </si>
  <si>
    <t>1-Piperazineethanol</t>
  </si>
  <si>
    <t>103-84-4</t>
  </si>
  <si>
    <t>ACETANILIDE</t>
  </si>
  <si>
    <t>104-13-2</t>
  </si>
  <si>
    <t>BENZENAMINE, 4-BUTYL-</t>
  </si>
  <si>
    <t>104-42-7</t>
  </si>
  <si>
    <t>P-DODECYLANILINE</t>
  </si>
  <si>
    <t>10443-70-6</t>
  </si>
  <si>
    <t>MCPB-ETHYL</t>
  </si>
  <si>
    <t>104-43-8</t>
  </si>
  <si>
    <t>PHENOL, 4-DODECYL-</t>
  </si>
  <si>
    <t>104-51-8</t>
  </si>
  <si>
    <t>N-BUTYLBENZENE</t>
  </si>
  <si>
    <t>104-85-8</t>
  </si>
  <si>
    <t>4-METHYLBENZONITRILE</t>
  </si>
  <si>
    <t>104-87-0</t>
  </si>
  <si>
    <t>P-TOLUALDEHYDE</t>
  </si>
  <si>
    <t>104-90-5</t>
  </si>
  <si>
    <t>5-ETHYL-2-METHYLPYRIDINE</t>
  </si>
  <si>
    <t>104-94-9</t>
  </si>
  <si>
    <t>p-Anisidine</t>
  </si>
  <si>
    <t>105-39-5</t>
  </si>
  <si>
    <t>ETHYL CHLOROACETATE</t>
  </si>
  <si>
    <t>10540-29-1</t>
  </si>
  <si>
    <t>Tamoxifen</t>
  </si>
  <si>
    <t>105-46-4</t>
  </si>
  <si>
    <t>S-BUTYLACETATE</t>
  </si>
  <si>
    <t>1058-92-0</t>
  </si>
  <si>
    <t>MORDANT BLUE 13</t>
  </si>
  <si>
    <t>106-40-1</t>
  </si>
  <si>
    <t>P-BROMOANILINE</t>
  </si>
  <si>
    <t>106-41-2</t>
  </si>
  <si>
    <t>P-BROMOPHENOL</t>
  </si>
  <si>
    <t>106-63-8</t>
  </si>
  <si>
    <t>ISOBUTYL ACRYLATE</t>
  </si>
  <si>
    <t>106-68-3</t>
  </si>
  <si>
    <t>3-OCTANONE</t>
  </si>
  <si>
    <t>106-69-4</t>
  </si>
  <si>
    <t>1,2,6-HEXANETRIOL</t>
  </si>
  <si>
    <t>1067-97-6</t>
  </si>
  <si>
    <t>Tributyl tin hydroxide</t>
  </si>
  <si>
    <t>106-94-5</t>
  </si>
  <si>
    <t>1-BROMOPROPANE</t>
  </si>
  <si>
    <t>106-95-6</t>
  </si>
  <si>
    <t>3-BROMO-1-PROPENE</t>
  </si>
  <si>
    <t>107-03-9</t>
  </si>
  <si>
    <t>1-PROPANETHIOL</t>
  </si>
  <si>
    <t>1070-83-3</t>
  </si>
  <si>
    <t>Butanoic acid, 3,3-dimethyl-</t>
  </si>
  <si>
    <t>107-12-0</t>
  </si>
  <si>
    <t>PROPIONITRILE</t>
  </si>
  <si>
    <t>107-14-2</t>
  </si>
  <si>
    <t>CHLOROACETONITRILE</t>
  </si>
  <si>
    <t>107-45-9</t>
  </si>
  <si>
    <t>2-Pentanamine, 2,4,4-trimethyl-</t>
  </si>
  <si>
    <t>107-47-1</t>
  </si>
  <si>
    <t>Propane, 2,2'-thiobis 2-methyl-</t>
  </si>
  <si>
    <t>107-66-4</t>
  </si>
  <si>
    <t>DI-N-BUTYL PHOSPHATE</t>
  </si>
  <si>
    <t>107-80-2</t>
  </si>
  <si>
    <t>Butane, 1,3-dibromo-</t>
  </si>
  <si>
    <t>107-87-9</t>
  </si>
  <si>
    <t>2-PENTANONE</t>
  </si>
  <si>
    <t>108-11-2</t>
  </si>
  <si>
    <t>4-METHYL-2-PENTANOL</t>
  </si>
  <si>
    <t>108-40-7</t>
  </si>
  <si>
    <t>3-METHYLBENZENETHIOL</t>
  </si>
  <si>
    <t>108-44-1</t>
  </si>
  <si>
    <t>M-TOLUIDINE</t>
  </si>
  <si>
    <t>108-62-3</t>
  </si>
  <si>
    <t>Metaldehyde (tetramer)</t>
  </si>
  <si>
    <t>108-69-0</t>
  </si>
  <si>
    <t>3,5-DIMETHYLANILINE</t>
  </si>
  <si>
    <t>108-84-9</t>
  </si>
  <si>
    <t>4-METHYL-2-PENTYL ACETATE</t>
  </si>
  <si>
    <t>108-89-4</t>
  </si>
  <si>
    <t>4-METHYLPYRIDINE</t>
  </si>
  <si>
    <t>108-99-6</t>
  </si>
  <si>
    <t>3-METHYLPYRIDINE</t>
  </si>
  <si>
    <t>109-01-3</t>
  </si>
  <si>
    <t>Piperazine, 1-methyl-</t>
  </si>
  <si>
    <t>109-06-8</t>
  </si>
  <si>
    <t>2-METHYLPYRIDINE</t>
  </si>
  <si>
    <t>109-07-9</t>
  </si>
  <si>
    <t>Piperazine, 2-methyl-</t>
  </si>
  <si>
    <t>109-09-1</t>
  </si>
  <si>
    <t>2-CHLOROPYRIDINE</t>
  </si>
  <si>
    <t>109-21-7</t>
  </si>
  <si>
    <t>N-BUTYLBUTYRATE</t>
  </si>
  <si>
    <t>109-64-8</t>
  </si>
  <si>
    <t>1,3-DIBROMOPROPANE</t>
  </si>
  <si>
    <t>109-65-9</t>
  </si>
  <si>
    <t>1-BROMOBUTANE</t>
  </si>
  <si>
    <t>109-66-0</t>
  </si>
  <si>
    <t>n-pentane</t>
  </si>
  <si>
    <t>109-70-6</t>
  </si>
  <si>
    <t>1-CHLORO-3-BROMOPROPANE</t>
  </si>
  <si>
    <t>109-75-1</t>
  </si>
  <si>
    <t>3-BUTENENITRILE</t>
  </si>
  <si>
    <t>109-79-5</t>
  </si>
  <si>
    <t>BUTANETHIOL</t>
  </si>
  <si>
    <t>109-85-3</t>
  </si>
  <si>
    <t>Ethanamine, 2-methoxy-</t>
  </si>
  <si>
    <t>109-87-5</t>
  </si>
  <si>
    <t>DIMETHOXYMETHANE</t>
  </si>
  <si>
    <t>110-02-1</t>
  </si>
  <si>
    <t>thiophene</t>
  </si>
  <si>
    <t>110-40-7</t>
  </si>
  <si>
    <t>DIETHYL SEBACATE</t>
  </si>
  <si>
    <t>110-43-0</t>
  </si>
  <si>
    <t>2-heptanone</t>
  </si>
  <si>
    <t>110-49-6</t>
  </si>
  <si>
    <t>2-METHOXYETHYL ACETATE</t>
  </si>
  <si>
    <t>110-50-9</t>
  </si>
  <si>
    <t>BUTYL XANTHATE</t>
  </si>
  <si>
    <t>110-56-5</t>
  </si>
  <si>
    <t>1,4-DICHLOROBUTANE</t>
  </si>
  <si>
    <t>110-62-3</t>
  </si>
  <si>
    <t>1-PENTANAL</t>
  </si>
  <si>
    <t>110-73-6</t>
  </si>
  <si>
    <t>Ethanol, 2-(ethylamino)-</t>
  </si>
  <si>
    <t>110-75-8</t>
  </si>
  <si>
    <t>2-chloroethyl vinyl ether</t>
  </si>
  <si>
    <t>110-77-0</t>
  </si>
  <si>
    <t>Ethanol, 2-(ethylthio)-</t>
  </si>
  <si>
    <t>110-81-6</t>
  </si>
  <si>
    <t>DIETHYL DISULFIDE</t>
  </si>
  <si>
    <t>110-95-2</t>
  </si>
  <si>
    <t>1,3-Propanediamine, N,N,N',N'-tetramethyl-</t>
  </si>
  <si>
    <t>110-98-5</t>
  </si>
  <si>
    <t>2-Propanol, 1,1'-oxybis-</t>
  </si>
  <si>
    <t>110-99-6</t>
  </si>
  <si>
    <t>Acetic acid, 2,2'-oxybis-</t>
  </si>
  <si>
    <t>111-13-7</t>
  </si>
  <si>
    <t>2-OCTANONE</t>
  </si>
  <si>
    <t>111-18-2</t>
  </si>
  <si>
    <t>1,6-Hexanediamine, N,N,N',N'-tetramethyl-</t>
  </si>
  <si>
    <t>111-25-1</t>
  </si>
  <si>
    <t>1-BROMOHEXANE</t>
  </si>
  <si>
    <t>1113-38-8</t>
  </si>
  <si>
    <t>Ammonium Oxalate</t>
  </si>
  <si>
    <t>111-36-4</t>
  </si>
  <si>
    <t>BUTYL ISOCYANATE</t>
  </si>
  <si>
    <t>111381-89-6</t>
  </si>
  <si>
    <t>1,2-Benzenedicarboxylic acid, heptyl nonyl ester, branched and linear</t>
  </si>
  <si>
    <t>111-47-7</t>
  </si>
  <si>
    <t>DI-N-PROPYLSULFIDE</t>
  </si>
  <si>
    <t>111-55-7</t>
  </si>
  <si>
    <t>ETHYLENE GLYCOL DIACETATE</t>
  </si>
  <si>
    <t>111-65-9</t>
  </si>
  <si>
    <t>n-octane</t>
  </si>
  <si>
    <t>111-78-4</t>
  </si>
  <si>
    <t>CYCLOOCTA-1,5-DIENE</t>
  </si>
  <si>
    <t>111-83-1</t>
  </si>
  <si>
    <t>1-BROMOOCTANE</t>
  </si>
  <si>
    <t>111-91-1</t>
  </si>
  <si>
    <t>bis(2-chloroethoxy)methane</t>
  </si>
  <si>
    <t>1119-97-7</t>
  </si>
  <si>
    <t>Myristyltrimethylammonium Bromide</t>
  </si>
  <si>
    <t>1120-01-0</t>
  </si>
  <si>
    <t>1-HEXADECANOL, HYDROGEN SULFATE, SODIUM SALT</t>
  </si>
  <si>
    <t>112-12-9</t>
  </si>
  <si>
    <t>UNDECANONE</t>
  </si>
  <si>
    <t>1121-60-4</t>
  </si>
  <si>
    <t>2-PYRIDINECARBOXYALDEHYDE</t>
  </si>
  <si>
    <t>112-18-5</t>
  </si>
  <si>
    <t>N,N-DIMETHYLDODECYLAMINE</t>
  </si>
  <si>
    <t>112225-87-3</t>
  </si>
  <si>
    <t>1,2-DIBENZOYL-1-TERT-BUTYLHYDRAZINE</t>
  </si>
  <si>
    <t>1122-54-9</t>
  </si>
  <si>
    <t>4-ACETYLPYRIDINE</t>
  </si>
  <si>
    <t>1122-61-8</t>
  </si>
  <si>
    <t>4-NITROPYRIDINE</t>
  </si>
  <si>
    <t>1122-91-4</t>
  </si>
  <si>
    <t>Benzaldehyde, 4-bromo-</t>
  </si>
  <si>
    <t>112-29-8</t>
  </si>
  <si>
    <t>1-BROMODECANE</t>
  </si>
  <si>
    <t>112-36-7</t>
  </si>
  <si>
    <t>BIS (2-ETHOXY ETHYL)  ETHER</t>
  </si>
  <si>
    <t>112-37-8</t>
  </si>
  <si>
    <t>UNDECANOIC ACID</t>
  </si>
  <si>
    <t>1124-19-2</t>
  </si>
  <si>
    <t>PHENYLTIN TRICHLORIDE</t>
  </si>
  <si>
    <t>112-52-7</t>
  </si>
  <si>
    <t>1-CHLORODODECANE</t>
  </si>
  <si>
    <t>1126-46-1</t>
  </si>
  <si>
    <t>METHYL P-CHLOROBENZOATE</t>
  </si>
  <si>
    <t>112-70-9</t>
  </si>
  <si>
    <t>1-TRIDECANOL</t>
  </si>
  <si>
    <t>112-80-1</t>
  </si>
  <si>
    <t>OLEIC ACID</t>
  </si>
  <si>
    <t>1142-19-4</t>
  </si>
  <si>
    <t>BIS(4-CHLOROPHENYL) DISULFIDE</t>
  </si>
  <si>
    <t>115-77-5</t>
  </si>
  <si>
    <t>PENTAERYTHRITOL</t>
  </si>
  <si>
    <t>118-44-5</t>
  </si>
  <si>
    <t>1-NAPHTHALENAMINE, N-ETHYL-</t>
  </si>
  <si>
    <t>118-55-8</t>
  </si>
  <si>
    <t>PHENYL 2-HYDROXYBENZOATE</t>
  </si>
  <si>
    <t>118-61-6</t>
  </si>
  <si>
    <t>ETHYL 2-HYDROXYBENZOATE</t>
  </si>
  <si>
    <t>119-32-4</t>
  </si>
  <si>
    <t>3-NITRO-4-TOLUIDINE</t>
  </si>
  <si>
    <t>119-33-5</t>
  </si>
  <si>
    <t>4-METHYL-2-NITROPHENOL</t>
  </si>
  <si>
    <t>1194-02-1</t>
  </si>
  <si>
    <t>Benzonitrile, 4-fluoro-</t>
  </si>
  <si>
    <t>119-93-7</t>
  </si>
  <si>
    <t>3,3'-Dimethylbenzidine</t>
  </si>
  <si>
    <t>12002-48-1</t>
  </si>
  <si>
    <t>TRICHLOROBENZENES</t>
  </si>
  <si>
    <t>12002-53-8</t>
  </si>
  <si>
    <t>Trimedlure</t>
  </si>
  <si>
    <t>120-07-0</t>
  </si>
  <si>
    <t>PHENYLDIETHANOLAMINE</t>
  </si>
  <si>
    <t>120-21-8</t>
  </si>
  <si>
    <t>Benzaldehyde, 4-(diethylamino)-</t>
  </si>
  <si>
    <t>120-51-4</t>
  </si>
  <si>
    <t>BENZYL BENZOATE</t>
  </si>
  <si>
    <t>121-29-9</t>
  </si>
  <si>
    <t>PYRETHRIN II</t>
  </si>
  <si>
    <t>121-32-4</t>
  </si>
  <si>
    <t>BENZALDEHYDE, 3-ETHOXY-4-HYDROXY-</t>
  </si>
  <si>
    <t>121-46-0</t>
  </si>
  <si>
    <t>BICYCLO(2,2,1)HEPTA-2,5-DIENE</t>
  </si>
  <si>
    <t>121-86-8</t>
  </si>
  <si>
    <t>2-CHLORO-4-NITROTOLUENE</t>
  </si>
  <si>
    <t>122-03-2</t>
  </si>
  <si>
    <t>Benzaldehyde, 4-(1-methylethyl)-</t>
  </si>
  <si>
    <t>122-10-1</t>
  </si>
  <si>
    <t>Bomyl</t>
  </si>
  <si>
    <t>122-79-2</t>
  </si>
  <si>
    <t>PHENYL ACETATE</t>
  </si>
  <si>
    <t>123-01-3</t>
  </si>
  <si>
    <t>DODECYLBENZENE</t>
  </si>
  <si>
    <t>123-15-9</t>
  </si>
  <si>
    <t>2-METHYLPENTALDEHYDE</t>
  </si>
  <si>
    <t>123-25-1</t>
  </si>
  <si>
    <t>DIETHYL SUCCINATE</t>
  </si>
  <si>
    <t>123-43-3</t>
  </si>
  <si>
    <t>Acetic acid, sulfo-</t>
  </si>
  <si>
    <t>123-66-0</t>
  </si>
  <si>
    <t>ETHYL HEXANOATE</t>
  </si>
  <si>
    <t>123-92-2</t>
  </si>
  <si>
    <t>ISOAMYL ACETATE</t>
  </si>
  <si>
    <t>123-96-6</t>
  </si>
  <si>
    <t>2-OCTANOL</t>
  </si>
  <si>
    <t>124-63-0</t>
  </si>
  <si>
    <t>METHYLSULFONYL CHLORIDE</t>
  </si>
  <si>
    <t>124-87-8</t>
  </si>
  <si>
    <t>PICROTOXIN</t>
  </si>
  <si>
    <t>126-81-8</t>
  </si>
  <si>
    <t>5,5-DIMETHYL-1,3-CYCLOHEXANEDIONE</t>
  </si>
  <si>
    <t>127-07-1</t>
  </si>
  <si>
    <t>HYDROXYUREA</t>
  </si>
  <si>
    <t>127-27-5</t>
  </si>
  <si>
    <t>Pimaric acid</t>
  </si>
  <si>
    <t>127-52-6</t>
  </si>
  <si>
    <t>Chloramine-B</t>
  </si>
  <si>
    <t>127-66-2</t>
  </si>
  <si>
    <t>Benzenemethanol, ,alpha,-ethynyl-,alpha,-methyl-</t>
  </si>
  <si>
    <t>127-91-3</t>
  </si>
  <si>
    <t>beta-PINENE</t>
  </si>
  <si>
    <t>1300-21-6</t>
  </si>
  <si>
    <t>DICHLOROETHANES</t>
  </si>
  <si>
    <t>130-22-3</t>
  </si>
  <si>
    <t>Sodium Alizarinesulfonate</t>
  </si>
  <si>
    <t>1302-78-9</t>
  </si>
  <si>
    <t>Bentonite</t>
  </si>
  <si>
    <t>131-16-8</t>
  </si>
  <si>
    <t>DIPROPYL PHTHALATE</t>
  </si>
  <si>
    <t>13150-00-0</t>
  </si>
  <si>
    <t>Sodium dodecyltrioxyethylene sulfate</t>
  </si>
  <si>
    <t>131-79-3</t>
  </si>
  <si>
    <t>Yellow OB</t>
  </si>
  <si>
    <t>131-91-9</t>
  </si>
  <si>
    <t>1-NITROSO-2-NAPHTHOL</t>
  </si>
  <si>
    <t>1320-07-6</t>
  </si>
  <si>
    <t>C,I, ACID ORANGE 24, MONOSODIUM SALT</t>
  </si>
  <si>
    <t>13311-84-7</t>
  </si>
  <si>
    <t>PROPANAMIDE, 2-METHYL-N-[4-NITRO-3-(TRIFLUOROMET</t>
  </si>
  <si>
    <t>133-11-9</t>
  </si>
  <si>
    <t>PHENYL-4-AMINOSALICYLATE</t>
  </si>
  <si>
    <t>133-32-4</t>
  </si>
  <si>
    <t>3-INDOLEBUTYRIC ACID</t>
  </si>
  <si>
    <t>1336-36-3</t>
  </si>
  <si>
    <t>PCBS</t>
  </si>
  <si>
    <t>135-01-3</t>
  </si>
  <si>
    <t>O-DIETHYLBENZENE</t>
  </si>
  <si>
    <t>137-19-9</t>
  </si>
  <si>
    <t>1,3-Benzenediol, 4,6-dichloro-</t>
  </si>
  <si>
    <t>137-40-6</t>
  </si>
  <si>
    <t>Sodium Propionate</t>
  </si>
  <si>
    <t>138-86-3</t>
  </si>
  <si>
    <t>LIMONENE</t>
  </si>
  <si>
    <t>13909-73-4</t>
  </si>
  <si>
    <t>2,3,4-TRIMETHOXYACETOPHENONE</t>
  </si>
  <si>
    <t>13997-73-4</t>
  </si>
  <si>
    <t>2-Allyl-4-chloro-phenol</t>
  </si>
  <si>
    <t>140-38-5</t>
  </si>
  <si>
    <t>P-CHLOROPHENYLUREA</t>
  </si>
  <si>
    <t>14062-34-1</t>
  </si>
  <si>
    <t>3-AMINOBENZOYLHYDRAZINE</t>
  </si>
  <si>
    <t>14064-10-9</t>
  </si>
  <si>
    <t>Propanedioic acid, chloro-, diethyl ester</t>
  </si>
  <si>
    <t>14088-71-2</t>
  </si>
  <si>
    <t>PROCLONOL</t>
  </si>
  <si>
    <t>140-89-6</t>
  </si>
  <si>
    <t>POTASSIUM ETHYLXANTHATE</t>
  </si>
  <si>
    <t>140-90-9</t>
  </si>
  <si>
    <t>Carbonodithioic acid, O-ethyl ester, sodium salt</t>
  </si>
  <si>
    <t>140-93-2</t>
  </si>
  <si>
    <t>ISOPROPYLXANTHIC ACID, SODIUM SALT</t>
  </si>
  <si>
    <t>141-03-7</t>
  </si>
  <si>
    <t>Butanedioic acid, dibutyl ester</t>
  </si>
  <si>
    <t>141-28-6</t>
  </si>
  <si>
    <t>DIETHYLHEXANEDIOATE</t>
  </si>
  <si>
    <t>141-53-7</t>
  </si>
  <si>
    <t>Sodium Formate</t>
  </si>
  <si>
    <t>141-91-3</t>
  </si>
  <si>
    <t>Morpholine, 2,6-dimethyl-</t>
  </si>
  <si>
    <t>141-93-5</t>
  </si>
  <si>
    <t>M-DIETHYLBENZENE</t>
  </si>
  <si>
    <t>1421-14-3</t>
  </si>
  <si>
    <t>Propanidid</t>
  </si>
  <si>
    <t>142-31-4</t>
  </si>
  <si>
    <t>Sodium octyl sulfate</t>
  </si>
  <si>
    <t>1423-60-5</t>
  </si>
  <si>
    <t>3-BUTYN-2-ONE</t>
  </si>
  <si>
    <t>142-87-0</t>
  </si>
  <si>
    <t>Sulfuric acid, monodecyl ester, sodium salt</t>
  </si>
  <si>
    <t>142-90-5</t>
  </si>
  <si>
    <t>DODECYL 2-METHYL-2-PROPENOATE</t>
  </si>
  <si>
    <t>142-92-7</t>
  </si>
  <si>
    <t>N-HEXYL ACETATE</t>
  </si>
  <si>
    <t>14315-14-1</t>
  </si>
  <si>
    <t>BENZO[B]THIOPHENE, 5-METHYL-</t>
  </si>
  <si>
    <t>143-16-8</t>
  </si>
  <si>
    <t>1-Hexanamine, N-hexyl-</t>
  </si>
  <si>
    <t>14548-46-0</t>
  </si>
  <si>
    <t>4-BENZOYLPYRIDINE</t>
  </si>
  <si>
    <t>148-01-6</t>
  </si>
  <si>
    <t>BENZAMIDE, 2-METHYL-3,5-DINITRO-</t>
  </si>
  <si>
    <t>148-53-8</t>
  </si>
  <si>
    <t>O-VANILLIN</t>
  </si>
  <si>
    <t>150-19-6</t>
  </si>
  <si>
    <t>M-METHOXYPHENOL</t>
  </si>
  <si>
    <t>150-39-0</t>
  </si>
  <si>
    <t>Glycine, N- 2- bis(carboxymethyl)amino ethyl -N-(2-hydroxyethyl)-</t>
  </si>
  <si>
    <t>15045-43-9</t>
  </si>
  <si>
    <t>2,2,5,5-TETRAMETHYL-TETRAHYDROFURAN</t>
  </si>
  <si>
    <t>150-78-7</t>
  </si>
  <si>
    <t>P-DIMETHOXYBENZENE</t>
  </si>
  <si>
    <t>151-67-7</t>
  </si>
  <si>
    <t>HALOTHANE</t>
  </si>
  <si>
    <t>15245-44-0</t>
  </si>
  <si>
    <t>1,3-Benzenediol, 2,4,6-trinitro-, lead(2+) salt (1:1)</t>
  </si>
  <si>
    <t>15263-52-2</t>
  </si>
  <si>
    <t>S,S'-(2-(DIMETHYLAMINO)-1,3-PROPANEDIYL) CARBAM*</t>
  </si>
  <si>
    <t>15310-01-7</t>
  </si>
  <si>
    <t>BENZAMIDE, 2-IODO-N-PHENYL</t>
  </si>
  <si>
    <t>1563-38-8</t>
  </si>
  <si>
    <t>CARBOFURAN PHENOL</t>
  </si>
  <si>
    <t>156-54-7</t>
  </si>
  <si>
    <t>BUTANOIC ACID, SODIUM SALT</t>
  </si>
  <si>
    <t>15862-07-4</t>
  </si>
  <si>
    <t>PCB-29</t>
  </si>
  <si>
    <t>15922-78-8</t>
  </si>
  <si>
    <t>1-Hydroxy-2(1H)-pyridinethione sodium salt</t>
  </si>
  <si>
    <t>1615-70-9</t>
  </si>
  <si>
    <t>2,4-Pentadienenitrile</t>
  </si>
  <si>
    <t>16245-79-7</t>
  </si>
  <si>
    <t>4-Octylaniline</t>
  </si>
  <si>
    <t>1639-66-3</t>
  </si>
  <si>
    <t>DI-N-OCTYL SODIUM SULFOSUCCINATE</t>
  </si>
  <si>
    <t>1646-87-3</t>
  </si>
  <si>
    <t>ALDICARB SULFOXIDE</t>
  </si>
  <si>
    <t>1646-88-4</t>
  </si>
  <si>
    <t>ALDICARB SULFONE</t>
  </si>
  <si>
    <t>1647-16-1</t>
  </si>
  <si>
    <t>1,9-Decadiene</t>
  </si>
  <si>
    <t>16485-47-5</t>
  </si>
  <si>
    <t>Ferrate(1-), [N-[2-[bis(carboxymethyl)amino]ethyl]-N-(2-hydroxyethyl)glycinato(3-)]-, sodium</t>
  </si>
  <si>
    <t>1653-40-3</t>
  </si>
  <si>
    <t>1-HEPTANOL, 6-METHYL-</t>
  </si>
  <si>
    <t>1678-91-7</t>
  </si>
  <si>
    <t>ETHYLCYCLOHEXANE</t>
  </si>
  <si>
    <t>1689-64-1</t>
  </si>
  <si>
    <t>9H-Fluoren-9-ol</t>
  </si>
  <si>
    <t>1689-82-3</t>
  </si>
  <si>
    <t>P-PHENYLAZOPHENOL</t>
  </si>
  <si>
    <t>1695-77-8</t>
  </si>
  <si>
    <t>Spectinomycin</t>
  </si>
  <si>
    <t>17372-87-1</t>
  </si>
  <si>
    <t>Spiro[isobenzofuran-1(3H),9'-[9H]xanthen]-3-one,</t>
  </si>
  <si>
    <t>17584-12-2</t>
  </si>
  <si>
    <t>1,2,4-Triazin-3-amine, 5,6-dimethyl-</t>
  </si>
  <si>
    <t>1761-61-1</t>
  </si>
  <si>
    <t>Benzaldehyde, 5-bromo-2-hydroxy-</t>
  </si>
  <si>
    <t>17754-90-4</t>
  </si>
  <si>
    <t>Benzaldehyde, 4-(diethylamino)-2-hydroxy-</t>
  </si>
  <si>
    <t>17849-38-6</t>
  </si>
  <si>
    <t>BENZENEMETHANOL, 2-CHLORO-</t>
  </si>
  <si>
    <t>1820-81-1</t>
  </si>
  <si>
    <t>5-CHLOROURACIL</t>
  </si>
  <si>
    <t>1835-49-0</t>
  </si>
  <si>
    <t>Tetrafluoroterephthalonitrile</t>
  </si>
  <si>
    <t>18368-63-3</t>
  </si>
  <si>
    <t>6-Chloro-2-picoline</t>
  </si>
  <si>
    <t>1846-70-4</t>
  </si>
  <si>
    <t>2-NONYNOIC ACID</t>
  </si>
  <si>
    <t>1871-57-4</t>
  </si>
  <si>
    <t>2-(CHLOROMETHYL)-3-CHLORO-1-PROPENE</t>
  </si>
  <si>
    <t>1918-13-4</t>
  </si>
  <si>
    <t>CHLORTHIAMID</t>
  </si>
  <si>
    <t>1928-45-6</t>
  </si>
  <si>
    <t>2,4-D, Butoxypropyl ester</t>
  </si>
  <si>
    <t>1929-86-8</t>
  </si>
  <si>
    <t>MECOPROP, POTASSIUM SALT</t>
  </si>
  <si>
    <t>1929-88-0</t>
  </si>
  <si>
    <t>Benzthiazuron</t>
  </si>
  <si>
    <t>19329-89-6</t>
  </si>
  <si>
    <t>Propanoic acid, 2-hydroxy-, 3-methylbutyl ester</t>
  </si>
  <si>
    <t>19335-11-6</t>
  </si>
  <si>
    <t>1H-INDAZOL-5-AMINE</t>
  </si>
  <si>
    <t>1945-53-5</t>
  </si>
  <si>
    <t>PALUSTRIC ACID</t>
  </si>
  <si>
    <t>1962-75-0</t>
  </si>
  <si>
    <t>P-DIBUTYLTEREPHTHALATE</t>
  </si>
  <si>
    <t>1966-58-1</t>
  </si>
  <si>
    <t>3,4-DICHLOROBENZYL METHYLCARBAMATE</t>
  </si>
  <si>
    <t>1982-69-0</t>
  </si>
  <si>
    <t>Dicamba sodium salt</t>
  </si>
  <si>
    <t>1984-06-1</t>
  </si>
  <si>
    <t>OCTANOIC ACID, SODIUM SALT</t>
  </si>
  <si>
    <t>1984-59-4</t>
  </si>
  <si>
    <t>Benzene, 1,2-dichloro-3-methoxy-</t>
  </si>
  <si>
    <t>1984-65-2</t>
  </si>
  <si>
    <t>Benzene, 1,3-dichloro-2-methoxy-</t>
  </si>
  <si>
    <t>20056-92-2</t>
  </si>
  <si>
    <t>7-DODECEN-1-OL (Z)</t>
  </si>
  <si>
    <t>2028-63-9</t>
  </si>
  <si>
    <t>3-Butyn-2-ol</t>
  </si>
  <si>
    <t>20301-63-7</t>
  </si>
  <si>
    <t>Phosphorodithioic acid, S-[2-(ethylsulfonyl)ethy</t>
  </si>
  <si>
    <t>2034-22-2</t>
  </si>
  <si>
    <t>2,4,5-TRIBROMOIMIDAZOLE</t>
  </si>
  <si>
    <t>2040-96-2</t>
  </si>
  <si>
    <t>PROPYLCYCLOPENTANE</t>
  </si>
  <si>
    <t>2050-68-2</t>
  </si>
  <si>
    <t>PCB-15</t>
  </si>
  <si>
    <t>205-43-6</t>
  </si>
  <si>
    <t>Benzo(b)naphtho(1,2-d)thiophene</t>
  </si>
  <si>
    <t>2074-50-2</t>
  </si>
  <si>
    <t>1,1'-DIMETHYL-4,4'-BIPYRIDINIUM BIS(METHYL SUL*)</t>
  </si>
  <si>
    <t>20824-56-0</t>
  </si>
  <si>
    <t>Glycine, N,N'-1,2-ethanediylbis[N-(carboxymethyl)-, diammonium salt</t>
  </si>
  <si>
    <t>2116-65-6</t>
  </si>
  <si>
    <t>4-BENZYLPYRIDINE</t>
  </si>
  <si>
    <t>2138-22-9</t>
  </si>
  <si>
    <t>4-CHLORCATECHOL</t>
  </si>
  <si>
    <t>2150-47-2</t>
  </si>
  <si>
    <t>METHYL 2,4-DIHYDROXYBENZOATE</t>
  </si>
  <si>
    <t>2155-70-6</t>
  </si>
  <si>
    <t>Tributyl[(2-methyl-1-oxo-2-propenyl)oxy]stannane</t>
  </si>
  <si>
    <t>21757-82-4</t>
  </si>
  <si>
    <t>ACETIC ACID, 1-(3,4-DICHLOROPHENYL)-2,2,2-TRICHL</t>
  </si>
  <si>
    <t>2176-62-7</t>
  </si>
  <si>
    <t>2,3,4,5,6-PENTACHLORPYRIDINE</t>
  </si>
  <si>
    <t>2176-98-9</t>
  </si>
  <si>
    <t>Tetrapropyl tin</t>
  </si>
  <si>
    <t>21923-23-9</t>
  </si>
  <si>
    <t>CHLORTHIOPHOS (MAIN ISOMER)</t>
  </si>
  <si>
    <t>2207-01-4</t>
  </si>
  <si>
    <t>1,2-DIMETHYLCYCLOHEXANE (CIS)</t>
  </si>
  <si>
    <t>2216-51-5</t>
  </si>
  <si>
    <t>MENTHOL (L)</t>
  </si>
  <si>
    <t>22212-55-1</t>
  </si>
  <si>
    <t>BENZOYLPROP ETHYL</t>
  </si>
  <si>
    <t>2223-93-0</t>
  </si>
  <si>
    <t>CADMIUM STEARATE</t>
  </si>
  <si>
    <t>2234-16-4</t>
  </si>
  <si>
    <t>Ethanone, 1-(2,4-dichlorophenyl)-</t>
  </si>
  <si>
    <t>2235-54-3</t>
  </si>
  <si>
    <t>Sulfuric acid, monododecyl ester, ammonium salt</t>
  </si>
  <si>
    <t>2243-27-8</t>
  </si>
  <si>
    <t>NONANONITRILE</t>
  </si>
  <si>
    <t>2245-38-7</t>
  </si>
  <si>
    <t>2,3,5-TRIMETHYLNAPHTHALENE</t>
  </si>
  <si>
    <t>22473-78-5</t>
  </si>
  <si>
    <t>Glycine, N,N'-1,2-ethanediylbis[N-(carboxymethyl)-, tetraammonium salt</t>
  </si>
  <si>
    <t>225-11-6</t>
  </si>
  <si>
    <t>BENZ(A)ACRIDINE</t>
  </si>
  <si>
    <t>225-51-4</t>
  </si>
  <si>
    <t>Benz(c)acridine</t>
  </si>
  <si>
    <t>2255-17-6</t>
  </si>
  <si>
    <t>3-METHYL-DIMETHYL PARA-OXON</t>
  </si>
  <si>
    <t>2257-09-2</t>
  </si>
  <si>
    <t>2-PHENETHYLISOTHIOCYANATE</t>
  </si>
  <si>
    <t>22726-00-7</t>
  </si>
  <si>
    <t>M-BROMOBENZAMIDE</t>
  </si>
  <si>
    <t>2274-67-1</t>
  </si>
  <si>
    <t>PHOSPHORIC ACID,2-CHLORO-(2,4-DICHLOROPHENYL)VIN</t>
  </si>
  <si>
    <t>22936-86-3</t>
  </si>
  <si>
    <t>CYPRAZINE</t>
  </si>
  <si>
    <t>23031-36-9</t>
  </si>
  <si>
    <t>PRALLETHRIN</t>
  </si>
  <si>
    <t>2338-12-7</t>
  </si>
  <si>
    <t>5-NITROBENZOTRIAZOLE</t>
  </si>
  <si>
    <t>23564-06-9</t>
  </si>
  <si>
    <t>Thiophanate</t>
  </si>
  <si>
    <t>2370-63-0</t>
  </si>
  <si>
    <t>2-Ethoxyethyl methacrylate</t>
  </si>
  <si>
    <t>24096-53-5</t>
  </si>
  <si>
    <t>OHRIC</t>
  </si>
  <si>
    <t>2432-12-4</t>
  </si>
  <si>
    <t>4-METHYL-2,6-DICHLOROPHENOL</t>
  </si>
  <si>
    <t>24353-61-5</t>
  </si>
  <si>
    <t>BENZOIC ACID, 2-[(AMINOMETHOXYPHOSPHINOTHIOYL)OX</t>
  </si>
  <si>
    <t>2436-93-3</t>
  </si>
  <si>
    <t>6,8-DIMETHYLQUINOLINE</t>
  </si>
  <si>
    <t>2445-07-0</t>
  </si>
  <si>
    <t>URBACID</t>
  </si>
  <si>
    <t>24544-04-5</t>
  </si>
  <si>
    <t>Benzenamine, 2,6-bis(1-methylethyl)-</t>
  </si>
  <si>
    <t>2455-24-5</t>
  </si>
  <si>
    <t>TETRAHYDROFURFURYL METHACRYLATE</t>
  </si>
  <si>
    <t>2457-47-8</t>
  </si>
  <si>
    <t>3,5-DICHLOROPYRIDINE</t>
  </si>
  <si>
    <t>2459-09-8</t>
  </si>
  <si>
    <t>I-NICOTINIC ACID, METHYL ESTER</t>
  </si>
  <si>
    <t>2461-15-6</t>
  </si>
  <si>
    <t>Oxirane,   (2-ethylhexyl)oxy methyl -</t>
  </si>
  <si>
    <t>24691-80-3</t>
  </si>
  <si>
    <t>Fenfuram</t>
  </si>
  <si>
    <t>2475-46-9</t>
  </si>
  <si>
    <t>C,I, DISPERSE BLUE 3</t>
  </si>
  <si>
    <t>2495-37-6</t>
  </si>
  <si>
    <t>BENZYL METHACRYLATE</t>
  </si>
  <si>
    <t>2497-07-6</t>
  </si>
  <si>
    <t>DISULFOTON SULFOXIDE</t>
  </si>
  <si>
    <t>2499-95-8</t>
  </si>
  <si>
    <t>2-Propenoic acid, hexyl ester</t>
  </si>
  <si>
    <t>2508-86-3</t>
  </si>
  <si>
    <t>4-AMINOQUINOLINE-1-OXIDE</t>
  </si>
  <si>
    <t>25155-23-1</t>
  </si>
  <si>
    <t>DIMETHYLPHENOL PHOSPHATE (3:1)</t>
  </si>
  <si>
    <t>25167-81-1</t>
  </si>
  <si>
    <t>DICHLOROPHENOL</t>
  </si>
  <si>
    <t>25167-82-2</t>
  </si>
  <si>
    <t>TRICHLOROPHENOL</t>
  </si>
  <si>
    <t>25168-15-4</t>
  </si>
  <si>
    <t>2,4,5-T, ISOOCTYL ESTER</t>
  </si>
  <si>
    <t>2528-36-1</t>
  </si>
  <si>
    <t>DIBUTYL PHENYL PHOSPHATE</t>
  </si>
  <si>
    <t>25306-75-6</t>
  </si>
  <si>
    <t>Carbonodithioic acid, O-(2-methylpropyl) ester, sodium salt</t>
  </si>
  <si>
    <t>25319-90-8</t>
  </si>
  <si>
    <t>MCPA-thioethyl</t>
  </si>
  <si>
    <t>25321-22-6</t>
  </si>
  <si>
    <t>DICHLOROBENZENE</t>
  </si>
  <si>
    <t>25322-20-7</t>
  </si>
  <si>
    <t>TETRACHLOROETHANES</t>
  </si>
  <si>
    <t>25323-89-1</t>
  </si>
  <si>
    <t>TRICHLOROETHANE</t>
  </si>
  <si>
    <t>25366-23-8</t>
  </si>
  <si>
    <t>THIAZAFLURON</t>
  </si>
  <si>
    <t>2539-26-6</t>
  </si>
  <si>
    <t>3,4,5-TRICL-2,6-MEO PHENOL</t>
  </si>
  <si>
    <t>25550-58-7</t>
  </si>
  <si>
    <t>DINITROPHENOL</t>
  </si>
  <si>
    <t>25551-13-7</t>
  </si>
  <si>
    <t>TRIMETHYLBENZENES</t>
  </si>
  <si>
    <t>25586-43-0</t>
  </si>
  <si>
    <t>CHLORONAPHTHALENE</t>
  </si>
  <si>
    <t>25637-99-4</t>
  </si>
  <si>
    <t>Cyclododecane, hexabromo-</t>
  </si>
  <si>
    <t>2570-26-5</t>
  </si>
  <si>
    <t>PENTADECYLAMINE</t>
  </si>
  <si>
    <t>26248-24-8</t>
  </si>
  <si>
    <t>TRIDECYLBENZENESULFONIC ACID, SODIUM SALT</t>
  </si>
  <si>
    <t>2631-37-0</t>
  </si>
  <si>
    <t>3-I-PR-5-MEPHENYL-N-ME CARBAMATE</t>
  </si>
  <si>
    <t>2655-19-8</t>
  </si>
  <si>
    <t>3,5-BIS(TERT-BUTYL)PHENOL METHYLCARBAMATE</t>
  </si>
  <si>
    <t>26787-78-0</t>
  </si>
  <si>
    <t>AMOXICILLIN</t>
  </si>
  <si>
    <t>26952-21-6</t>
  </si>
  <si>
    <t>ISOOCTYL ALCOHOL</t>
  </si>
  <si>
    <t>26972-01-0</t>
  </si>
  <si>
    <t>3-Pyridinecarboxamide, N-[(phenylamino)carbonyl]</t>
  </si>
  <si>
    <t>2703-13-1</t>
  </si>
  <si>
    <t>O-ETHYL O-(P-(METHYLTHIO)PHENYL) METHYL PHOSPHO*</t>
  </si>
  <si>
    <t>2703-37-9</t>
  </si>
  <si>
    <t>Phosphorodithioic acid, S-[2-(ethylsulfinyl)ethy</t>
  </si>
  <si>
    <t>271-44-3</t>
  </si>
  <si>
    <t>INDAZOLE</t>
  </si>
  <si>
    <t>2720-73-2</t>
  </si>
  <si>
    <t>Carbonodithioic acid, O-pentyl ester, potassium salt</t>
  </si>
  <si>
    <t>27304-13-8</t>
  </si>
  <si>
    <t>OXYCHLORDANE</t>
  </si>
  <si>
    <t>2741-06-2</t>
  </si>
  <si>
    <t>1-PHENYL-3-ETHYL THIOUREA</t>
  </si>
  <si>
    <t>27458-93-1</t>
  </si>
  <si>
    <t>Isooctadecanol</t>
  </si>
  <si>
    <t>27541-88-4</t>
  </si>
  <si>
    <t>Quinonamid</t>
  </si>
  <si>
    <t>279-23-2</t>
  </si>
  <si>
    <t>BICYCLO(2,2,1,)HEPTANE</t>
  </si>
  <si>
    <t>28108-99-8</t>
  </si>
  <si>
    <t>ISOPROPYL PHENYL DIPHENYL PHOSPHATE</t>
  </si>
  <si>
    <t>281-23-2</t>
  </si>
  <si>
    <t>TRICYCLO[3,3,1,1]DECANE</t>
  </si>
  <si>
    <t>2814-20-2</t>
  </si>
  <si>
    <t>4(1H)-Pyrimidinone, 6-methyl-2-(1-methylethyl)-</t>
  </si>
  <si>
    <t>2845-89-8</t>
  </si>
  <si>
    <t>M-CHLOROANISOLE</t>
  </si>
  <si>
    <t>28519-02-0</t>
  </si>
  <si>
    <t>Benzenesulfonic acid, dodecyloxydi-, disodium salt</t>
  </si>
  <si>
    <t>2859-67-8</t>
  </si>
  <si>
    <t>3-PYRIDINEPROPANOL</t>
  </si>
  <si>
    <t>28652-77-9</t>
  </si>
  <si>
    <t>TRIMETHYL NAPHTHALENE</t>
  </si>
  <si>
    <t>2866-43-5</t>
  </si>
  <si>
    <t>DISPERSE BRIGHTENER</t>
  </si>
  <si>
    <t>2867-47-2</t>
  </si>
  <si>
    <t>2-(DIMETHYLAMINO)ETHYL 2-METHYL-2-PROPENOATE</t>
  </si>
  <si>
    <t>28680-45-7</t>
  </si>
  <si>
    <t>HEPTACHLORONORBORNENE</t>
  </si>
  <si>
    <t>2869-34-3</t>
  </si>
  <si>
    <t>1-Tridecanamine</t>
  </si>
  <si>
    <t>2905-69-3</t>
  </si>
  <si>
    <t>METHYL 2,5-DICHLOROBENZOATE</t>
  </si>
  <si>
    <t>291-64-5</t>
  </si>
  <si>
    <t>CYCLOHEPTANE</t>
  </si>
  <si>
    <t>292-64-8</t>
  </si>
  <si>
    <t>cyclooctane</t>
  </si>
  <si>
    <t>294-62-2</t>
  </si>
  <si>
    <t>CYCLODODECANE</t>
  </si>
  <si>
    <t>2961-62-8</t>
  </si>
  <si>
    <t>IOXYNIL-SODIUM</t>
  </si>
  <si>
    <t>297-97-2</t>
  </si>
  <si>
    <t>THIONAZIN</t>
  </si>
  <si>
    <t>298-06-6</t>
  </si>
  <si>
    <t>Phosphorodithioic acid, O,O-diethyl ester</t>
  </si>
  <si>
    <t>29812-79-1</t>
  </si>
  <si>
    <t>O-DECYLHYDROXYLAMINE</t>
  </si>
  <si>
    <t>30030-25-2</t>
  </si>
  <si>
    <t>Benzene, (chloromethyl)ethenyl-</t>
  </si>
  <si>
    <t>30043-49-3</t>
  </si>
  <si>
    <t>Ethidimuron</t>
  </si>
  <si>
    <t>301-11-1</t>
  </si>
  <si>
    <t>LETHANE 60</t>
  </si>
  <si>
    <t>302-04-5</t>
  </si>
  <si>
    <t>THIOCYANIC ACID (-1 ION)</t>
  </si>
  <si>
    <t>304-21-2</t>
  </si>
  <si>
    <t>HARMALINE</t>
  </si>
  <si>
    <t>3073-66-3</t>
  </si>
  <si>
    <t>1,1,3-TRIMETHYLCYCLOHEXANE</t>
  </si>
  <si>
    <t>309-43-3</t>
  </si>
  <si>
    <t>Secobarbital Sodium</t>
  </si>
  <si>
    <t>31431-39-7</t>
  </si>
  <si>
    <t>MEBENDAZOLE</t>
  </si>
  <si>
    <t>3218-02-8</t>
  </si>
  <si>
    <t>Cyclohexylmethylamine</t>
  </si>
  <si>
    <t>3252-43-5</t>
  </si>
  <si>
    <t>DIBROMOACETONITRILE</t>
  </si>
  <si>
    <t>3254-66-8</t>
  </si>
  <si>
    <t>Diisopropyl Paraoxon</t>
  </si>
  <si>
    <t>3296-50-2</t>
  </si>
  <si>
    <t>trans-Bicylco[4,3,0]nonane</t>
  </si>
  <si>
    <t>33284-50-3</t>
  </si>
  <si>
    <t>PCB-7</t>
  </si>
  <si>
    <t>3351-05-1</t>
  </si>
  <si>
    <t>ACID BLUE 113</t>
  </si>
  <si>
    <t>33719-74-3</t>
  </si>
  <si>
    <t>3,5-DICHLOROANISOLE</t>
  </si>
  <si>
    <t>3380-34-5</t>
  </si>
  <si>
    <t>5-CHLORO-2-(2,4-DICHLOROPHENOXY)PHENOL</t>
  </si>
  <si>
    <t>3389-71-7</t>
  </si>
  <si>
    <t>1,2,3,4,7,7-HEXACHLORO-2,5-NORBORNADIENE</t>
  </si>
  <si>
    <t>33979-03-2</t>
  </si>
  <si>
    <t>PCB-155</t>
  </si>
  <si>
    <t>34364-42-6</t>
  </si>
  <si>
    <t>CUMYLPHENYL DIPHENYL PHOSPHATE</t>
  </si>
  <si>
    <t>3452-97-9</t>
  </si>
  <si>
    <t>ISONONYL ALCOHOL</t>
  </si>
  <si>
    <t>34622-58-7</t>
  </si>
  <si>
    <t>ORBENCARB</t>
  </si>
  <si>
    <t>3481-20-7</t>
  </si>
  <si>
    <t>2,3,5,6-TETRACHLOROANILINE</t>
  </si>
  <si>
    <t>3483-12-3</t>
  </si>
  <si>
    <t>1,4-Dithiothreitol</t>
  </si>
  <si>
    <t>34883-43-7</t>
  </si>
  <si>
    <t>2,4'-DICHLOROBIPHENYL</t>
  </si>
  <si>
    <t>350-46-9</t>
  </si>
  <si>
    <t>4-FLUORONITROBENZENE</t>
  </si>
  <si>
    <t>3547-04-4</t>
  </si>
  <si>
    <t>DDE</t>
  </si>
  <si>
    <t>3558-69-8</t>
  </si>
  <si>
    <t>2,6-DIPHENYLPYRIDINE</t>
  </si>
  <si>
    <t>35597-43-4</t>
  </si>
  <si>
    <t>Bilanafos</t>
  </si>
  <si>
    <t>3567-25-7</t>
  </si>
  <si>
    <t>Sulcofuron-sodium</t>
  </si>
  <si>
    <t>35975-00-9</t>
  </si>
  <si>
    <t>5-QUINOLINAMINE, 6-NITRO-</t>
  </si>
  <si>
    <t>36614-38-7</t>
  </si>
  <si>
    <t>ISOTHIOATE</t>
  </si>
  <si>
    <t>368-77-4</t>
  </si>
  <si>
    <t>A,A,A-TRIFLUOR-M-TOLUNITRIL</t>
  </si>
  <si>
    <t>371-40-4</t>
  </si>
  <si>
    <t>4-FLUOROANILINE</t>
  </si>
  <si>
    <t>371-41-5</t>
  </si>
  <si>
    <t>P-FLUOROPHENOL</t>
  </si>
  <si>
    <t>37248-47-8</t>
  </si>
  <si>
    <t>Validamycin</t>
  </si>
  <si>
    <t>3734-48-3</t>
  </si>
  <si>
    <t>CHLORDENE</t>
  </si>
  <si>
    <t>3735-01-1</t>
  </si>
  <si>
    <t>PARATHION-AMINO</t>
  </si>
  <si>
    <t>37529-30-9</t>
  </si>
  <si>
    <t>4-Decylaniline</t>
  </si>
  <si>
    <t>3757-76-4</t>
  </si>
  <si>
    <t>Phenol, 2,4-dichloro-, sodium salt</t>
  </si>
  <si>
    <t>37680-65-2</t>
  </si>
  <si>
    <t>PCB-18</t>
  </si>
  <si>
    <t>37680-73-2</t>
  </si>
  <si>
    <t>2,4,5,2',5'-PENTACHLOROBIPHENYL</t>
  </si>
  <si>
    <t>3772-94-9</t>
  </si>
  <si>
    <t>Dodecanoic acid, pentachlorophenyl ester</t>
  </si>
  <si>
    <t>383-63-1</t>
  </si>
  <si>
    <t>TRIFLUOROETHYL ACETATE</t>
  </si>
  <si>
    <t>38444-85-8</t>
  </si>
  <si>
    <t>2,3,4'-TRICHLOROBIPHENYL</t>
  </si>
  <si>
    <t>39196-18-4</t>
  </si>
  <si>
    <t>THIOFANOX</t>
  </si>
  <si>
    <t>3926-62-3</t>
  </si>
  <si>
    <t>CHLOROACETIC ACID, SODIUM SALT</t>
  </si>
  <si>
    <t>39765-80-5</t>
  </si>
  <si>
    <t>TRANS-NONACHLOR</t>
  </si>
  <si>
    <t>3978-81-2</t>
  </si>
  <si>
    <t>4-(TERT-BUTYL)PYRIDINE</t>
  </si>
  <si>
    <t>4005-51-0</t>
  </si>
  <si>
    <t>2-AMINO-1,3,4-THIADIAZOLE</t>
  </si>
  <si>
    <t>40321-76-4</t>
  </si>
  <si>
    <t>1,2,3,7,8-PENTACHLORODIBENZO-P-DIOXIN</t>
  </si>
  <si>
    <t>4044-65-9</t>
  </si>
  <si>
    <t>Benzene, 1,4-diisothiocyanato-</t>
  </si>
  <si>
    <t>40575-34-6</t>
  </si>
  <si>
    <t>PHENOPYLATE</t>
  </si>
  <si>
    <t>4104-14-7</t>
  </si>
  <si>
    <t>Acetimidoylphosphoramidothioic acid, O,O-bis(p-Chlorophenyl) ester</t>
  </si>
  <si>
    <t>4104-75-0</t>
  </si>
  <si>
    <t>UREA,1-METHYL-1-PHENYL-2-THIO</t>
  </si>
  <si>
    <t>4200-95-7</t>
  </si>
  <si>
    <t>1-Heptadecanamine</t>
  </si>
  <si>
    <t>42087-80-9</t>
  </si>
  <si>
    <t>METHYL 4-CHLORO-2-NITROBENZOATE</t>
  </si>
  <si>
    <t>4214-76-0</t>
  </si>
  <si>
    <t>2-PYRIDINAMINE, 5-NITRO-</t>
  </si>
  <si>
    <t>4238-71-5</t>
  </si>
  <si>
    <t>1H-IMIDAZOLE, 1-(PHENYLMETHYL)-</t>
  </si>
  <si>
    <t>4253-89-8</t>
  </si>
  <si>
    <t>Isopropyl disulfide</t>
  </si>
  <si>
    <t>42835-25-6</t>
  </si>
  <si>
    <t>Flumequine</t>
  </si>
  <si>
    <t>4301-50-2</t>
  </si>
  <si>
    <t>FULENETIL</t>
  </si>
  <si>
    <t>434-90-2</t>
  </si>
  <si>
    <t>Decafluorobiphenyl</t>
  </si>
  <si>
    <t>4403-90-1</t>
  </si>
  <si>
    <t>Alizarin Cyanine Green F</t>
  </si>
  <si>
    <t>4412-91-3</t>
  </si>
  <si>
    <t>3-HYDROXYMETHYLFURAN</t>
  </si>
  <si>
    <t>4455-26-9</t>
  </si>
  <si>
    <t>1-Octanamine, N-methyl-N-octyl-</t>
  </si>
  <si>
    <t>447-53-0</t>
  </si>
  <si>
    <t>1,2-DIHYDRONAPHTHALENE</t>
  </si>
  <si>
    <t>447-60-9</t>
  </si>
  <si>
    <t>A,A,A-TRIFLUOR-O-TOLUNITRIL</t>
  </si>
  <si>
    <t>454-89-7</t>
  </si>
  <si>
    <t>M-(TRIFLUOROMETHYL)BENZALDEHYDE</t>
  </si>
  <si>
    <t>4593-90-2</t>
  </si>
  <si>
    <t>3-PHENYL-N-BUTYRIC ACID</t>
  </si>
  <si>
    <t>459-56-3</t>
  </si>
  <si>
    <t>BENZENEMETHANOL, 4-FLUORO-</t>
  </si>
  <si>
    <t>459-57-4</t>
  </si>
  <si>
    <t>BENZALDEHYDE, 4-FLUORO-</t>
  </si>
  <si>
    <t>462-06-6</t>
  </si>
  <si>
    <t>fluorobenzene</t>
  </si>
  <si>
    <t>462-08-8</t>
  </si>
  <si>
    <t>3-AMINOPYRIDINE</t>
  </si>
  <si>
    <t>464-45-9</t>
  </si>
  <si>
    <t>Borneol</t>
  </si>
  <si>
    <t>464-49-3</t>
  </si>
  <si>
    <t>(1R,4R)-(+)-CAMPHOR</t>
  </si>
  <si>
    <t>4655-34-9</t>
  </si>
  <si>
    <t>ISOPROPYL METHACRYLATE</t>
  </si>
  <si>
    <t>465-73-6</t>
  </si>
  <si>
    <t>ISODRIN</t>
  </si>
  <si>
    <t>4658-28-0</t>
  </si>
  <si>
    <t>AZIPROTRYNE</t>
  </si>
  <si>
    <t>469-61-4</t>
  </si>
  <si>
    <t>alpha-Cedrene</t>
  </si>
  <si>
    <t>471-25-0</t>
  </si>
  <si>
    <t>2-Propynoic acid</t>
  </si>
  <si>
    <t>473-55-2</t>
  </si>
  <si>
    <t>PINANE</t>
  </si>
  <si>
    <t>4780-79-4</t>
  </si>
  <si>
    <t>1-NAPHTHALENEMETHANOL</t>
  </si>
  <si>
    <t>479-27-6</t>
  </si>
  <si>
    <t>1,8-NAPHTHALENEDIAMINE</t>
  </si>
  <si>
    <t>4798-44-1</t>
  </si>
  <si>
    <t>1-HEXEN-3-OL</t>
  </si>
  <si>
    <t>481-42-5</t>
  </si>
  <si>
    <t>1,4-Naphthalenedione, 5-hydroxy-2-methyl-</t>
  </si>
  <si>
    <t>483-65-8</t>
  </si>
  <si>
    <t>PHENANTHRENE, 1-METHYL-7-(1-METHYLETHYL)-</t>
  </si>
  <si>
    <t>4839-46-7</t>
  </si>
  <si>
    <t>Pentanedioic acid, 3,3-dimethyl-</t>
  </si>
  <si>
    <t>485-49-4</t>
  </si>
  <si>
    <t>Bicuculline</t>
  </si>
  <si>
    <t>486-25-9</t>
  </si>
  <si>
    <t>FLUORENONE</t>
  </si>
  <si>
    <t>4920-77-8</t>
  </si>
  <si>
    <t>3-METHYL-2-NITROPHENOL</t>
  </si>
  <si>
    <t>492-37-5</t>
  </si>
  <si>
    <t>ALPHA-PHENYLPROPIONIC ACID</t>
  </si>
  <si>
    <t>493-09-4</t>
  </si>
  <si>
    <t>1,4-BENZODIOXAN</t>
  </si>
  <si>
    <t>494-99-5</t>
  </si>
  <si>
    <t>Benzene, 1,2-dimethoxy-4-methyl-</t>
  </si>
  <si>
    <t>495-54-5</t>
  </si>
  <si>
    <t>2,4-DIAMINOAZOBENZENE</t>
  </si>
  <si>
    <t>496-11-7</t>
  </si>
  <si>
    <t>indan</t>
  </si>
  <si>
    <t>496-16-2</t>
  </si>
  <si>
    <t>2,3-DIHYDROBENZOFURAN</t>
  </si>
  <si>
    <t>497-37-0</t>
  </si>
  <si>
    <t>exo-Norborneol</t>
  </si>
  <si>
    <t>498-66-8</t>
  </si>
  <si>
    <t>BICYCLO[2,2,1]-2-HEPTENE</t>
  </si>
  <si>
    <t>500-22-1</t>
  </si>
  <si>
    <t>3-FORMYLPYRIDINE</t>
  </si>
  <si>
    <t>500-99-2</t>
  </si>
  <si>
    <t>3,5-DIMETHOXYPHENOL</t>
  </si>
  <si>
    <t>502-39-6</t>
  </si>
  <si>
    <t>Methylmercury Dicyandiamide</t>
  </si>
  <si>
    <t>502-56-7</t>
  </si>
  <si>
    <t>5-NONANONE</t>
  </si>
  <si>
    <t>50375-10-5</t>
  </si>
  <si>
    <t>2,3,6-TRICHLOROANISOLE</t>
  </si>
  <si>
    <t>504-20-1</t>
  </si>
  <si>
    <t>PHORONE</t>
  </si>
  <si>
    <t>504-29-0</t>
  </si>
  <si>
    <t>2-AMINOPYRIDINE</t>
  </si>
  <si>
    <t>504-63-2</t>
  </si>
  <si>
    <t>1,3-PROPANEDIOL</t>
  </si>
  <si>
    <t>506-96-7</t>
  </si>
  <si>
    <t>ACETYL BROMIDE</t>
  </si>
  <si>
    <t>508-32-7</t>
  </si>
  <si>
    <t>Tricyclene</t>
  </si>
  <si>
    <t>5103-71-9</t>
  </si>
  <si>
    <t>cis-Chlordane</t>
  </si>
  <si>
    <t>5103-74-2</t>
  </si>
  <si>
    <t>trans-Chlordane</t>
  </si>
  <si>
    <t>51207-31-9</t>
  </si>
  <si>
    <t>2,3,7,8-TetraCDF</t>
  </si>
  <si>
    <t>513-48-4</t>
  </si>
  <si>
    <t>2-IODOBUTANE</t>
  </si>
  <si>
    <t>513-81-5</t>
  </si>
  <si>
    <t>2,3-DIMETHYL-1,3-BUTADIENE</t>
  </si>
  <si>
    <t>51892-26-3</t>
  </si>
  <si>
    <t>2,4-Dichlorodiphenyl ether</t>
  </si>
  <si>
    <t>5192-03-0</t>
  </si>
  <si>
    <t>5-AMINOINDOLE</t>
  </si>
  <si>
    <t>5221-49-8</t>
  </si>
  <si>
    <t>Pyrimithate</t>
  </si>
  <si>
    <t>5221-53-4</t>
  </si>
  <si>
    <t>Dimethirimol</t>
  </si>
  <si>
    <t>52303-69-2</t>
  </si>
  <si>
    <t>PROPANEDIOIC ACID, 1,3-DITHIOLAN-2-YLIDENE-, BIS</t>
  </si>
  <si>
    <t>523-44-4</t>
  </si>
  <si>
    <t>C,I, ACID ORANGE 20</t>
  </si>
  <si>
    <t>524-42-5</t>
  </si>
  <si>
    <t>1,2-Naphthalenedione</t>
  </si>
  <si>
    <t>525-82-6</t>
  </si>
  <si>
    <t>FLAVONE</t>
  </si>
  <si>
    <t>527-20-8</t>
  </si>
  <si>
    <t>PENTACHLOROANILINE</t>
  </si>
  <si>
    <t>528-29-0</t>
  </si>
  <si>
    <t>O-DINITROBENZENE</t>
  </si>
  <si>
    <t>529-69-1</t>
  </si>
  <si>
    <t>2-AMINO-4,7(3H,8H)-PTERIDINEDIONE</t>
  </si>
  <si>
    <t>53-16-7</t>
  </si>
  <si>
    <t>ESTRONE</t>
  </si>
  <si>
    <t>532-02-5</t>
  </si>
  <si>
    <t>2-Naphthalenesulfonic acid, sodium salt</t>
  </si>
  <si>
    <t>532-55-8</t>
  </si>
  <si>
    <t>Benzoyl Isothiocyanate</t>
  </si>
  <si>
    <t>5328-01-8</t>
  </si>
  <si>
    <t>1-ETHOXY-NAPHTHALIN</t>
  </si>
  <si>
    <t>5329-14-6</t>
  </si>
  <si>
    <t>SULFAMIC ACID</t>
  </si>
  <si>
    <t>534-13-4</t>
  </si>
  <si>
    <t>N,N-DIMETHYLTHIOUREA</t>
  </si>
  <si>
    <t>534-22-5</t>
  </si>
  <si>
    <t>2-METHYLFURAN</t>
  </si>
  <si>
    <t>536-60-7</t>
  </si>
  <si>
    <t>Benzenemethanol, 4-(1-methylethyl)-</t>
  </si>
  <si>
    <t>5367-28-2</t>
  </si>
  <si>
    <t>4-Chloro-2-methyl-1-nitro-benzene</t>
  </si>
  <si>
    <t>536-75-4</t>
  </si>
  <si>
    <t>4-ETHYLPYRIDINE</t>
  </si>
  <si>
    <t>536-90-3</t>
  </si>
  <si>
    <t>M-METHOXYANILINE</t>
  </si>
  <si>
    <t>5377-20-8</t>
  </si>
  <si>
    <t>Metomidate</t>
  </si>
  <si>
    <t>538-68-1</t>
  </si>
  <si>
    <t>PENTYLBENZENE</t>
  </si>
  <si>
    <t>5395-75-5</t>
  </si>
  <si>
    <t>3,6-Dithiaoctane</t>
  </si>
  <si>
    <t>5401-94-5</t>
  </si>
  <si>
    <t>1H-INDAZOLE, 5-NITRO-</t>
  </si>
  <si>
    <t>540-38-5</t>
  </si>
  <si>
    <t>4-IODOPHENOL</t>
  </si>
  <si>
    <t>540-59-0</t>
  </si>
  <si>
    <t>1,2-Dichloroethylene</t>
  </si>
  <si>
    <t>541-28-6</t>
  </si>
  <si>
    <t>Butane, 1-iodo-3-methyl-</t>
  </si>
  <si>
    <t>54135-80-7</t>
  </si>
  <si>
    <t>1,2,3-TRICHLORO-4-METHOXYBENZENE</t>
  </si>
  <si>
    <t>541-85-5</t>
  </si>
  <si>
    <t>ETHYL AMYLKETONE</t>
  </si>
  <si>
    <t>54-21-7</t>
  </si>
  <si>
    <t>SODIUM SALICYLATE</t>
  </si>
  <si>
    <t>542-18-7</t>
  </si>
  <si>
    <t>CHLOROCYCLOHEXANE</t>
  </si>
  <si>
    <t>542-59-6</t>
  </si>
  <si>
    <t>1,2-Ethanediol, monoacetate</t>
  </si>
  <si>
    <t>542-85-8</t>
  </si>
  <si>
    <t>ETHYL ISOTHIOCYANATE</t>
  </si>
  <si>
    <t>54406-48-3</t>
  </si>
  <si>
    <t>EMPENTHRIN</t>
  </si>
  <si>
    <t>544-25-2</t>
  </si>
  <si>
    <t>CYCLOHEPTATRIENE</t>
  </si>
  <si>
    <t>544-77-4</t>
  </si>
  <si>
    <t>1-IODOHEXADECANE</t>
  </si>
  <si>
    <t>547-64-8</t>
  </si>
  <si>
    <t>2-HYDROXYPROPANOIC ACID, METHYL ESTER</t>
  </si>
  <si>
    <t>551-76-8</t>
  </si>
  <si>
    <t>2,4,6-TRICHLORO-3-METHYLPHENOL</t>
  </si>
  <si>
    <t>55-21-0</t>
  </si>
  <si>
    <t>Benzamide</t>
  </si>
  <si>
    <t>552-41-0</t>
  </si>
  <si>
    <t>2-HYDROXY-4-METHOXY-ACETOPHENON</t>
  </si>
  <si>
    <t>552-89-6</t>
  </si>
  <si>
    <t>O-NITROBENZALDEHYDE</t>
  </si>
  <si>
    <t>554-12-1</t>
  </si>
  <si>
    <t>METHYL PROPIONATE</t>
  </si>
  <si>
    <t>555-16-8</t>
  </si>
  <si>
    <t>4-NITROBENZALDEHYDE</t>
  </si>
  <si>
    <t>555-60-2</t>
  </si>
  <si>
    <t>PROPANEDINITRILE,  (3-CHLOROPHENYL)HYDRAZONO -</t>
  </si>
  <si>
    <t>555-89-5</t>
  </si>
  <si>
    <t>NEOTRAN</t>
  </si>
  <si>
    <t>556-22-9</t>
  </si>
  <si>
    <t>2-HEPTADECYL-2-IMIDAZOLINE ACETATE</t>
  </si>
  <si>
    <t>556-67-2</t>
  </si>
  <si>
    <t>OCTAMETHYLTETRASILOXANE</t>
  </si>
  <si>
    <t>5581-75-9</t>
  </si>
  <si>
    <t>6-PHENYLCAPROIC ACID</t>
  </si>
  <si>
    <t>558-17-8</t>
  </si>
  <si>
    <t>Propane, 2-iodo-2-methyl-</t>
  </si>
  <si>
    <t>55-91-4</t>
  </si>
  <si>
    <t>ISOFLUROPHATE</t>
  </si>
  <si>
    <t>5598-52-7</t>
  </si>
  <si>
    <t>Fospirate</t>
  </si>
  <si>
    <t>56073-07-5</t>
  </si>
  <si>
    <t>DIFENACOUM</t>
  </si>
  <si>
    <t>5610-64-0</t>
  </si>
  <si>
    <t>ACID BLACK 52</t>
  </si>
  <si>
    <t>56108-12-4</t>
  </si>
  <si>
    <t>4-TERT-BUTYLBENZAMIDE</t>
  </si>
  <si>
    <t>563-04-2</t>
  </si>
  <si>
    <t>TRI-M-CRESYL PHOSPHATE</t>
  </si>
  <si>
    <t>56-34-8</t>
  </si>
  <si>
    <t>TETRAETHYL AMMONIUM CHLORIDE</t>
  </si>
  <si>
    <t>56348-72-2</t>
  </si>
  <si>
    <t>3,3',4,4'-TETRACHLOROBIPHENYL ETHER</t>
  </si>
  <si>
    <t>563-80-4</t>
  </si>
  <si>
    <t>3-METHYL-2-BUTANONE</t>
  </si>
  <si>
    <t>56-55-3</t>
  </si>
  <si>
    <t>Benz[a]anthracene</t>
  </si>
  <si>
    <t>5663-96-7</t>
  </si>
  <si>
    <t>Oct-2-ynoic acid</t>
  </si>
  <si>
    <t>5673-07-4</t>
  </si>
  <si>
    <t>1,3-DIMETHOXY-2-METHYLBENZENE</t>
  </si>
  <si>
    <t>56803-37-3</t>
  </si>
  <si>
    <t>T-BUTYLPHENYL DIPHENYL PHOSPHATE</t>
  </si>
  <si>
    <t>5683-33-0</t>
  </si>
  <si>
    <t>2-DIMETHYLAMINOPYRIDINE</t>
  </si>
  <si>
    <t>56-93-9</t>
  </si>
  <si>
    <t>BENZYL TRIMETHYL AMMONIUM CHLORIDE</t>
  </si>
  <si>
    <t>56961-20-7</t>
  </si>
  <si>
    <t>3,4,5-TRICHLOROCATECHOL</t>
  </si>
  <si>
    <t>570-24-1</t>
  </si>
  <si>
    <t>2-Methyl-6-nitrobenzeneamine</t>
  </si>
  <si>
    <t>57057-83-7</t>
  </si>
  <si>
    <t>3,4,5-TRICHLORO-2-METHOXYPHENOL</t>
  </si>
  <si>
    <t>57-15-8</t>
  </si>
  <si>
    <t>B,B,B-TRICHLORO-T-BUTANOL</t>
  </si>
  <si>
    <t>571-61-9</t>
  </si>
  <si>
    <t>1,5-DIMETHYLNAPHTHALENE</t>
  </si>
  <si>
    <t>57-33-0</t>
  </si>
  <si>
    <t>PENTOBARBITAL SODIUM</t>
  </si>
  <si>
    <t>573-58-0</t>
  </si>
  <si>
    <t>CONGO RED</t>
  </si>
  <si>
    <t>575-41-7</t>
  </si>
  <si>
    <t>1,3-DIMETHYLNAPTHALENE</t>
  </si>
  <si>
    <t>57-62-5</t>
  </si>
  <si>
    <t>AUREOMYCIN</t>
  </si>
  <si>
    <t>57653-85-7</t>
  </si>
  <si>
    <t>1,2,3,6,7,8-HEXACHLORODIBENZO-P-DIOXIN</t>
  </si>
  <si>
    <t>577-11-7</t>
  </si>
  <si>
    <t>BIS(2-ETHYLHEXYL) SODIUM SULFOSUCCINATE</t>
  </si>
  <si>
    <t>577-19-5</t>
  </si>
  <si>
    <t>O-BROMONITROBENZENE</t>
  </si>
  <si>
    <t>577-33-3</t>
  </si>
  <si>
    <t>Anthrarobin</t>
  </si>
  <si>
    <t>577-85-5</t>
  </si>
  <si>
    <t>3-Hydroxyflavone</t>
  </si>
  <si>
    <t>57808-65-8</t>
  </si>
  <si>
    <t>Closantel</t>
  </si>
  <si>
    <t>580-17-6</t>
  </si>
  <si>
    <t>3-AMINOQUINOLINE</t>
  </si>
  <si>
    <t>5813-64-9</t>
  </si>
  <si>
    <t>2,2-DIMETHYL-1-PROPYLAMIN</t>
  </si>
  <si>
    <t>581-40-8</t>
  </si>
  <si>
    <t>2,3-dimethylnapthalene</t>
  </si>
  <si>
    <t>581-42-0</t>
  </si>
  <si>
    <t>2,6-DIMETHYLNAPHTHALENE</t>
  </si>
  <si>
    <t>581-43-1</t>
  </si>
  <si>
    <t>2,6-NAPHTHALENEDIOL</t>
  </si>
  <si>
    <t>582-17-2</t>
  </si>
  <si>
    <t>2,7-Naphthalenediol</t>
  </si>
  <si>
    <t>58-22-0</t>
  </si>
  <si>
    <t>TESTOSTERONE</t>
  </si>
  <si>
    <t>5827-05-4</t>
  </si>
  <si>
    <t>APHIDAN</t>
  </si>
  <si>
    <t>58-27-5</t>
  </si>
  <si>
    <t>2-METHYL-1,4-NAPHTHOQUINONE</t>
  </si>
  <si>
    <t>5835-26-7</t>
  </si>
  <si>
    <t>Isopimaric Acid</t>
  </si>
  <si>
    <t>583-53-9</t>
  </si>
  <si>
    <t>O-DIBROMOBENZENE</t>
  </si>
  <si>
    <t>583-57-3</t>
  </si>
  <si>
    <t>1,2-DIMETHYLCYCLOHEXANE</t>
  </si>
  <si>
    <t>583-60-8</t>
  </si>
  <si>
    <t>2-METHYLCYCLOHEXANONE</t>
  </si>
  <si>
    <t>584-02-1</t>
  </si>
  <si>
    <t>3-PENTANOL</t>
  </si>
  <si>
    <t>584-84-9</t>
  </si>
  <si>
    <t>2,4-TOLUENE DIISOCYANATE</t>
  </si>
  <si>
    <t>585-34-2</t>
  </si>
  <si>
    <t>PHENOL, 3-(1,1-DIMETHYLETHYL)-</t>
  </si>
  <si>
    <t>586-78-7</t>
  </si>
  <si>
    <t>4-BROMO-1-NITROBENZENE</t>
  </si>
  <si>
    <t>586-95-8</t>
  </si>
  <si>
    <t>4-PYRIDINEMETHANOL</t>
  </si>
  <si>
    <t>586-98-1</t>
  </si>
  <si>
    <t>2-PYRIDINEMETHANOL</t>
  </si>
  <si>
    <t>587-98-4</t>
  </si>
  <si>
    <t>Metanil Yellow</t>
  </si>
  <si>
    <t>588-59-0</t>
  </si>
  <si>
    <t>STILBENE</t>
  </si>
  <si>
    <t>589-09-3</t>
  </si>
  <si>
    <t>N-ALLYL-ANILIN</t>
  </si>
  <si>
    <t>589-18-4</t>
  </si>
  <si>
    <t>P-METHYL BENZYL ALCOHOL</t>
  </si>
  <si>
    <t>589-90-2</t>
  </si>
  <si>
    <t>1,4-DIMETHYLCYCLOHEXANE</t>
  </si>
  <si>
    <t>590-01-2</t>
  </si>
  <si>
    <t>N-BUTYL PROPIONATE</t>
  </si>
  <si>
    <t>5902-95-4</t>
  </si>
  <si>
    <t>CMA</t>
  </si>
  <si>
    <t>590-66-9</t>
  </si>
  <si>
    <t>1,1-DIMETHYL CYCLOHEXANE</t>
  </si>
  <si>
    <t>591-21-9</t>
  </si>
  <si>
    <t>1,3-DIMETHYLCYCLOHEXANE</t>
  </si>
  <si>
    <t>591-78-6</t>
  </si>
  <si>
    <t>2-hexanone</t>
  </si>
  <si>
    <t>591-80-0</t>
  </si>
  <si>
    <t>4-Pentenoic acid</t>
  </si>
  <si>
    <t>5922-60-1</t>
  </si>
  <si>
    <t>Benzonitrile, 2-amino-5-chloro-</t>
  </si>
  <si>
    <t>592-46-1</t>
  </si>
  <si>
    <t>2,4-Hexadiene</t>
  </si>
  <si>
    <t>592-76-7</t>
  </si>
  <si>
    <t>1-HEPTENE</t>
  </si>
  <si>
    <t>592-82-5</t>
  </si>
  <si>
    <t>BUTANE, 1-ISOTHIOCYANATO-</t>
  </si>
  <si>
    <t>593-08-8</t>
  </si>
  <si>
    <t>2-TRIDECANONE</t>
  </si>
  <si>
    <t>593-57-7</t>
  </si>
  <si>
    <t>Dimethyl arsine</t>
  </si>
  <si>
    <t>594-20-7</t>
  </si>
  <si>
    <t>Propane, 2,2-dichloro-</t>
  </si>
  <si>
    <t>594-27-4</t>
  </si>
  <si>
    <t>TETRAMETHYL STANNANE</t>
  </si>
  <si>
    <t>597-43-3</t>
  </si>
  <si>
    <t>Butanedioic acid, 2,2-dimethyl-</t>
  </si>
  <si>
    <t>598-02-7</t>
  </si>
  <si>
    <t>Phosphoric acid, diethyl ester</t>
  </si>
  <si>
    <t>598-52-7</t>
  </si>
  <si>
    <t>N-METHYLTHIOUREA</t>
  </si>
  <si>
    <t>598-74-3</t>
  </si>
  <si>
    <t>3-Methyl-2-butanamine</t>
  </si>
  <si>
    <t>600-07-7</t>
  </si>
  <si>
    <t>Butanoic acid, 2-methyl-, (,+-,)-</t>
  </si>
  <si>
    <t>600-36-2</t>
  </si>
  <si>
    <t>2,4-DIMETHYL-3-PENTANOL</t>
  </si>
  <si>
    <t>60-09-3</t>
  </si>
  <si>
    <t>4-Aminoazobenzene</t>
  </si>
  <si>
    <t>60123-65-1</t>
  </si>
  <si>
    <t>2,3',4,4',5-PENTACHLORODIPHENYL ETHER</t>
  </si>
  <si>
    <t>603-83-8</t>
  </si>
  <si>
    <t>3-Nitro-o-toluidine</t>
  </si>
  <si>
    <t>605-32-3</t>
  </si>
  <si>
    <t>2-HYDROXYANTHRAQUINONE</t>
  </si>
  <si>
    <t>60-54-8</t>
  </si>
  <si>
    <t>TETRACYCLINE</t>
  </si>
  <si>
    <t>606-22-4</t>
  </si>
  <si>
    <t>2,6-DINITROANILINE</t>
  </si>
  <si>
    <t>607-00-1</t>
  </si>
  <si>
    <t>Formamide, N,N-diphenyl-</t>
  </si>
  <si>
    <t>607-34-1</t>
  </si>
  <si>
    <t>5-NITROQUINOLINE</t>
  </si>
  <si>
    <t>607-81-8</t>
  </si>
  <si>
    <t>BENZYLMALONIC ACID, DIETHYL ESTER</t>
  </si>
  <si>
    <t>6089-09-4</t>
  </si>
  <si>
    <t>4-PENTYNOIC ACID</t>
  </si>
  <si>
    <t>609-23-4</t>
  </si>
  <si>
    <t>2,4,6-TRIIODOPHENOL</t>
  </si>
  <si>
    <t>609-89-2</t>
  </si>
  <si>
    <t>2,4-DICHLORO-6-NITROPHENOL</t>
  </si>
  <si>
    <t>610-39-9</t>
  </si>
  <si>
    <t>3,4-Dinitrotoluene</t>
  </si>
  <si>
    <t>611-34-7</t>
  </si>
  <si>
    <t>5-AMINOQUINOLINE</t>
  </si>
  <si>
    <t>613-12-7</t>
  </si>
  <si>
    <t>2-METHYLANTHRACENE</t>
  </si>
  <si>
    <t>613-31-0</t>
  </si>
  <si>
    <t>9,10-DIHYDROANTHRACENE</t>
  </si>
  <si>
    <t>613-45-6</t>
  </si>
  <si>
    <t>2,4-DIMETHOXYBENZALDEHYD</t>
  </si>
  <si>
    <t>6146-52-7</t>
  </si>
  <si>
    <t>INDOLE, 5-NITRO</t>
  </si>
  <si>
    <t>614-80-2</t>
  </si>
  <si>
    <t>O-HYDROXYACETANILIDE</t>
  </si>
  <si>
    <t>6153-56-6</t>
  </si>
  <si>
    <t>OXALIC ACID DIHYDRATE</t>
  </si>
  <si>
    <t>615-36-1</t>
  </si>
  <si>
    <t>O-BROMOANILINE</t>
  </si>
  <si>
    <t>615-65-6</t>
  </si>
  <si>
    <t>Benzenamine, 2-chloro-4-methyl-</t>
  </si>
  <si>
    <t>616-73-9</t>
  </si>
  <si>
    <t>2,4-DINITRO-5-METHYLPHENOL</t>
  </si>
  <si>
    <t>617-51-6</t>
  </si>
  <si>
    <t>2-Hydroxy-propionic acid isopropyl ester</t>
  </si>
  <si>
    <t>6175-49-1</t>
  </si>
  <si>
    <t>METHYL DECYL KETONE</t>
  </si>
  <si>
    <t>618-85-9</t>
  </si>
  <si>
    <t>3,5-Dinitrotoluene</t>
  </si>
  <si>
    <t>6190-65-4</t>
  </si>
  <si>
    <t>DESETHYLATRAZINE</t>
  </si>
  <si>
    <t>619-15-8</t>
  </si>
  <si>
    <t>2,5-Dinitrotoluene</t>
  </si>
  <si>
    <t>619-24-9</t>
  </si>
  <si>
    <t>3-CYANO-1-NITROBENZENE</t>
  </si>
  <si>
    <t>619-50-1</t>
  </si>
  <si>
    <t>METHYL P-NITROBENZOATE</t>
  </si>
  <si>
    <t>619-72-7</t>
  </si>
  <si>
    <t>1-NITRO-4-CYANOBENZENE</t>
  </si>
  <si>
    <t>619-80-7</t>
  </si>
  <si>
    <t>4-NITROBENZAMIDE</t>
  </si>
  <si>
    <t>620-88-2</t>
  </si>
  <si>
    <t>4-NITRO DIPHENYL ETHER</t>
  </si>
  <si>
    <t>620-95-1</t>
  </si>
  <si>
    <t>3-BENZYLPYRIDINE</t>
  </si>
  <si>
    <t>621-08-9</t>
  </si>
  <si>
    <t>Benzene, 1,1'- sulfinylbis(methylene) bis-</t>
  </si>
  <si>
    <t>621-42-1</t>
  </si>
  <si>
    <t>M-HYDROXYACETANILIDE</t>
  </si>
  <si>
    <t>621-77-2</t>
  </si>
  <si>
    <t>1-Pentanamine, N,N-dipentyl-</t>
  </si>
  <si>
    <t>622-40-2</t>
  </si>
  <si>
    <t>4-Morpholineethanol</t>
  </si>
  <si>
    <t>622-45-7</t>
  </si>
  <si>
    <t>CYCLOHEXYL ACETATE</t>
  </si>
  <si>
    <t>623-00-7</t>
  </si>
  <si>
    <t>4-BROMOBENZONITRILE</t>
  </si>
  <si>
    <t>623-03-0</t>
  </si>
  <si>
    <t>BENZONITRILE, 4-CHLORO-</t>
  </si>
  <si>
    <t>623-05-2</t>
  </si>
  <si>
    <t>P-HYDROXYBENZYL ALCOHOL</t>
  </si>
  <si>
    <t>623-12-1</t>
  </si>
  <si>
    <t>4-CHLOROANISOLE</t>
  </si>
  <si>
    <t>623-25-6</t>
  </si>
  <si>
    <t>Benzene, 1,4-bis(chloromethyl)-</t>
  </si>
  <si>
    <t>623-91-6</t>
  </si>
  <si>
    <t>2-Butenedioic acid (E)-, diethyl ester</t>
  </si>
  <si>
    <t>625-53-6</t>
  </si>
  <si>
    <t>N-ETHYLTHIOUREA</t>
  </si>
  <si>
    <t>625-86-5</t>
  </si>
  <si>
    <t>FURAN, 2,5-DIMETHYL-</t>
  </si>
  <si>
    <t>626-17-5</t>
  </si>
  <si>
    <t>1,3-DICYANOBENZENE</t>
  </si>
  <si>
    <t>626-60-8</t>
  </si>
  <si>
    <t>3-CHLOROPYRIDINE</t>
  </si>
  <si>
    <t>626-62-0</t>
  </si>
  <si>
    <t>Cyclohexane, iodo-</t>
  </si>
  <si>
    <t>626-64-2</t>
  </si>
  <si>
    <t>4-HYDROXYPYRIDINE</t>
  </si>
  <si>
    <t>627-63-4</t>
  </si>
  <si>
    <t>FUMARYL CHLORIDE</t>
  </si>
  <si>
    <t>628-76-2</t>
  </si>
  <si>
    <t>1,5-DICHLOROPENTANE</t>
  </si>
  <si>
    <t>628-92-2</t>
  </si>
  <si>
    <t>CYCLOHEPTENE</t>
  </si>
  <si>
    <t>629-04-9</t>
  </si>
  <si>
    <t>1-BROMOHEPTANE</t>
  </si>
  <si>
    <t>629-19-6</t>
  </si>
  <si>
    <t>4,5-DITHIAOCTANE</t>
  </si>
  <si>
    <t>629-40-3</t>
  </si>
  <si>
    <t>OCTANEDINITRILE</t>
  </si>
  <si>
    <t>63-05-8</t>
  </si>
  <si>
    <t>ANDROSTENEDIONE</t>
  </si>
  <si>
    <t>631-61-8</t>
  </si>
  <si>
    <t>Acetic acid, ammonium salt</t>
  </si>
  <si>
    <t>631-64-1</t>
  </si>
  <si>
    <t>Acetic acid, dibromo-</t>
  </si>
  <si>
    <t>633-96-5</t>
  </si>
  <si>
    <t>Orange II</t>
  </si>
  <si>
    <t>635-93-8</t>
  </si>
  <si>
    <t>Benzaldehyde, 5-chloro-2-hydroxy-</t>
  </si>
  <si>
    <t>6382-06-5</t>
  </si>
  <si>
    <t>AMYL LACTATE</t>
  </si>
  <si>
    <t>6408-78-2</t>
  </si>
  <si>
    <t>2-Anthracenesulfonic acid, 1-amino-9,10-dihydro-9,10-dioxo-4-(phenylamino)-, monosodium salt</t>
  </si>
  <si>
    <t>6416-68-8</t>
  </si>
  <si>
    <t>Benzenesulfonic acid, 5-(2H-naphtho[1,2-d]triazol-2-yl)-2-(2-phenylethenyl)-, sodium salt</t>
  </si>
  <si>
    <t>644-64-4</t>
  </si>
  <si>
    <t>DIMETILAN</t>
  </si>
  <si>
    <t>645-56-7</t>
  </si>
  <si>
    <t>4-PROPYLPHENOL</t>
  </si>
  <si>
    <t>646-06-0</t>
  </si>
  <si>
    <t>1,3-DIOXALANE</t>
  </si>
  <si>
    <t>64628-44-0</t>
  </si>
  <si>
    <t>Triflumuron</t>
  </si>
  <si>
    <t>653-37-2</t>
  </si>
  <si>
    <t>PENTAFLUOR-BENZALDEHYD</t>
  </si>
  <si>
    <t>65-45-2</t>
  </si>
  <si>
    <t>O-HYDROXYBENZAMIDE</t>
  </si>
  <si>
    <t>66-25-1</t>
  </si>
  <si>
    <t>HEXANAL</t>
  </si>
  <si>
    <t>66-76-2</t>
  </si>
  <si>
    <t>DICOUMAROL</t>
  </si>
  <si>
    <t>66-81-9</t>
  </si>
  <si>
    <t>CYCLOHEXIMIDE</t>
  </si>
  <si>
    <t>67-43-6</t>
  </si>
  <si>
    <t>DIETHYLENETRIAMINEPENTAACETIC ACID</t>
  </si>
  <si>
    <t>67-47-0</t>
  </si>
  <si>
    <t>2-Furaldehyde, 5-hydroxymethyl-</t>
  </si>
  <si>
    <t>68-35-9</t>
  </si>
  <si>
    <t>SULFADIAZINE</t>
  </si>
  <si>
    <t>683-72-7</t>
  </si>
  <si>
    <t>ACETAMIDE, 2,2-DICHLORO-</t>
  </si>
  <si>
    <t>68608-15-1</t>
  </si>
  <si>
    <t>ALKANE SULFONIC ACIDS (SODIUM SALT)</t>
  </si>
  <si>
    <t>6876-23-9</t>
  </si>
  <si>
    <t>1,2-DIMETHYLCYCLOHEXANE (TRANS)</t>
  </si>
  <si>
    <t>6921-29-5</t>
  </si>
  <si>
    <t>TRIPROPYNYL-AMINE</t>
  </si>
  <si>
    <t>693-54-9</t>
  </si>
  <si>
    <t>2-DECANONE</t>
  </si>
  <si>
    <t>693-58-3</t>
  </si>
  <si>
    <t>1-BROMO-N-NONANE</t>
  </si>
  <si>
    <t>693-65-2</t>
  </si>
  <si>
    <t>DI-N-PENTYLETHER</t>
  </si>
  <si>
    <t>693-93-6</t>
  </si>
  <si>
    <t>4-METHYLOXAZOL</t>
  </si>
  <si>
    <t>69-53-4</t>
  </si>
  <si>
    <t>AMPICILLIN</t>
  </si>
  <si>
    <t>696-54-8</t>
  </si>
  <si>
    <t>4-PYRIDINEALDOXIME</t>
  </si>
  <si>
    <t>6972-05-0</t>
  </si>
  <si>
    <t>THIOUREA, N,N-DIMETHYL-</t>
  </si>
  <si>
    <t>697-82-5</t>
  </si>
  <si>
    <t>2,3,5-TRIMETHYLPHENOL</t>
  </si>
  <si>
    <t>6983-79-5</t>
  </si>
  <si>
    <t>Bixin</t>
  </si>
  <si>
    <t>698-71-5</t>
  </si>
  <si>
    <t>3-ETHYL-5-METHYLPHENOL</t>
  </si>
  <si>
    <t>7005-72-3</t>
  </si>
  <si>
    <t>4-chlorophenyl phenyl ether</t>
  </si>
  <si>
    <t>706-14-9</t>
  </si>
  <si>
    <t>GAMMA-DECALACTONE</t>
  </si>
  <si>
    <t>70-69-9</t>
  </si>
  <si>
    <t>1-Propanone, 1-(4-aminophenyl)-</t>
  </si>
  <si>
    <t>708-76-9</t>
  </si>
  <si>
    <t>2,4-DIMETHOXY-6-HYDROXY-BENZALDEHYD</t>
  </si>
  <si>
    <t>712-48-1</t>
  </si>
  <si>
    <t>DIPHENYLCHLOROARSINE</t>
  </si>
  <si>
    <t>71-73-8</t>
  </si>
  <si>
    <t>Thiopental Sodium</t>
  </si>
  <si>
    <t>7209-38-3</t>
  </si>
  <si>
    <t>1,4-PIPERAZINEDIPROPANAMINE</t>
  </si>
  <si>
    <t>7212-44-4</t>
  </si>
  <si>
    <t>Nerolidol</t>
  </si>
  <si>
    <t>72-48-0</t>
  </si>
  <si>
    <t>ALIZARINE</t>
  </si>
  <si>
    <t>7292-16-2</t>
  </si>
  <si>
    <t>PROPAPHOS</t>
  </si>
  <si>
    <t>7307-55-3</t>
  </si>
  <si>
    <t>N-UNDECYLAMIN</t>
  </si>
  <si>
    <t>7377-03-9</t>
  </si>
  <si>
    <t>Octanohydroxamic Acid</t>
  </si>
  <si>
    <t>7378-99-6</t>
  </si>
  <si>
    <t>1-Octanamine, N,N-dimethyl-</t>
  </si>
  <si>
    <t>738-70-5</t>
  </si>
  <si>
    <t>TRIMETHOPRIM</t>
  </si>
  <si>
    <t>7398-69-8</t>
  </si>
  <si>
    <t>Dimethyldiallylammonium chloride</t>
  </si>
  <si>
    <t>74-97-5</t>
  </si>
  <si>
    <t>bromochloromethane</t>
  </si>
  <si>
    <t>75-08-1</t>
  </si>
  <si>
    <t>ETHYL MERCAPTAN</t>
  </si>
  <si>
    <t>75-18-3</t>
  </si>
  <si>
    <t>DIMETHYLSULFIDE</t>
  </si>
  <si>
    <t>75-36-5</t>
  </si>
  <si>
    <t>ACETYLCHLORIDE</t>
  </si>
  <si>
    <t>75-39-8</t>
  </si>
  <si>
    <t>Acetaldehyde ammonia</t>
  </si>
  <si>
    <t>7542-37-2</t>
  </si>
  <si>
    <t>Paromomycin</t>
  </si>
  <si>
    <t>75-57-0</t>
  </si>
  <si>
    <t>N,N,N-Trimethylmethanaminium, Chloride</t>
  </si>
  <si>
    <t>75-89-8</t>
  </si>
  <si>
    <t>2,2,2-TRIFLUOROETHANOL</t>
  </si>
  <si>
    <t>75-97-8</t>
  </si>
  <si>
    <t>3,3-DIMETHYL-2-BUTANONE</t>
  </si>
  <si>
    <t>760-23-6</t>
  </si>
  <si>
    <t>3,4-DICHLORO-1-BUTENE</t>
  </si>
  <si>
    <t>76-29-9</t>
  </si>
  <si>
    <t>3-Bromo-d-camphor</t>
  </si>
  <si>
    <t>76-38-0</t>
  </si>
  <si>
    <t>METHOXYFLURANE</t>
  </si>
  <si>
    <t>764-01-2</t>
  </si>
  <si>
    <t>2-Butyn-1-ol</t>
  </si>
  <si>
    <t>764-13-6</t>
  </si>
  <si>
    <t>2,5-DIMETHYL-2,4-HEXADIENE</t>
  </si>
  <si>
    <t>766-51-8</t>
  </si>
  <si>
    <t>O-CHLOROANISOLE</t>
  </si>
  <si>
    <t>768-59-2</t>
  </si>
  <si>
    <t>4-Ethylbenzyl alcohol</t>
  </si>
  <si>
    <t>768-94-5</t>
  </si>
  <si>
    <t>AMANTADINE</t>
  </si>
  <si>
    <t>771-60-8</t>
  </si>
  <si>
    <t>2,3,4,5,6-PENTAFLUOROANILINE</t>
  </si>
  <si>
    <t>771-62-0</t>
  </si>
  <si>
    <t>Pentafluorothiophenol</t>
  </si>
  <si>
    <t>771-97-1</t>
  </si>
  <si>
    <t>2,3-NAPHTHALENEDIAMINE</t>
  </si>
  <si>
    <t>77458-01-6</t>
  </si>
  <si>
    <t>Pyraclofos</t>
  </si>
  <si>
    <t>776-35-2</t>
  </si>
  <si>
    <t>9,10-DIHYDROPHENANTHRENE</t>
  </si>
  <si>
    <t>77-74-7</t>
  </si>
  <si>
    <t>3-METHYL-3-PENTANOL</t>
  </si>
  <si>
    <t>77-78-1</t>
  </si>
  <si>
    <t>Dimethyl sulfate</t>
  </si>
  <si>
    <t>7790-94-5</t>
  </si>
  <si>
    <t>CHLOROSULFONIC ACID</t>
  </si>
  <si>
    <t>780-11-0</t>
  </si>
  <si>
    <t>M-T-BUTYLPHENYL N-METHYLCARBAMATE</t>
  </si>
  <si>
    <t>78-27-3</t>
  </si>
  <si>
    <t>1-ETHYNYL CYCLOHEXANOL</t>
  </si>
  <si>
    <t>78-51-3</t>
  </si>
  <si>
    <t>TRI-2-BUTOXYETHYL PHOSPHATE</t>
  </si>
  <si>
    <t>78-62-6</t>
  </si>
  <si>
    <t>DIMETHYL DIETHOXYSILANE</t>
  </si>
  <si>
    <t>78-88-6</t>
  </si>
  <si>
    <t>2,3-DICHLOROPROPENE</t>
  </si>
  <si>
    <t>789-02-6</t>
  </si>
  <si>
    <t>O,P'-DDT</t>
  </si>
  <si>
    <t>78-94-4</t>
  </si>
  <si>
    <t>METHYLVINYLKETONE</t>
  </si>
  <si>
    <t>79-57-2</t>
  </si>
  <si>
    <t>OXYTETRACYLCINE</t>
  </si>
  <si>
    <t>79-95-8</t>
  </si>
  <si>
    <t>Phenol, 4,4'-(1-methylethylidene)bis 2,6-dichloro-</t>
  </si>
  <si>
    <t>8004-92-0</t>
  </si>
  <si>
    <t>Quinoline Yellow</t>
  </si>
  <si>
    <t>80-15-9</t>
  </si>
  <si>
    <t>Cumene hydroperoxide</t>
  </si>
  <si>
    <t>80-38-6</t>
  </si>
  <si>
    <t>4-CHLOROPHENYL BENZENESULFONATE</t>
  </si>
  <si>
    <t>8061-51-6</t>
  </si>
  <si>
    <t>Lignosulfonic acid, sodium salt</t>
  </si>
  <si>
    <t>8061-53-8</t>
  </si>
  <si>
    <t>Lignosulfonic acid, ammonium salt</t>
  </si>
  <si>
    <t>813-78-5</t>
  </si>
  <si>
    <t>Phosphoric acid, dimethyl ester</t>
  </si>
  <si>
    <t>81510-83-0</t>
  </si>
  <si>
    <t>Imazapyr-isopropylammonium salt</t>
  </si>
  <si>
    <t>81-61-8</t>
  </si>
  <si>
    <t>QUINALIZARIN</t>
  </si>
  <si>
    <t>81-64-1</t>
  </si>
  <si>
    <t>1,4-DIHYDROXY-9,10-ANTHRACENEDIONE</t>
  </si>
  <si>
    <t>81-77-6</t>
  </si>
  <si>
    <t>C,I, VAT BLUE 4</t>
  </si>
  <si>
    <t>818-08-6</t>
  </si>
  <si>
    <t>Di-n-butyltin oxide</t>
  </si>
  <si>
    <t>81-82-3</t>
  </si>
  <si>
    <t>COUMACHLOR</t>
  </si>
  <si>
    <t>818-61-1</t>
  </si>
  <si>
    <t>2-HYDROXYETHYL ACRYLATE</t>
  </si>
  <si>
    <t>821-55-6</t>
  </si>
  <si>
    <t>2-NONANONE</t>
  </si>
  <si>
    <t>822-86-6</t>
  </si>
  <si>
    <t>1,2-DICHLOROCYCLOHEXANE -TRANS</t>
  </si>
  <si>
    <t>825-44-5</t>
  </si>
  <si>
    <t>BENZO(B)THIOPHENE S,S-DIOXIDE</t>
  </si>
  <si>
    <t>825-90-1</t>
  </si>
  <si>
    <t>Benzenesulfonic acid, 4-hydroxy-, monosodium salt</t>
  </si>
  <si>
    <t>827-52-1</t>
  </si>
  <si>
    <t>PHENYL CYCLOHEXANE</t>
  </si>
  <si>
    <t>830-96-6</t>
  </si>
  <si>
    <t>1H-INDOLE-3-PROPANOIC ACID</t>
  </si>
  <si>
    <t>83164-33-4</t>
  </si>
  <si>
    <t>DIFLUFENICAN</t>
  </si>
  <si>
    <t>831-82-3</t>
  </si>
  <si>
    <t>PHENOL, 4-PHENOXY-</t>
  </si>
  <si>
    <t>83-34-1</t>
  </si>
  <si>
    <t>3-METHYLINDOLE</t>
  </si>
  <si>
    <t>83-66-9</t>
  </si>
  <si>
    <t>Benzene, 1-(1,1-dimethylethyl)-2-methoxy-4-methy</t>
  </si>
  <si>
    <t>84-62-8</t>
  </si>
  <si>
    <t>DIPHENYL PHTHALATE</t>
  </si>
  <si>
    <t>846-70-8</t>
  </si>
  <si>
    <t>Naphthol Yellow S</t>
  </si>
  <si>
    <t>85-84-7</t>
  </si>
  <si>
    <t>2-Naphthalenamine, 1-(phenylazo)-</t>
  </si>
  <si>
    <t>85918-31-6</t>
  </si>
  <si>
    <t>2,3,3',4,4'-Pentachlorodiphenylether</t>
  </si>
  <si>
    <t>86-40-8</t>
  </si>
  <si>
    <t>3,6-DIAMINO-10-METHYL-ACRIDINIUM CHLORIDE</t>
  </si>
  <si>
    <t>86-53-3</t>
  </si>
  <si>
    <t>1-Naphthalenecarbonitrile</t>
  </si>
  <si>
    <t>868-77-9</t>
  </si>
  <si>
    <t>2-HYDROXYETHYL METHACRYLATE</t>
  </si>
  <si>
    <t>87130-20-9</t>
  </si>
  <si>
    <t>CARBAMIC ACID, (3,4-DIETHOXYPHENYL)-, 1-METHYLET</t>
  </si>
  <si>
    <t>87-17-2</t>
  </si>
  <si>
    <t>SALICYLANILIDE</t>
  </si>
  <si>
    <t>872-31-1</t>
  </si>
  <si>
    <t>3-BROMOTHIOPHENE</t>
  </si>
  <si>
    <t>872-85-5</t>
  </si>
  <si>
    <t>4-FORMYLPYRIDINE</t>
  </si>
  <si>
    <t>873-63-2</t>
  </si>
  <si>
    <t>M-CHLOROBENZYL ALCOHOL</t>
  </si>
  <si>
    <t>873-75-6</t>
  </si>
  <si>
    <t>Benzenemethanol, 4-bromo-</t>
  </si>
  <si>
    <t>873-76-7</t>
  </si>
  <si>
    <t>P-CHLOROBENZYL ALCOHOL</t>
  </si>
  <si>
    <t>87-40-1</t>
  </si>
  <si>
    <t>2,4,6-TRICHLOROANISOLE</t>
  </si>
  <si>
    <t>874-42-0</t>
  </si>
  <si>
    <t>2,4-Dichlorobenzaldehyde</t>
  </si>
  <si>
    <t>87-64-9</t>
  </si>
  <si>
    <t>2-METHYL-6-CHLOROPHENOL</t>
  </si>
  <si>
    <t>87-72-9</t>
  </si>
  <si>
    <t>L-Arabinose</t>
  </si>
  <si>
    <t>877-65-6</t>
  </si>
  <si>
    <t>4-TERT-BUTYLBENZYL ALCOHOL</t>
  </si>
  <si>
    <t>87-91-2</t>
  </si>
  <si>
    <t>TARTARIC ACID, DIETHYL ESTER</t>
  </si>
  <si>
    <t>88-04-0</t>
  </si>
  <si>
    <t>4-CHLORO-3,5-DIMETHYL PHENOL</t>
  </si>
  <si>
    <t>88-18-6</t>
  </si>
  <si>
    <t>O-T-BUTYLPHENOL</t>
  </si>
  <si>
    <t>882-33-7</t>
  </si>
  <si>
    <t>DIPHENYL DISULFIDE</t>
  </si>
  <si>
    <t>88-44-8</t>
  </si>
  <si>
    <t>2-Amino-5-methylbenzenesulfonic acid</t>
  </si>
  <si>
    <t>88-68-6</t>
  </si>
  <si>
    <t>BENZAMIDE, 2-AMINO-</t>
  </si>
  <si>
    <t>89-60-1</t>
  </si>
  <si>
    <t>Benzene, 1-chloro-4-methyl-2-nitro-</t>
  </si>
  <si>
    <t>89-62-3</t>
  </si>
  <si>
    <t>2-NITRO-P-TOLUIDINE</t>
  </si>
  <si>
    <t>89-63-4</t>
  </si>
  <si>
    <t>4-CHLORO-2-NITROANILINE</t>
  </si>
  <si>
    <t>89-68-9</t>
  </si>
  <si>
    <t>CHLOROTHYMOL</t>
  </si>
  <si>
    <t>89-72-5</t>
  </si>
  <si>
    <t>O-SEC-BUTYLPHENOL</t>
  </si>
  <si>
    <t>89-82-7</t>
  </si>
  <si>
    <t>Pulegone</t>
  </si>
  <si>
    <t>90-03-9</t>
  </si>
  <si>
    <t>CHLOROMERCURIPHENOL</t>
  </si>
  <si>
    <t>90-04-0</t>
  </si>
  <si>
    <t>o-Anisidine</t>
  </si>
  <si>
    <t>9004-70-0</t>
  </si>
  <si>
    <t>Cellulose, nitrate</t>
  </si>
  <si>
    <t>90-05-1</t>
  </si>
  <si>
    <t>guaiacol</t>
  </si>
  <si>
    <t>90-27-7</t>
  </si>
  <si>
    <t>Benzeneacetic acid, ,alpha,-ethyl-</t>
  </si>
  <si>
    <t>90-59-5</t>
  </si>
  <si>
    <t>3,5-DIBROMSALICYLALDEHYD</t>
  </si>
  <si>
    <t>91-17-8</t>
  </si>
  <si>
    <t>DECAHYDRONAPHTHALENE</t>
  </si>
  <si>
    <t>91-63-4</t>
  </si>
  <si>
    <t>2-METHYLQUINOLINE</t>
  </si>
  <si>
    <t>91-65-6</t>
  </si>
  <si>
    <t>Cyclohexanamine, N,N-diethyl-</t>
  </si>
  <si>
    <t>91-88-3</t>
  </si>
  <si>
    <t>Ethanol, 2- ethyl(3-methylphenyl)amino -</t>
  </si>
  <si>
    <t>920-66-1</t>
  </si>
  <si>
    <t>1,1,1,3,3,3-HEXAFLUOROPROPAN-2-OL</t>
  </si>
  <si>
    <t>924-41-4</t>
  </si>
  <si>
    <t>1,5-HEXADIEN-3-OL</t>
  </si>
  <si>
    <t>92-51-3</t>
  </si>
  <si>
    <t>DICYCLOHEXYL</t>
  </si>
  <si>
    <t>927-74-2</t>
  </si>
  <si>
    <t>3-Butyn-1-ol</t>
  </si>
  <si>
    <t>92-82-0</t>
  </si>
  <si>
    <t>PHENAZINE</t>
  </si>
  <si>
    <t>92-83-1</t>
  </si>
  <si>
    <t>9H-XANTHENE</t>
  </si>
  <si>
    <t>92-88-6</t>
  </si>
  <si>
    <t>4,4'-BIPHENOL</t>
  </si>
  <si>
    <t>928-96-1</t>
  </si>
  <si>
    <t>3-Hexen-1-ol, (Z)-</t>
  </si>
  <si>
    <t>93-04-9</t>
  </si>
  <si>
    <t>NAPHTHALENE, 2-METHOXY-</t>
  </si>
  <si>
    <t>93106-60-6</t>
  </si>
  <si>
    <t>Enrofloxacin</t>
  </si>
  <si>
    <t>934-32-7</t>
  </si>
  <si>
    <t>2-AMINOBENZIMIDAZOLE</t>
  </si>
  <si>
    <t>93-51-6</t>
  </si>
  <si>
    <t>4-Methyl-2-methoxyphenol</t>
  </si>
  <si>
    <t>93-71-0</t>
  </si>
  <si>
    <t>2-CHLORO-N,N-DIALLYLACETAMIDE</t>
  </si>
  <si>
    <t>937-20-2</t>
  </si>
  <si>
    <t>2,4'-Dichloroacetophenone</t>
  </si>
  <si>
    <t>93-78-7</t>
  </si>
  <si>
    <t>2,4,5-T, ISOPROPYL ESTER</t>
  </si>
  <si>
    <t>93-79-8</t>
  </si>
  <si>
    <t>2,4,5-T, N-BUTYL ESTER</t>
  </si>
  <si>
    <t>93-91-4</t>
  </si>
  <si>
    <t>1,3-Butanedione, 1-phenyl-</t>
  </si>
  <si>
    <t>939-23-1</t>
  </si>
  <si>
    <t>4-PHENYLPYRIDINE</t>
  </si>
  <si>
    <t>94050-52-9</t>
  </si>
  <si>
    <t>FLUCYCLOXURON,(E)-ISOMER</t>
  </si>
  <si>
    <t>941-98-0</t>
  </si>
  <si>
    <t>ALPHA-NAPHTHYL METHYL KETONE</t>
  </si>
  <si>
    <t>94-41-7</t>
  </si>
  <si>
    <t>BENZALACETOPHENONE</t>
  </si>
  <si>
    <t>945-51-7</t>
  </si>
  <si>
    <t>DIPHENYL SULFOXIDE</t>
  </si>
  <si>
    <t>94-62-2</t>
  </si>
  <si>
    <t>1-PIPEROYL-(E,E)-PIPERIDINE</t>
  </si>
  <si>
    <t>94-67-7</t>
  </si>
  <si>
    <t>Benzaldehyde, 2-hydroxy-, oxime</t>
  </si>
  <si>
    <t>94-96-2</t>
  </si>
  <si>
    <t>2-ETHYL-1,3-HEXANDIOL</t>
  </si>
  <si>
    <t>95-01-2</t>
  </si>
  <si>
    <t>Benzaldehyde, 2,4-dihydroxy-</t>
  </si>
  <si>
    <t>95-15-8</t>
  </si>
  <si>
    <t>benzo(b)thiophene</t>
  </si>
  <si>
    <t>95-16-9</t>
  </si>
  <si>
    <t>BENZOTHIAZOLE</t>
  </si>
  <si>
    <t>95-52-3</t>
  </si>
  <si>
    <t>O-FLUOROTOLUENE</t>
  </si>
  <si>
    <t>95-56-7</t>
  </si>
  <si>
    <t>O-BROMOPHENOL</t>
  </si>
  <si>
    <t>95-68-1</t>
  </si>
  <si>
    <t>2,4-DIMETHYLANILINE</t>
  </si>
  <si>
    <t>95-70-5</t>
  </si>
  <si>
    <t>2,5-DIAMINOTOLUENE</t>
  </si>
  <si>
    <t>95-75-0</t>
  </si>
  <si>
    <t>3,4-DICHLOROTOLUENE</t>
  </si>
  <si>
    <t>95-84-1</t>
  </si>
  <si>
    <t>PHENOL, 2-AMINO-4-METHYL-</t>
  </si>
  <si>
    <t>95-88-5</t>
  </si>
  <si>
    <t>4-CHLORORESORCINOL</t>
  </si>
  <si>
    <t>96-05-9</t>
  </si>
  <si>
    <t>ALLYL METHACRYLATE</t>
  </si>
  <si>
    <t>96-17-3</t>
  </si>
  <si>
    <t>2-METHYLBUTANAL</t>
  </si>
  <si>
    <t>962-58-3</t>
  </si>
  <si>
    <t>DIAZINON, O-ANALOG</t>
  </si>
  <si>
    <t>96-34-4</t>
  </si>
  <si>
    <t>METHYL CHLOROACETATE</t>
  </si>
  <si>
    <t>96-41-3</t>
  </si>
  <si>
    <t>CYCLOPENTANOL</t>
  </si>
  <si>
    <t>97-11-0</t>
  </si>
  <si>
    <t>Cyclethrin</t>
  </si>
  <si>
    <t>97-63-2</t>
  </si>
  <si>
    <t>ETHYL METHACRYLATE</t>
  </si>
  <si>
    <t>97-99-4</t>
  </si>
  <si>
    <t>TETRAHYDROFURFURYL ALCOHOL</t>
  </si>
  <si>
    <t>98-04-4</t>
  </si>
  <si>
    <t>PHENYL TRIMETHYL AMMONIUM IODIDE</t>
  </si>
  <si>
    <t>98-05-5</t>
  </si>
  <si>
    <t>Phenylarsonic acid</t>
  </si>
  <si>
    <t>98-06-6</t>
  </si>
  <si>
    <t>T-BUTYLBENZENE</t>
  </si>
  <si>
    <t>98-08-8</t>
  </si>
  <si>
    <t>BENZOTRIFLUORIDE</t>
  </si>
  <si>
    <t>98-09-9</t>
  </si>
  <si>
    <t>BENZENESULFONYL CHLORIDE</t>
  </si>
  <si>
    <t>98-13-5</t>
  </si>
  <si>
    <t>PHENYLTRICHLOROSILANE</t>
  </si>
  <si>
    <t>98-17-9</t>
  </si>
  <si>
    <t>M-TRIFLUOROMETHYLPHENOL</t>
  </si>
  <si>
    <t>98-88-4</t>
  </si>
  <si>
    <t>Benzoyl chloride</t>
  </si>
  <si>
    <t>99-52-5</t>
  </si>
  <si>
    <t>4-NITRO-2-TOLUIDINE</t>
  </si>
  <si>
    <t>99-61-6</t>
  </si>
  <si>
    <t>M-NITROBENZALDEHYDE</t>
  </si>
  <si>
    <t>99-71-8</t>
  </si>
  <si>
    <t>P-(SEC-BUTYL)PHENOL</t>
  </si>
  <si>
    <t>99-89-8</t>
  </si>
  <si>
    <t>P-ISOPROPYLPHENOL</t>
  </si>
  <si>
    <t>99-92-3</t>
  </si>
  <si>
    <t>4-AMINOACETOPHENONE</t>
  </si>
  <si>
    <t>99-93-4</t>
  </si>
  <si>
    <t>P-HYDROXYACETOPHENONE</t>
  </si>
  <si>
    <t>999-61-1</t>
  </si>
  <si>
    <t>2-HYDROXYPROPYL ACRYLATE</t>
  </si>
  <si>
    <t>99-97-8</t>
  </si>
  <si>
    <t>N,N,4-TRIMETHYLANILINE</t>
  </si>
  <si>
    <t>100-02-7</t>
  </si>
  <si>
    <t>4-Nitrophenol</t>
  </si>
  <si>
    <t>10004-44-1</t>
  </si>
  <si>
    <t>3-HYDROXY-5-METHYLISOXAZOLE</t>
  </si>
  <si>
    <t>100-17-4</t>
  </si>
  <si>
    <t>P-NITROANISOLE</t>
  </si>
  <si>
    <t>100-20-9</t>
  </si>
  <si>
    <t>1,4-Benzenedicarbonyl dichloride</t>
  </si>
  <si>
    <t>100-21-0</t>
  </si>
  <si>
    <t>Terephthalic acid</t>
  </si>
  <si>
    <t>100-25-4</t>
  </si>
  <si>
    <t>P-DINITROBENZENE</t>
  </si>
  <si>
    <t>100-29-8</t>
  </si>
  <si>
    <t>P-NITROPHENETOLE</t>
  </si>
  <si>
    <t>100-37-8</t>
  </si>
  <si>
    <t>2-(DIETHYLAMINO)-ETHANOL</t>
  </si>
  <si>
    <t>100-46-9</t>
  </si>
  <si>
    <t>BENZYLAMINE</t>
  </si>
  <si>
    <t>100-47-0</t>
  </si>
  <si>
    <t>BENZONITRILE</t>
  </si>
  <si>
    <t>10061-01-5</t>
  </si>
  <si>
    <t>1,3-DICHLOROPROPENE, (Z)</t>
  </si>
  <si>
    <t>100-61-8</t>
  </si>
  <si>
    <t>N-METHYLANILINE</t>
  </si>
  <si>
    <t>100-66-3</t>
  </si>
  <si>
    <t>methoxybenzene</t>
  </si>
  <si>
    <t>100784-20-1</t>
  </si>
  <si>
    <t>HALOSULFURON-METHYL</t>
  </si>
  <si>
    <t>101-02-0</t>
  </si>
  <si>
    <t>Phosphorous acid, triphenyl ester</t>
  </si>
  <si>
    <t>101205-02-1</t>
  </si>
  <si>
    <t>Cycloxydim</t>
  </si>
  <si>
    <t>101-27-9</t>
  </si>
  <si>
    <t>BARBAN</t>
  </si>
  <si>
    <t>101-42-8</t>
  </si>
  <si>
    <t>FENURON</t>
  </si>
  <si>
    <t>1014-69-3</t>
  </si>
  <si>
    <t>DESMETRYNE</t>
  </si>
  <si>
    <t>1014-70-6</t>
  </si>
  <si>
    <t>SIMETRYN</t>
  </si>
  <si>
    <t>101-54-2</t>
  </si>
  <si>
    <t>4-AMINODIPHENYLAMINE</t>
  </si>
  <si>
    <t>101-72-4</t>
  </si>
  <si>
    <t>4-(ISOPROPYLAMINO) DIPHENYLAMINE</t>
  </si>
  <si>
    <t>101-77-9</t>
  </si>
  <si>
    <t>4,4'-Methylenedianiline</t>
  </si>
  <si>
    <t>101-83-7</t>
  </si>
  <si>
    <t>DICYCLOHEXYLAMINE</t>
  </si>
  <si>
    <t>101-84-8</t>
  </si>
  <si>
    <t>diphenyl ether</t>
  </si>
  <si>
    <t>102-01-2</t>
  </si>
  <si>
    <t>ACETOACETANILIDE</t>
  </si>
  <si>
    <t>102-06-7</t>
  </si>
  <si>
    <t>N,N'-DIPHENYLGUANIDINE</t>
  </si>
  <si>
    <t>10222-01-2</t>
  </si>
  <si>
    <t>2,2-DIBROMO-2-CYANOACETAMIDE</t>
  </si>
  <si>
    <t>102-69-2</t>
  </si>
  <si>
    <t>TRIPROPYLAMINE</t>
  </si>
  <si>
    <t>102-82-9</t>
  </si>
  <si>
    <t>TRI N-BUTYLAMINE</t>
  </si>
  <si>
    <t>102851-06-9</t>
  </si>
  <si>
    <t>tau-Fluvalinate</t>
  </si>
  <si>
    <t>103112-35-2</t>
  </si>
  <si>
    <t>FENCHLORAZOLE-ETHYL</t>
  </si>
  <si>
    <t>103-11-7</t>
  </si>
  <si>
    <t>2-ETHYLHEXYL ACRYLATE</t>
  </si>
  <si>
    <t>103361-09-7</t>
  </si>
  <si>
    <t>Flumioxazin</t>
  </si>
  <si>
    <t>103-65-1</t>
  </si>
  <si>
    <t>n-propylbenzene</t>
  </si>
  <si>
    <t>103-69-5</t>
  </si>
  <si>
    <t>N-ETHYLANILINE</t>
  </si>
  <si>
    <t>103-82-2</t>
  </si>
  <si>
    <t>phenylacetic acid</t>
  </si>
  <si>
    <t>103-83-3</t>
  </si>
  <si>
    <t>N,N-DIMETHYLBENZYLAMINE</t>
  </si>
  <si>
    <t>104-40-5</t>
  </si>
  <si>
    <t>P-NONYLPHENOL</t>
  </si>
  <si>
    <t>104-75-6</t>
  </si>
  <si>
    <t>2-ETHYLHEXYLAMINE</t>
  </si>
  <si>
    <t>104-88-1</t>
  </si>
  <si>
    <t>4-CHLOROBENZALDEHYDE</t>
  </si>
  <si>
    <t>104-93-8</t>
  </si>
  <si>
    <t>P-METHYLANISOLE</t>
  </si>
  <si>
    <t>105-37-3</t>
  </si>
  <si>
    <t>ETHYL PROPIONATE</t>
  </si>
  <si>
    <t>105-38-4</t>
  </si>
  <si>
    <t>VINYL PROPIONATE</t>
  </si>
  <si>
    <t>105512-06-9</t>
  </si>
  <si>
    <t>CLODINAFOP-PROPARGYL</t>
  </si>
  <si>
    <t>10552-74-6</t>
  </si>
  <si>
    <t>Nitrothal-isopropyl</t>
  </si>
  <si>
    <t>105-53-3</t>
  </si>
  <si>
    <t>DIETHYL MALONATE</t>
  </si>
  <si>
    <t>105-54-4</t>
  </si>
  <si>
    <t>ETHYLBUTYRATE</t>
  </si>
  <si>
    <t>105-59-9</t>
  </si>
  <si>
    <t>N-METHYLDIETHANOLAMINE</t>
  </si>
  <si>
    <t>105-75-9</t>
  </si>
  <si>
    <t>2-Butenedioic acid (E)-, dibutyl ester</t>
  </si>
  <si>
    <t>105-76-0</t>
  </si>
  <si>
    <t>DIBUTYL MALEATE</t>
  </si>
  <si>
    <t>105-99-7</t>
  </si>
  <si>
    <t>Hexanedioic acid, dibutyl ester</t>
  </si>
  <si>
    <t>106-24-1</t>
  </si>
  <si>
    <t>GERANIOL</t>
  </si>
  <si>
    <t>106325-08-0</t>
  </si>
  <si>
    <t>BAS 480F</t>
  </si>
  <si>
    <t>106-42-3</t>
  </si>
  <si>
    <t>p-xylene</t>
  </si>
  <si>
    <t>106-43-4</t>
  </si>
  <si>
    <t>P-CHLOROTOLUENE</t>
  </si>
  <si>
    <t>106-44-5</t>
  </si>
  <si>
    <t>p-cresol</t>
  </si>
  <si>
    <t>106-48-9</t>
  </si>
  <si>
    <t>4-chlorophenol</t>
  </si>
  <si>
    <t>106-49-0</t>
  </si>
  <si>
    <t>P-TOLUIDINE</t>
  </si>
  <si>
    <t>1066-45-1</t>
  </si>
  <si>
    <t>Trimethyltin chloride</t>
  </si>
  <si>
    <t>1067-14-7</t>
  </si>
  <si>
    <t>TRIETHYLCHLOROLEAD</t>
  </si>
  <si>
    <t>107-07-3</t>
  </si>
  <si>
    <t>2-CHLOROETHANOL</t>
  </si>
  <si>
    <t>107-10-8</t>
  </si>
  <si>
    <t>PROPYLAMINE</t>
  </si>
  <si>
    <t>107-11-9</t>
  </si>
  <si>
    <t>ALLYLAMINE</t>
  </si>
  <si>
    <t>107-15-3</t>
  </si>
  <si>
    <t>1,2-DIAMINOETHANE</t>
  </si>
  <si>
    <t>107-22-2</t>
  </si>
  <si>
    <t>GLYOXAL</t>
  </si>
  <si>
    <t>107-27-7</t>
  </si>
  <si>
    <t>ETHYLMERCURY CHLORIDE</t>
  </si>
  <si>
    <t>107-31-3</t>
  </si>
  <si>
    <t>METHYLFORMATE</t>
  </si>
  <si>
    <t>107-41-5</t>
  </si>
  <si>
    <t>2-METHYL-2,4-PENTANEDIOL</t>
  </si>
  <si>
    <t>107-49-3</t>
  </si>
  <si>
    <t>TETRAETHYL PYROPHOSPHATE</t>
  </si>
  <si>
    <t>107-64-2</t>
  </si>
  <si>
    <t>DIMETHYL DIOCTADECYLAMMONIUM CHLORIDE</t>
  </si>
  <si>
    <t>1076-46-6</t>
  </si>
  <si>
    <t>Chloramben, ammonium salt</t>
  </si>
  <si>
    <t>107-86-8</t>
  </si>
  <si>
    <t>2-BUTENAL, 3-METHYL-</t>
  </si>
  <si>
    <t>107-92-6</t>
  </si>
  <si>
    <t>BUTYRIC ACID</t>
  </si>
  <si>
    <t>107-93-7</t>
  </si>
  <si>
    <t>CROTONIC ACID</t>
  </si>
  <si>
    <t>107-94-8</t>
  </si>
  <si>
    <t>3-CHLOROPROPIONIC ACID</t>
  </si>
  <si>
    <t>1081-34-1</t>
  </si>
  <si>
    <t>2,5-THIOPHENYL-THIOPHENE</t>
  </si>
  <si>
    <t>108-18-9</t>
  </si>
  <si>
    <t>DIISOPROPYLAMINE</t>
  </si>
  <si>
    <t>108-20-3</t>
  </si>
  <si>
    <t>DI-ISOPROPYL ETHER</t>
  </si>
  <si>
    <t>108-21-4</t>
  </si>
  <si>
    <t>ISOPROPYL ACETATE</t>
  </si>
  <si>
    <t>108-24-7</t>
  </si>
  <si>
    <t>ACETIC ANHYDRIDE</t>
  </si>
  <si>
    <t>108-32-7</t>
  </si>
  <si>
    <t>PROPYLENE CARBONATE</t>
  </si>
  <si>
    <t>108-38-3</t>
  </si>
  <si>
    <t>m-xylene</t>
  </si>
  <si>
    <t>108-42-9</t>
  </si>
  <si>
    <t>3-CHLOROANILINE</t>
  </si>
  <si>
    <t>108-43-0</t>
  </si>
  <si>
    <t>3-CHLOROPHENOL</t>
  </si>
  <si>
    <t>108-59-8</t>
  </si>
  <si>
    <t>PROPANEDIOIC ACID, DIMETHYL ESTER</t>
  </si>
  <si>
    <t>108-67-8</t>
  </si>
  <si>
    <t>1,3,5-trimethylbenzene</t>
  </si>
  <si>
    <t>108-68-9</t>
  </si>
  <si>
    <t>3,5-DIMETHYLPHENOL</t>
  </si>
  <si>
    <t>108-70-3</t>
  </si>
  <si>
    <t>1,3,5-trichlorobenzene</t>
  </si>
  <si>
    <t>108-80-5</t>
  </si>
  <si>
    <t>CYANURIC ACID</t>
  </si>
  <si>
    <t>108-83-8</t>
  </si>
  <si>
    <t>2,6-DIMETHYL-4-HEPTANONE</t>
  </si>
  <si>
    <t>108-85-0</t>
  </si>
  <si>
    <t>BROMOCYCLOHEXANE</t>
  </si>
  <si>
    <t>108-86-1</t>
  </si>
  <si>
    <t>bromobenzene</t>
  </si>
  <si>
    <t>108-87-2</t>
  </si>
  <si>
    <t>methylcyclohexane</t>
  </si>
  <si>
    <t>108-93-0</t>
  </si>
  <si>
    <t>cyclohexanol</t>
  </si>
  <si>
    <t>109-00-2</t>
  </si>
  <si>
    <t>3-HYDROXYPYRIDINE</t>
  </si>
  <si>
    <t>109-46-6</t>
  </si>
  <si>
    <t>N,N-DIBUTYLTHIOUREA</t>
  </si>
  <si>
    <t>109-52-4</t>
  </si>
  <si>
    <t>PENTANOIC ACID</t>
  </si>
  <si>
    <t>109-53-5</t>
  </si>
  <si>
    <t>ISOBUTYL VINYL ETHER</t>
  </si>
  <si>
    <t>109-55-7</t>
  </si>
  <si>
    <t>1,3-Propanediamine, N,N-dimethyl-</t>
  </si>
  <si>
    <t>109-57-9</t>
  </si>
  <si>
    <t>ALLYLTHIOUREA</t>
  </si>
  <si>
    <t>109-60-4</t>
  </si>
  <si>
    <t>propyl acetate</t>
  </si>
  <si>
    <t>109-73-9</t>
  </si>
  <si>
    <t>N-BUTYLAMINE</t>
  </si>
  <si>
    <t>109-76-2</t>
  </si>
  <si>
    <t>1,3-PROPANEDIAMINE</t>
  </si>
  <si>
    <t>109-77-3</t>
  </si>
  <si>
    <t>MALONONITRILE</t>
  </si>
  <si>
    <t>109-83-1</t>
  </si>
  <si>
    <t>2-(METHYLAMINO)ETHANOL</t>
  </si>
  <si>
    <t>109-89-7</t>
  </si>
  <si>
    <t>DIETHYLAMINE</t>
  </si>
  <si>
    <t>109-92-2</t>
  </si>
  <si>
    <t>ETHYL VINYL ETHER</t>
  </si>
  <si>
    <t>109-97-7</t>
  </si>
  <si>
    <t>PYRROLE</t>
  </si>
  <si>
    <t>110-12-3</t>
  </si>
  <si>
    <t>5-METHYL-2-HEXANONE</t>
  </si>
  <si>
    <t>110-15-6</t>
  </si>
  <si>
    <t>BUTANEDIOC ACID</t>
  </si>
  <si>
    <t>110-16-7</t>
  </si>
  <si>
    <t>MALEIC ACID</t>
  </si>
  <si>
    <t>110-17-8</t>
  </si>
  <si>
    <t>FUMARIC ACID</t>
  </si>
  <si>
    <t>110-19-0</t>
  </si>
  <si>
    <t>SEC-BUTYLACETATE</t>
  </si>
  <si>
    <t>110-27-0</t>
  </si>
  <si>
    <t>ISOPROPYL MYRISTATE</t>
  </si>
  <si>
    <t>110-33-8</t>
  </si>
  <si>
    <t>DIHEXYL ADIPATE</t>
  </si>
  <si>
    <t>110488-70-5</t>
  </si>
  <si>
    <t>DIMETHOMORPH</t>
  </si>
  <si>
    <t>110-58-7</t>
  </si>
  <si>
    <t>N-PENTYLAMINE</t>
  </si>
  <si>
    <t>110-63-4</t>
  </si>
  <si>
    <t>1,4-BUTANEDIOL</t>
  </si>
  <si>
    <t>110-65-6</t>
  </si>
  <si>
    <t>2-BUTYNE-1,4-DIOL</t>
  </si>
  <si>
    <t>11067-81-5</t>
  </si>
  <si>
    <t>TETRAPROPYLENEBENZENESULFONIC ACID</t>
  </si>
  <si>
    <t>110-83-8</t>
  </si>
  <si>
    <t>cyclohexene</t>
  </si>
  <si>
    <t>110-88-3</t>
  </si>
  <si>
    <t>1,3,5-TRIOXANE</t>
  </si>
  <si>
    <t>110-91-8</t>
  </si>
  <si>
    <t>MORPHOLINE</t>
  </si>
  <si>
    <t>110-93-0</t>
  </si>
  <si>
    <t>5-Hepten-2-one, 6-methyl-</t>
  </si>
  <si>
    <t>110-96-3</t>
  </si>
  <si>
    <t>DIISOBUTYLAMINE</t>
  </si>
  <si>
    <t>11104-28-2</t>
  </si>
  <si>
    <t>AROCLOR 1221</t>
  </si>
  <si>
    <t>111-14-8</t>
  </si>
  <si>
    <t>HEPTANOIC ACID</t>
  </si>
  <si>
    <t>111-15-9</t>
  </si>
  <si>
    <t>ETHOXYETHYLACETATE</t>
  </si>
  <si>
    <t>111-26-2</t>
  </si>
  <si>
    <t>N-HEXYLAMINE</t>
  </si>
  <si>
    <t>111-27-3</t>
  </si>
  <si>
    <t>1-hexanol</t>
  </si>
  <si>
    <t>111-29-5</t>
  </si>
  <si>
    <t>1,5-PENTANEDIOL</t>
  </si>
  <si>
    <t>111-40-0</t>
  </si>
  <si>
    <t>DIETHYLENETRIAMINE</t>
  </si>
  <si>
    <t>111-41-1</t>
  </si>
  <si>
    <t>2-(2-AMINOETHYLAMINO)ETHANOL</t>
  </si>
  <si>
    <t>11141-16-5</t>
  </si>
  <si>
    <t>AROCLOR 1232</t>
  </si>
  <si>
    <t>11141-17-6</t>
  </si>
  <si>
    <t>Azadirachtin</t>
  </si>
  <si>
    <t>111-42-2</t>
  </si>
  <si>
    <t>Diethanolamine</t>
  </si>
  <si>
    <t>111479-05-1</t>
  </si>
  <si>
    <t>PROPAQUIZAFOP</t>
  </si>
  <si>
    <t>111-48-8</t>
  </si>
  <si>
    <t>2,2'-THIOBISETHANOL</t>
  </si>
  <si>
    <t>1115-20-4</t>
  </si>
  <si>
    <t>Propanoic acid, 3-hydroxy-2,2-dimethyl-, 3-hydroxy-2,2-dimethylpropyl ester</t>
  </si>
  <si>
    <t>111-69-3</t>
  </si>
  <si>
    <t>ADIPONITRILE</t>
  </si>
  <si>
    <t>111-70-6</t>
  </si>
  <si>
    <t>1-HEPTANOL</t>
  </si>
  <si>
    <t>111-77-3</t>
  </si>
  <si>
    <t>DIETHYLENE GLYCOL MONOMETHYL ETHER</t>
  </si>
  <si>
    <t>1118-46-3</t>
  </si>
  <si>
    <t>Butyl trichloro tin</t>
  </si>
  <si>
    <t>111-86-4</t>
  </si>
  <si>
    <t>N-OCTYLAMINE</t>
  </si>
  <si>
    <t>111-87-5</t>
  </si>
  <si>
    <t>1-octanol</t>
  </si>
  <si>
    <t>111-90-0</t>
  </si>
  <si>
    <t>Diethylene glycol, monoethyl ether</t>
  </si>
  <si>
    <t>111-92-2</t>
  </si>
  <si>
    <t>DIBUTYLAMINE</t>
  </si>
  <si>
    <t>111991-09-4</t>
  </si>
  <si>
    <t>Nicosulfuron</t>
  </si>
  <si>
    <t>112-00-5</t>
  </si>
  <si>
    <t>Dodecyltrimethylammonium chloride</t>
  </si>
  <si>
    <t>112-02-7</t>
  </si>
  <si>
    <t>CETRIMONIUM CHLORIDE</t>
  </si>
  <si>
    <t>112-05-0</t>
  </si>
  <si>
    <t>NONANOIC ACID</t>
  </si>
  <si>
    <t>112-07-2</t>
  </si>
  <si>
    <t>2-BUTOXYETHANOL ACETATE</t>
  </si>
  <si>
    <t>112-20-9</t>
  </si>
  <si>
    <t>N-NONYLAMINE</t>
  </si>
  <si>
    <t>112226-61-6</t>
  </si>
  <si>
    <t>HALOFENOZIDE</t>
  </si>
  <si>
    <t>112-24-3</t>
  </si>
  <si>
    <t>TRIETHYLENETETRAAMINE</t>
  </si>
  <si>
    <t>112-25-4</t>
  </si>
  <si>
    <t>ETHANOL, 2-(HEXYLOXY)-</t>
  </si>
  <si>
    <t>1122-58-3</t>
  </si>
  <si>
    <t>4-DIMETHYLAMINOPYRIDINE</t>
  </si>
  <si>
    <t>112-30-1</t>
  </si>
  <si>
    <t>1-DECANOL</t>
  </si>
  <si>
    <t>112-34-5</t>
  </si>
  <si>
    <t>DIETHYLENE GLYCOL MONO-N-BUTYL ETHER</t>
  </si>
  <si>
    <t>112-35-6</t>
  </si>
  <si>
    <t>METHOXY TRIETHYLENE GLYCOL</t>
  </si>
  <si>
    <t>112-42-5</t>
  </si>
  <si>
    <t>1-UNDECANOL</t>
  </si>
  <si>
    <t>112-53-8</t>
  </si>
  <si>
    <t>DODECANOL</t>
  </si>
  <si>
    <t>112-56-1</t>
  </si>
  <si>
    <t>2(2-BUTOXYETHOXY)ETHYLTHIOCYANATE</t>
  </si>
  <si>
    <t>112-57-2</t>
  </si>
  <si>
    <t>TETRAETHYLENEPENTAMINE</t>
  </si>
  <si>
    <t>112-60-7</t>
  </si>
  <si>
    <t>TETRAETHYLENE GLYCOL</t>
  </si>
  <si>
    <t>1126-34-7</t>
  </si>
  <si>
    <t>BENZENESULFONIC ACID, 3-AMINO-, MONOSODIUM SALT</t>
  </si>
  <si>
    <t>1126-79-0</t>
  </si>
  <si>
    <t>BUTYL PHENYL ETHER</t>
  </si>
  <si>
    <t>112-69-6</t>
  </si>
  <si>
    <t>1-Hexadecanamine, N,N-dimethyl-</t>
  </si>
  <si>
    <t>112-90-3</t>
  </si>
  <si>
    <t>9-Octadecen-1-amine, (Z)-</t>
  </si>
  <si>
    <t>112-92-5</t>
  </si>
  <si>
    <t>1-OCTADECANOL</t>
  </si>
  <si>
    <t>1129-41-5</t>
  </si>
  <si>
    <t>N-METHYL-M-TOLYLCARBAMATE</t>
  </si>
  <si>
    <t>113136-77-9</t>
  </si>
  <si>
    <t>Cyclanilide</t>
  </si>
  <si>
    <t>1134-23-2</t>
  </si>
  <si>
    <t>CYCLOATE</t>
  </si>
  <si>
    <t>1135-99-5</t>
  </si>
  <si>
    <t>DIPHENYLTIN DICHLORIDE</t>
  </si>
  <si>
    <t>114-07-8</t>
  </si>
  <si>
    <t>ERYTHROMYCIN</t>
  </si>
  <si>
    <t>114311-32-9</t>
  </si>
  <si>
    <t>Imazamox</t>
  </si>
  <si>
    <t>115-18-4</t>
  </si>
  <si>
    <t>3-Buten-2-ol, 2-methyl-</t>
  </si>
  <si>
    <t>115-19-5</t>
  </si>
  <si>
    <t>2-METHYL-3-BUTYN-2-OL</t>
  </si>
  <si>
    <t>115-20-8</t>
  </si>
  <si>
    <t>2,2,2-TRICHLOROETHANOL</t>
  </si>
  <si>
    <t>115-31-1</t>
  </si>
  <si>
    <t>THANITE</t>
  </si>
  <si>
    <t>115-86-6</t>
  </si>
  <si>
    <t>TRIPHENYLPHOSPHATE</t>
  </si>
  <si>
    <t>116-02-9</t>
  </si>
  <si>
    <t>Cyclohexanol, 3,3,5-trimethyl-</t>
  </si>
  <si>
    <t>116255-48-2</t>
  </si>
  <si>
    <t>BROMUCONAZOLE</t>
  </si>
  <si>
    <t>117337-19-6</t>
  </si>
  <si>
    <t>Fluthiacet-methyl</t>
  </si>
  <si>
    <t>117718-60-2</t>
  </si>
  <si>
    <t>Thiazopyr</t>
  </si>
  <si>
    <t>117-84-0</t>
  </si>
  <si>
    <t>Di(n-octyl) phthalate</t>
  </si>
  <si>
    <t>118-48-9</t>
  </si>
  <si>
    <t>2H-3,1-Benzoxazine-2,4(1H)-dione</t>
  </si>
  <si>
    <t>118-79-6</t>
  </si>
  <si>
    <t>2,4,6-TRIBROMOPHENOL</t>
  </si>
  <si>
    <t>118-95-6</t>
  </si>
  <si>
    <t>2-(1-Methylethyl)-4,6-dinitrophenol</t>
  </si>
  <si>
    <t>119-12-0</t>
  </si>
  <si>
    <t>PYRIDAPHENTHION</t>
  </si>
  <si>
    <t>1191-50-0</t>
  </si>
  <si>
    <t>1-TETRADECANOL, HYDROGEN SULFATE, SODIUM SALT</t>
  </si>
  <si>
    <t>119446-68-3</t>
  </si>
  <si>
    <t>Difenoconazole</t>
  </si>
  <si>
    <t>1194-65-6</t>
  </si>
  <si>
    <t>2,6-DICHLOROBENZONITRILE</t>
  </si>
  <si>
    <t>119-61-9</t>
  </si>
  <si>
    <t>BENZOPHENONE</t>
  </si>
  <si>
    <t>119-64-2</t>
  </si>
  <si>
    <t>TETRALIN</t>
  </si>
  <si>
    <t>119-65-3</t>
  </si>
  <si>
    <t>ISOQUINOLINE</t>
  </si>
  <si>
    <t>1198-55-6</t>
  </si>
  <si>
    <t>TETRACHLORO-1,2-BENZENEDIOL</t>
  </si>
  <si>
    <t>120-18-3</t>
  </si>
  <si>
    <t>NAPHTHALENE-2-SULFONIC ACID</t>
  </si>
  <si>
    <t>1204-21-3</t>
  </si>
  <si>
    <t>A-BROM-2,5-DIMETHOXY-ACETOPHENON</t>
  </si>
  <si>
    <t>120-92-3</t>
  </si>
  <si>
    <t>CYCLOPENTANONE</t>
  </si>
  <si>
    <t>120-94-5</t>
  </si>
  <si>
    <t>1-METHYL-PYRROLIDINE</t>
  </si>
  <si>
    <t>121-21-1</t>
  </si>
  <si>
    <t>PYRETHRIN I</t>
  </si>
  <si>
    <t>121-25-5</t>
  </si>
  <si>
    <t>Amprolium</t>
  </si>
  <si>
    <t>121-33-5</t>
  </si>
  <si>
    <t>VANILLIN</t>
  </si>
  <si>
    <t>121-34-6</t>
  </si>
  <si>
    <t>4-HYDROXY-3-METHOXYBENZOIC ACID</t>
  </si>
  <si>
    <t>1214-39-7</t>
  </si>
  <si>
    <t>1H-PURIN-6-AMINE, N-(PHENYLMETHYL)-</t>
  </si>
  <si>
    <t>121-54-0</t>
  </si>
  <si>
    <t>Benzethonium Chloride</t>
  </si>
  <si>
    <t>121552-61-2</t>
  </si>
  <si>
    <t>CGA 219417 (CYPRODINIL)</t>
  </si>
  <si>
    <t>121-57-3</t>
  </si>
  <si>
    <t>BENZENESULFONIC ACID, 4-AMINO-</t>
  </si>
  <si>
    <t>121-73-3</t>
  </si>
  <si>
    <t>3-CHLORO-NITROBENZENE</t>
  </si>
  <si>
    <t>121-82-4</t>
  </si>
  <si>
    <t>1,3,5,-TRINITROHEXAHYDRO-1,3,5-TRIAZINE</t>
  </si>
  <si>
    <t>121-87-9</t>
  </si>
  <si>
    <t>2-CHLORO-4-NITROANILINE</t>
  </si>
  <si>
    <t>122836-35-5</t>
  </si>
  <si>
    <t>Sulfentrazone</t>
  </si>
  <si>
    <t>122-88-3</t>
  </si>
  <si>
    <t>P-CHLOROPHENOXYACETIC ACID</t>
  </si>
  <si>
    <t>122931-48-0</t>
  </si>
  <si>
    <t>RIMSULFURON</t>
  </si>
  <si>
    <t>122-99-6</t>
  </si>
  <si>
    <t>2-PHENOXYETHANOL</t>
  </si>
  <si>
    <t>123-03-5</t>
  </si>
  <si>
    <t>Pyridinium, 1-hexadecyl-, chloride</t>
  </si>
  <si>
    <t>123-05-7</t>
  </si>
  <si>
    <t>2-ETHYLHEXANAL</t>
  </si>
  <si>
    <t>123-07-9</t>
  </si>
  <si>
    <t>P-ETHYLPHENOL</t>
  </si>
  <si>
    <t>123-30-8</t>
  </si>
  <si>
    <t>PHENOL, 4-AMINO-</t>
  </si>
  <si>
    <t>123312-89-0</t>
  </si>
  <si>
    <t>Pymetrozine</t>
  </si>
  <si>
    <t>123343-16-8</t>
  </si>
  <si>
    <t>Pyrithiobac-sodium salt</t>
  </si>
  <si>
    <t>123-38-6</t>
  </si>
  <si>
    <t>propanal</t>
  </si>
  <si>
    <t>123-42-2</t>
  </si>
  <si>
    <t>4-HYDROXY-4-METHYL-2-PENTANONE</t>
  </si>
  <si>
    <t>123-51-3</t>
  </si>
  <si>
    <t>ISOPENTANOL</t>
  </si>
  <si>
    <t>123-54-6</t>
  </si>
  <si>
    <t>2,4-PENTANEDIONE</t>
  </si>
  <si>
    <t>123-72-8</t>
  </si>
  <si>
    <t>Butyraldehyde</t>
  </si>
  <si>
    <t>123-86-4</t>
  </si>
  <si>
    <t>butyl acetate</t>
  </si>
  <si>
    <t>123-88-6</t>
  </si>
  <si>
    <t>ARETAN</t>
  </si>
  <si>
    <t>124-02-7</t>
  </si>
  <si>
    <t>DIALLYLAMINE</t>
  </si>
  <si>
    <t>124-04-9</t>
  </si>
  <si>
    <t>HEXANEDIOIC ACID</t>
  </si>
  <si>
    <t>124-07-2</t>
  </si>
  <si>
    <t>OCTANOIC ACID</t>
  </si>
  <si>
    <t>124-09-4</t>
  </si>
  <si>
    <t>HEXAMETHYLENE DIAMINE</t>
  </si>
  <si>
    <t>124-18-5</t>
  </si>
  <si>
    <t>n-decane</t>
  </si>
  <si>
    <t>1241-94-7</t>
  </si>
  <si>
    <t>2-ETHYLHEXYL DIPHENYL PHOSPHATE</t>
  </si>
  <si>
    <t>124-22-1</t>
  </si>
  <si>
    <t>N-DODECYLAMINE</t>
  </si>
  <si>
    <t>124-30-1</t>
  </si>
  <si>
    <t>OCTADECYLAMINE</t>
  </si>
  <si>
    <t>124-40-3</t>
  </si>
  <si>
    <t>Dimethylamine</t>
  </si>
  <si>
    <t>124-65-2</t>
  </si>
  <si>
    <t>Sodium Cacodylate</t>
  </si>
  <si>
    <t>124-68-5</t>
  </si>
  <si>
    <t>2-AMINO-2-METHYL-1-PROPANOL</t>
  </si>
  <si>
    <t>125401-92-5</t>
  </si>
  <si>
    <t>Bispyribac-sodium</t>
  </si>
  <si>
    <t>126-11-4</t>
  </si>
  <si>
    <t>2-HYDROXYMETHYL-2-NITRO-1,3-PROPANEDIOL</t>
  </si>
  <si>
    <t>126-22-7</t>
  </si>
  <si>
    <t>BUTONATE</t>
  </si>
  <si>
    <t>126-30-7</t>
  </si>
  <si>
    <t>1,3-Propanediol, 2,2-dimethyl-</t>
  </si>
  <si>
    <t>126-33-0</t>
  </si>
  <si>
    <t>TETRAHYDROTHIOPHENE-1,1-DIOXIDE</t>
  </si>
  <si>
    <t>126535-15-7</t>
  </si>
  <si>
    <t>Triflusulfuron-methyl</t>
  </si>
  <si>
    <t>126-71-6</t>
  </si>
  <si>
    <t>Phosphoric acid, tris(2-methylpropyl) ester</t>
  </si>
  <si>
    <t>12672-29-6</t>
  </si>
  <si>
    <t>AROCLOR 1248</t>
  </si>
  <si>
    <t>127-09-3</t>
  </si>
  <si>
    <t>ACETIC ACID, SODIUM SALT</t>
  </si>
  <si>
    <t>127-20-8</t>
  </si>
  <si>
    <t>DALAPON (SODIUM SALT)</t>
  </si>
  <si>
    <t>127-65-1</t>
  </si>
  <si>
    <t>Chloramine-T</t>
  </si>
  <si>
    <t>127-68-4</t>
  </si>
  <si>
    <t>M-NITROBENZENESULFONIC ACID, SODIUM SALT</t>
  </si>
  <si>
    <t>12771-68-5</t>
  </si>
  <si>
    <t>ANCYMIDOL</t>
  </si>
  <si>
    <t>128-03-0</t>
  </si>
  <si>
    <t>Carbamodithioic acid, dimethyl-, potassium salt</t>
  </si>
  <si>
    <t>128-04-1</t>
  </si>
  <si>
    <t>DIMETHYLDITHIOCARBAMIC ACID, SODIUM SALT</t>
  </si>
  <si>
    <t>128639-02-1</t>
  </si>
  <si>
    <t>Carfentrazone-ethyl</t>
  </si>
  <si>
    <t>130-15-4</t>
  </si>
  <si>
    <t>1,4-NAPHTHOQUINONE</t>
  </si>
  <si>
    <t>13067-93-1</t>
  </si>
  <si>
    <t>CYANOFENPHOS</t>
  </si>
  <si>
    <t>131-09-9</t>
  </si>
  <si>
    <t>9,10-Anthracenedione, 2-chloro-</t>
  </si>
  <si>
    <t>131-11-3</t>
  </si>
  <si>
    <t>dimethylphthalate (DMP)</t>
  </si>
  <si>
    <t>131341-86-1</t>
  </si>
  <si>
    <t>FLUDIOXONIL</t>
  </si>
  <si>
    <t>131-52-2</t>
  </si>
  <si>
    <t>PENTACHLOROPHENOL, NA SALT</t>
  </si>
  <si>
    <t>13181-17-4</t>
  </si>
  <si>
    <t>BROMOFENOXIM</t>
  </si>
  <si>
    <t>131860-33-8</t>
  </si>
  <si>
    <t>Azoxystrobin</t>
  </si>
  <si>
    <t>1319-77-3</t>
  </si>
  <si>
    <t>Cresol(s)</t>
  </si>
  <si>
    <t>1320-18-9</t>
  </si>
  <si>
    <t>2,4-D, PROPYLENE GLYCOL BUTYLETHER ESTER</t>
  </si>
  <si>
    <t>1321-94-4</t>
  </si>
  <si>
    <t>METHYL NAPHTHALENES (mixture of isomers)</t>
  </si>
  <si>
    <t>132-64-9</t>
  </si>
  <si>
    <t>Dibenzofuran</t>
  </si>
  <si>
    <t>132-65-0</t>
  </si>
  <si>
    <t>DIBENZOTHIOPHENE</t>
  </si>
  <si>
    <t>13360-45-7</t>
  </si>
  <si>
    <t>CHLORBROMURON</t>
  </si>
  <si>
    <t>13411-16-0</t>
  </si>
  <si>
    <t>2-PYRIDINEMETHANOL, 6-[2-(5-NITRO-2-FURANYL)ETHE</t>
  </si>
  <si>
    <t>134-20-3</t>
  </si>
  <si>
    <t>METHYL ANTHRANILATE</t>
  </si>
  <si>
    <t>13463-41-7</t>
  </si>
  <si>
    <t>Zinc, bis(1-hydroxy-2(1H)-pyridinethionato-O,S)-, (T-4)-</t>
  </si>
  <si>
    <t>135158-54-2</t>
  </si>
  <si>
    <t>CGA 245704</t>
  </si>
  <si>
    <t>135-19-3</t>
  </si>
  <si>
    <t>2-NAPHTHOL</t>
  </si>
  <si>
    <t>136-25-4</t>
  </si>
  <si>
    <t>ERBON</t>
  </si>
  <si>
    <t>13674-84-5</t>
  </si>
  <si>
    <t>2-PROPANOL, 1-CHLORO-, PHOSPHATE (3:1)</t>
  </si>
  <si>
    <t>13684-56-5</t>
  </si>
  <si>
    <t>DESMEDIPHAM</t>
  </si>
  <si>
    <t>137-41-7</t>
  </si>
  <si>
    <t>Methylcarbamodithioic acid, Monopotassium salt</t>
  </si>
  <si>
    <t>137-42-8</t>
  </si>
  <si>
    <t>METHYLDITHIOCARBAMIC ACID, NA SALT</t>
  </si>
  <si>
    <t>138-22-7</t>
  </si>
  <si>
    <t>BUTYL LACTATE</t>
  </si>
  <si>
    <t>13826-35-2</t>
  </si>
  <si>
    <t>Benzenemethanol, 3-phenoxy-</t>
  </si>
  <si>
    <t>13863-31-5</t>
  </si>
  <si>
    <t>TINOPAL 5BM</t>
  </si>
  <si>
    <t>138-93-2</t>
  </si>
  <si>
    <t>DCDIC</t>
  </si>
  <si>
    <t>1397-94-0</t>
  </si>
  <si>
    <t>Antimycin A</t>
  </si>
  <si>
    <t>140-01-2</t>
  </si>
  <si>
    <t>DIETHYLENETRIAMINEPENTAACETIC ACID, PENTA SODIU*</t>
  </si>
  <si>
    <t>140-31-8</t>
  </si>
  <si>
    <t>1-Piperazineethanamine</t>
  </si>
  <si>
    <t>140-66-9</t>
  </si>
  <si>
    <t>P-(1,1,3,3-TETRAMETHYLBUTYL)PHENOL</t>
  </si>
  <si>
    <t>141-10-6</t>
  </si>
  <si>
    <t>Pseudoionone</t>
  </si>
  <si>
    <t>141112-29-0</t>
  </si>
  <si>
    <t>Isoxaflutole</t>
  </si>
  <si>
    <t>141-32-2</t>
  </si>
  <si>
    <t>Butyl acrylate</t>
  </si>
  <si>
    <t>141-43-5</t>
  </si>
  <si>
    <t>ETHANOLAMINE</t>
  </si>
  <si>
    <t>141776-32-1</t>
  </si>
  <si>
    <t>SULFOSULFURON</t>
  </si>
  <si>
    <t>141-82-2</t>
  </si>
  <si>
    <t>MALONIC ACID</t>
  </si>
  <si>
    <t>141-97-9</t>
  </si>
  <si>
    <t>ACETOACETIC ESTER</t>
  </si>
  <si>
    <t>1420-06-0</t>
  </si>
  <si>
    <t>TRIFENMORPH</t>
  </si>
  <si>
    <t>1420-07-1</t>
  </si>
  <si>
    <t>Dinoterb</t>
  </si>
  <si>
    <t>142-08-5</t>
  </si>
  <si>
    <t>2-HYDROXYPYRIDINE</t>
  </si>
  <si>
    <t>14214-32-5</t>
  </si>
  <si>
    <t>DIFENOXURON</t>
  </si>
  <si>
    <t>142-28-9</t>
  </si>
  <si>
    <t>1,3-DICHLOROPROPANE</t>
  </si>
  <si>
    <t>14235-86-0</t>
  </si>
  <si>
    <t>Hydrargaphen</t>
  </si>
  <si>
    <t>142459-58-3</t>
  </si>
  <si>
    <t>Fluthiamide</t>
  </si>
  <si>
    <t>142-62-1</t>
  </si>
  <si>
    <t>hexanoic acid</t>
  </si>
  <si>
    <t>142-82-5</t>
  </si>
  <si>
    <t>N-HEPTANE</t>
  </si>
  <si>
    <t>142-84-7</t>
  </si>
  <si>
    <t>DIPROPYLAMINE</t>
  </si>
  <si>
    <t>142-96-1</t>
  </si>
  <si>
    <t>DI-N-BUTYL ETHER</t>
  </si>
  <si>
    <t>143-07-7</t>
  </si>
  <si>
    <t>DODECANOIC ACID</t>
  </si>
  <si>
    <t>143-08-8</t>
  </si>
  <si>
    <t>1-NONANOL</t>
  </si>
  <si>
    <t>14321-27-8</t>
  </si>
  <si>
    <t>BENZENEMETHANAMINE, N-ETHYL-</t>
  </si>
  <si>
    <t>143-22-6</t>
  </si>
  <si>
    <t>TRIETHYLENE GLYCOL BUTYL ETHER</t>
  </si>
  <si>
    <t>143-27-1</t>
  </si>
  <si>
    <t>N-HEXADECYLAMINE</t>
  </si>
  <si>
    <t>144-21-8</t>
  </si>
  <si>
    <t>DSMA</t>
  </si>
  <si>
    <t>14437-17-3</t>
  </si>
  <si>
    <t>CHLORFENPROP METHYL</t>
  </si>
  <si>
    <t>144-49-0</t>
  </si>
  <si>
    <t>FLUOROACETIC ACID</t>
  </si>
  <si>
    <t>144-54-7</t>
  </si>
  <si>
    <t>Metham (acid)</t>
  </si>
  <si>
    <t>144-62-7</t>
  </si>
  <si>
    <t>OXALIC ACID</t>
  </si>
  <si>
    <t>1461-22-9</t>
  </si>
  <si>
    <t>TRIBUTYLCHLOROSTANNANE</t>
  </si>
  <si>
    <t>1461-25-2</t>
  </si>
  <si>
    <t>TETRABUTYLTIN</t>
  </si>
  <si>
    <t>14816-20-7</t>
  </si>
  <si>
    <t>Chlorphoxim</t>
  </si>
  <si>
    <t>14938-35-3</t>
  </si>
  <si>
    <t>4-PENTYLPHENOL</t>
  </si>
  <si>
    <t>149-57-5</t>
  </si>
  <si>
    <t>HEXANOIC ACID, 2-ETHYL-</t>
  </si>
  <si>
    <t>149979-41-9</t>
  </si>
  <si>
    <t>BAS 620H</t>
  </si>
  <si>
    <t>151-21-3</t>
  </si>
  <si>
    <t>DODECYL SULFATE, SODIUM SALT</t>
  </si>
  <si>
    <t>1520-78-1</t>
  </si>
  <si>
    <t>TRIMETHYL LEAD CHLORIDE</t>
  </si>
  <si>
    <t>152-16-9</t>
  </si>
  <si>
    <t>OCTAMETHYLPYROPHOSPHORAMIDE</t>
  </si>
  <si>
    <t>15271-41-7</t>
  </si>
  <si>
    <t>Tranid</t>
  </si>
  <si>
    <t>15457-05-3</t>
  </si>
  <si>
    <t>FLUORODIFEN</t>
  </si>
  <si>
    <t>15545-48-9</t>
  </si>
  <si>
    <t>CHLORTOLURON</t>
  </si>
  <si>
    <t>15662-33-6</t>
  </si>
  <si>
    <t>Ryanodine</t>
  </si>
  <si>
    <t>1570-64-5</t>
  </si>
  <si>
    <t>2-METHYL-4-CHLOROPHENOL</t>
  </si>
  <si>
    <t>1570-65-6</t>
  </si>
  <si>
    <t>4,6-DICHLORO-O-CRESOL</t>
  </si>
  <si>
    <t>15827-60-8</t>
  </si>
  <si>
    <t>Phosphonic acid,   bis 2- bis(phosphonomethyl)amino ethyl amino methyl -</t>
  </si>
  <si>
    <t>15894-70-9</t>
  </si>
  <si>
    <t>Guanidine, N,N'''-1,6-hexanediylbis N'-cyano-</t>
  </si>
  <si>
    <t>1593-77-7</t>
  </si>
  <si>
    <t>DODEMORPH</t>
  </si>
  <si>
    <t>15950-66-0</t>
  </si>
  <si>
    <t>2,3,4-TRICHLOROPHENOL</t>
  </si>
  <si>
    <t>15972-60-8</t>
  </si>
  <si>
    <t>ALACHLOR</t>
  </si>
  <si>
    <t>16022-69-8</t>
  </si>
  <si>
    <t>PENTACHLOROBENZYL ALCOHOL</t>
  </si>
  <si>
    <t>16079-88-2</t>
  </si>
  <si>
    <t>1-BROMO-3-CHLORO-5,5-DIMETHYLHYDANTION</t>
  </si>
  <si>
    <t>16090-02-1</t>
  </si>
  <si>
    <t>CI FLUORESCENT BRIGHTENER 260</t>
  </si>
  <si>
    <t>161050-58-4</t>
  </si>
  <si>
    <t>RH-2485</t>
  </si>
  <si>
    <t>16118-49-3</t>
  </si>
  <si>
    <t>Carbetamide</t>
  </si>
  <si>
    <t>16484-77-8</t>
  </si>
  <si>
    <t>Mecoprop-P</t>
  </si>
  <si>
    <t>1663-39-4</t>
  </si>
  <si>
    <t>2-Propenoic acid, 1,1-dimethylethyl ester</t>
  </si>
  <si>
    <t>1689-83-4</t>
  </si>
  <si>
    <t>IOXYNIL</t>
  </si>
  <si>
    <t>1698-53-9</t>
  </si>
  <si>
    <t>3(2H)-Pyridazinone, 4,5-dichloro-2-phenyl-</t>
  </si>
  <si>
    <t>1698-60-8</t>
  </si>
  <si>
    <t>CHLORIDAZON</t>
  </si>
  <si>
    <t>1702-17-6</t>
  </si>
  <si>
    <t>3,6-DICHLOROPICOLINIC ACID</t>
  </si>
  <si>
    <t>17095-24-8</t>
  </si>
  <si>
    <t>2,7-Naphthalenedisulfonic acid, 4-amino-5-hydroxy-3,6-bis[[4-[[2-(sulfooxy)ethyl]sulfonyl]phenyl]azo]-, tetrasodium salt</t>
  </si>
  <si>
    <t>1724-39-6</t>
  </si>
  <si>
    <t>CYCLODODECANOL</t>
  </si>
  <si>
    <t>173584-44-6</t>
  </si>
  <si>
    <t>DPX-MP062</t>
  </si>
  <si>
    <t>1738-25-6</t>
  </si>
  <si>
    <t>Propanenitrile, 3-(dimethylamino)-</t>
  </si>
  <si>
    <t>1745-81-9</t>
  </si>
  <si>
    <t>Phenol, 2-(2-propenyl)-</t>
  </si>
  <si>
    <t>1746-81-2</t>
  </si>
  <si>
    <t>MONOLINURON</t>
  </si>
  <si>
    <t>1758-73-2</t>
  </si>
  <si>
    <t>Methanesulfinic acid, aminoimino-</t>
  </si>
  <si>
    <t>17606-31-4</t>
  </si>
  <si>
    <t>BENSULTAP</t>
  </si>
  <si>
    <t>17796-82-6</t>
  </si>
  <si>
    <t>1H-Isoindole-1,3(2H)-dione, 2-(cyclohexylthio)-</t>
  </si>
  <si>
    <t>1787-61-7</t>
  </si>
  <si>
    <t>Eriochrome Black T</t>
  </si>
  <si>
    <t>18181-70-9</t>
  </si>
  <si>
    <t>IODOFENPHOS</t>
  </si>
  <si>
    <t>1821-12-1</t>
  </si>
  <si>
    <t>4-PHENYLBUTYRIC ACID</t>
  </si>
  <si>
    <t>1836-77-7</t>
  </si>
  <si>
    <t>CHLORNITROFEN</t>
  </si>
  <si>
    <t>1843-05-6</t>
  </si>
  <si>
    <t>Methanone,  2-hydroxy-4-(octyloxy)phenyl phenyl-</t>
  </si>
  <si>
    <t>18467-77-1</t>
  </si>
  <si>
    <t>,ALPHA,-L-XYLO-2-HEXULOFURANOSONIC ACID, 2,3:4,6</t>
  </si>
  <si>
    <t>18479-49-7</t>
  </si>
  <si>
    <t>1-Octen-3-ol, 3,7-dimethyl-</t>
  </si>
  <si>
    <t>18530-56-8</t>
  </si>
  <si>
    <t>NOREA</t>
  </si>
  <si>
    <t>1854-26-8</t>
  </si>
  <si>
    <t>2-Imidazolidinone, 4,5-dihydroxy-1,3-bis(hydroxymethyl)-</t>
  </si>
  <si>
    <t>18691-97-9</t>
  </si>
  <si>
    <t>Methabenzthiazuron</t>
  </si>
  <si>
    <t>18854-01-8</t>
  </si>
  <si>
    <t>ISOXATHION</t>
  </si>
  <si>
    <t>1886-81-3</t>
  </si>
  <si>
    <t>DODECYL BENZENESULFONATE</t>
  </si>
  <si>
    <t>1912-26-1</t>
  </si>
  <si>
    <t>TRIETAZINE</t>
  </si>
  <si>
    <t>1918-18-9</t>
  </si>
  <si>
    <t>METHYL (3,4-DICHLOROPHENYL)CARBAMATE</t>
  </si>
  <si>
    <t>1928-43-4</t>
  </si>
  <si>
    <t>2,4-D, 2-ethylhexyl ester</t>
  </si>
  <si>
    <t>1929-73-3</t>
  </si>
  <si>
    <t>2,4-D, BUTOXYETHYL ESTER</t>
  </si>
  <si>
    <t>1929-82-4</t>
  </si>
  <si>
    <t>NITRAPYRIN</t>
  </si>
  <si>
    <t>1967-16-4</t>
  </si>
  <si>
    <t>CHLORBUFAM</t>
  </si>
  <si>
    <t>1982-47-4</t>
  </si>
  <si>
    <t>CHLOROXURON</t>
  </si>
  <si>
    <t>1982-49-6</t>
  </si>
  <si>
    <t>SIDURON</t>
  </si>
  <si>
    <t>1983-10-4</t>
  </si>
  <si>
    <t>TRI-N-BUTYLTIN FLUORIDE</t>
  </si>
  <si>
    <t>19937-59-8</t>
  </si>
  <si>
    <t>METOXURON</t>
  </si>
  <si>
    <t>20030-30-2</t>
  </si>
  <si>
    <t>2-Cyclohexen-1-one, 2,5,6-trimethyl-</t>
  </si>
  <si>
    <t>2008-39-1</t>
  </si>
  <si>
    <t>2,4-D, DIMETHYLAMINE SALT</t>
  </si>
  <si>
    <t>2008-58-4</t>
  </si>
  <si>
    <t>2,6-DICHLOROBENZAMIDE</t>
  </si>
  <si>
    <t>20120-33-6</t>
  </si>
  <si>
    <t>Phosphonic acid,  3- (hydroxymethyl)amino -3-oxopropyl -, dimethyl ester</t>
  </si>
  <si>
    <t>2016-42-4</t>
  </si>
  <si>
    <t>1-TETRADECANAMINE</t>
  </si>
  <si>
    <t>2016-57-1</t>
  </si>
  <si>
    <t>N-DECYLAMINE</t>
  </si>
  <si>
    <t>20292-08-4</t>
  </si>
  <si>
    <t>Dodecanoic acid, 2-ethylhexyl ester</t>
  </si>
  <si>
    <t>2032-59-9</t>
  </si>
  <si>
    <t>AMINOCARB</t>
  </si>
  <si>
    <t>2039-46-5</t>
  </si>
  <si>
    <t>(4-Chloro-2-methylphenoxy)acetic acid compd. with N-Methylmethanamine (1:1)</t>
  </si>
  <si>
    <t>2051-60-7</t>
  </si>
  <si>
    <t>PCB-1</t>
  </si>
  <si>
    <t>2051-61-8</t>
  </si>
  <si>
    <t>PCB-2</t>
  </si>
  <si>
    <t>2051-62-9</t>
  </si>
  <si>
    <t>PCB-3</t>
  </si>
  <si>
    <t>2079-00-7</t>
  </si>
  <si>
    <t>BLASTICIDIN-S</t>
  </si>
  <si>
    <t>2082-79-3</t>
  </si>
  <si>
    <t>OCTADECYL 3,5-BIS(TERT-BUTYL)-4-HYDROXYBENZENEP*</t>
  </si>
  <si>
    <t>21564-17-0</t>
  </si>
  <si>
    <t>2-(THIOCYANATEMETHYLTHIO)BENZOTHIAZOLE</t>
  </si>
  <si>
    <t>2163-80-6</t>
  </si>
  <si>
    <t>MSMA</t>
  </si>
  <si>
    <t>2164-07-0</t>
  </si>
  <si>
    <t>7-Oxabicyclo[2,2,1]heptane-2,3-dicarboxylic acid, dipotassium salt</t>
  </si>
  <si>
    <t>2164-08-1</t>
  </si>
  <si>
    <t>LENACIL</t>
  </si>
  <si>
    <t>2186-92-7</t>
  </si>
  <si>
    <t>Benzene, 1-(dimethoxymethyl)-4-methoxy-</t>
  </si>
  <si>
    <t>22042-96-2</t>
  </si>
  <si>
    <t>DEQUEST 2061 PHOSPHONATE</t>
  </si>
  <si>
    <t>2215-35-2</t>
  </si>
  <si>
    <t>Zinc, bis[O,O-bis(1,3-dimethylbutyl) phosphorodithioato-S,S']-, (T-4)-</t>
  </si>
  <si>
    <t>22248-79-9</t>
  </si>
  <si>
    <t>TETRACHLORVINPHOS</t>
  </si>
  <si>
    <t>2227-17-0</t>
  </si>
  <si>
    <t>DIENOCHLOR</t>
  </si>
  <si>
    <t>2234-13-1</t>
  </si>
  <si>
    <t>Octachloronaphthalene</t>
  </si>
  <si>
    <t>2235-25-8</t>
  </si>
  <si>
    <t>ETHYL MERCURIC PHOSPHATE</t>
  </si>
  <si>
    <t>2270-20-4</t>
  </si>
  <si>
    <t>5-PHENYLPENTANOIC ACID</t>
  </si>
  <si>
    <t>2275-14-1</t>
  </si>
  <si>
    <t>PHENKAPTON</t>
  </si>
  <si>
    <t>2279-76-7</t>
  </si>
  <si>
    <t>Chlorotripropyl stannane</t>
  </si>
  <si>
    <t>22936-75-0</t>
  </si>
  <si>
    <t>DIMETHAMRTRYNE</t>
  </si>
  <si>
    <t>229-87-8</t>
  </si>
  <si>
    <t>PHENANTHRIDINE</t>
  </si>
  <si>
    <t>230-27-3</t>
  </si>
  <si>
    <t>BENZO(H)QUINOLINE</t>
  </si>
  <si>
    <t>2303-25-5</t>
  </si>
  <si>
    <t>3-ME-4'-NO2-DIPHENYL ETHER</t>
  </si>
  <si>
    <t>2307-68-8</t>
  </si>
  <si>
    <t>PENTANOCHLOR</t>
  </si>
  <si>
    <t>2314-09-2</t>
  </si>
  <si>
    <t>Flurenol-butyl</t>
  </si>
  <si>
    <t>23184-66-9</t>
  </si>
  <si>
    <t>BUTACHLOR</t>
  </si>
  <si>
    <t>23422-53-9</t>
  </si>
  <si>
    <t>FORMETANATE HYDROCHLORIDE</t>
  </si>
  <si>
    <t>23560-59-0</t>
  </si>
  <si>
    <t>Heptenophos</t>
  </si>
  <si>
    <t>2386-53-0</t>
  </si>
  <si>
    <t>DODECYL SULFONATE, SODIUM SALT</t>
  </si>
  <si>
    <t>23947-60-6</t>
  </si>
  <si>
    <t>Ethyrimol</t>
  </si>
  <si>
    <t>2402-79-1</t>
  </si>
  <si>
    <t>2,3,5,6-TETRACHLORPYRIDINE</t>
  </si>
  <si>
    <t>2403-88-5</t>
  </si>
  <si>
    <t>4-Piperidinol, 2,2,6,6-tetramethyl-</t>
  </si>
  <si>
    <t>24151-93-7</t>
  </si>
  <si>
    <t>PIPEROPHOS</t>
  </si>
  <si>
    <t>2416-94-6</t>
  </si>
  <si>
    <t>2,3,6-TRIMETHYLPHENOL</t>
  </si>
  <si>
    <t>2425-10-7</t>
  </si>
  <si>
    <t>3,4-DIMEPHENYL N-METHYLCARBAMATE</t>
  </si>
  <si>
    <t>2425-66-3</t>
  </si>
  <si>
    <t>1-Chloro-2-nitro-propane</t>
  </si>
  <si>
    <t>2437-79-8</t>
  </si>
  <si>
    <t>PCB-47</t>
  </si>
  <si>
    <t>2439-00-1</t>
  </si>
  <si>
    <t>2,3,6-TRICHLOROPHENYLACETIC ACID, SODIUM SALT</t>
  </si>
  <si>
    <t>2439-35-2</t>
  </si>
  <si>
    <t>2-Propenoic acid, 2-(dimethylamino)ethyl ester</t>
  </si>
  <si>
    <t>24549-06-2</t>
  </si>
  <si>
    <t>Benzenamine, 2-ethyl-6-methyl-</t>
  </si>
  <si>
    <t>24602-86-6</t>
  </si>
  <si>
    <t>Tridemorph</t>
  </si>
  <si>
    <t>2460-49-3</t>
  </si>
  <si>
    <t>4,5-DICHLORO-2-METHOXYPHENOL</t>
  </si>
  <si>
    <t>2463-84-5</t>
  </si>
  <si>
    <t>DICAPTHON</t>
  </si>
  <si>
    <t>2464-37-1</t>
  </si>
  <si>
    <t>9H-FLUORENE-9-CARBOXYLIC AICD, 2-CHLORO-9-HYDROX</t>
  </si>
  <si>
    <t>2492-26-4</t>
  </si>
  <si>
    <t>2(3H)-Benzothiazolethione, sodium salt</t>
  </si>
  <si>
    <t>24934-91-6</t>
  </si>
  <si>
    <t>CHLORMEPHOS</t>
  </si>
  <si>
    <t>2495-39-8</t>
  </si>
  <si>
    <t>2-Propene-1-sulfonic acid, sodium salt</t>
  </si>
  <si>
    <t>25154-52-3</t>
  </si>
  <si>
    <t>NONYLPHENOL</t>
  </si>
  <si>
    <t>25155-30-0</t>
  </si>
  <si>
    <t>DODECYLBENZENESULFONIC ACID, NA SALT</t>
  </si>
  <si>
    <t>25167-83-3</t>
  </si>
  <si>
    <t>TETRACHLOROPHENOLS</t>
  </si>
  <si>
    <t>25264-93-1</t>
  </si>
  <si>
    <t>HEXENE - Mixture of isomers</t>
  </si>
  <si>
    <t>25265-77-4</t>
  </si>
  <si>
    <t>Propanoic acid, 2-methyl-, monoester with 2,2,4-trimethyl-1,3-pentanediol</t>
  </si>
  <si>
    <t>25339-17-7</t>
  </si>
  <si>
    <t>ISODECANOL</t>
  </si>
  <si>
    <t>25339-53-1</t>
  </si>
  <si>
    <t>DECENE (Mixture of isomers)</t>
  </si>
  <si>
    <t>25339-56-4</t>
  </si>
  <si>
    <t>Heptene</t>
  </si>
  <si>
    <t>253-52-1</t>
  </si>
  <si>
    <t>PHTHALAZINE</t>
  </si>
  <si>
    <t>25376-45-8</t>
  </si>
  <si>
    <t>Diaminotoluenes</t>
  </si>
  <si>
    <t>25377-83-7</t>
  </si>
  <si>
    <t>OCTENE (Mixture of Isomers)</t>
  </si>
  <si>
    <t>2539-17-5</t>
  </si>
  <si>
    <t>tetrachloroguaiacol</t>
  </si>
  <si>
    <t>2545-59-7</t>
  </si>
  <si>
    <t>2,4,5-T, BUTOXYETHYL ESTER</t>
  </si>
  <si>
    <t>2545-60-0</t>
  </si>
  <si>
    <t>Picloram, potassium salt</t>
  </si>
  <si>
    <t>25606-41-1</t>
  </si>
  <si>
    <t>PROPAMOCARB HCL</t>
  </si>
  <si>
    <t>25620-58-0</t>
  </si>
  <si>
    <t>1,6-Hexanediamine, C,C,C-trimethyl-</t>
  </si>
  <si>
    <t>2581-34-2</t>
  </si>
  <si>
    <t>3-METHYL-4-NITROPHENOL</t>
  </si>
  <si>
    <t>25875-51-8</t>
  </si>
  <si>
    <t>Robenidine</t>
  </si>
  <si>
    <t>2593-15-9</t>
  </si>
  <si>
    <t>ETRIDAZOLE</t>
  </si>
  <si>
    <t>25954-13-6</t>
  </si>
  <si>
    <t>FOSAMINE AMMONIUM SALT</t>
  </si>
  <si>
    <t>26087-47-8</t>
  </si>
  <si>
    <t>IBP (IPROBENFOS)</t>
  </si>
  <si>
    <t>260-94-6</t>
  </si>
  <si>
    <t>ACRIDINE</t>
  </si>
  <si>
    <t>26140-60-3</t>
  </si>
  <si>
    <t>TERPHENYL</t>
  </si>
  <si>
    <t>26172-55-4</t>
  </si>
  <si>
    <t>4-ISOTHIAZOLIN-3-ONE,5-CHLORO-2-METHYL-</t>
  </si>
  <si>
    <t>26225-79-6</t>
  </si>
  <si>
    <t>ETHOFUMESATE</t>
  </si>
  <si>
    <t>26258-70-8</t>
  </si>
  <si>
    <t>1,1-BIS(4-ETHOXYPHENYL)-2-NITROPROPANE</t>
  </si>
  <si>
    <t>26259-45-0</t>
  </si>
  <si>
    <t>SECBUMETON</t>
  </si>
  <si>
    <t>26264-06-2</t>
  </si>
  <si>
    <t>Dodecylbenzenesulfonic acid, Calcium salt</t>
  </si>
  <si>
    <t>2631-40-5</t>
  </si>
  <si>
    <t>ISOPROCARB</t>
  </si>
  <si>
    <t>2634-33-5</t>
  </si>
  <si>
    <t>1,2-Benzisothiazol-3(2H)-one</t>
  </si>
  <si>
    <t>2642-71-9</t>
  </si>
  <si>
    <t>AZINPHOS ETHYL</t>
  </si>
  <si>
    <t>26444-49-5</t>
  </si>
  <si>
    <t>CRESYL DIPHENYL PHOSPHATE</t>
  </si>
  <si>
    <t>26489-01-0</t>
  </si>
  <si>
    <t>(+-)-CITRONELLOL</t>
  </si>
  <si>
    <t>26530-20-1</t>
  </si>
  <si>
    <t>3(2H)-ISOTHIAZOLONE, 2-OCTYL-</t>
  </si>
  <si>
    <t>2668-24-8</t>
  </si>
  <si>
    <t>4,5,6-TRICHLOROGUAIACOL</t>
  </si>
  <si>
    <t>26761-40-0</t>
  </si>
  <si>
    <t>DIISODECYL PHTHALATE</t>
  </si>
  <si>
    <t>26761-45-5</t>
  </si>
  <si>
    <t>Neodecanoic acid, oxiranylmethyl ester</t>
  </si>
  <si>
    <t>2682-20-4</t>
  </si>
  <si>
    <t>3(2H)-ISOTHIAZOLONE,2-METHYL-</t>
  </si>
  <si>
    <t>2686-99-9</t>
  </si>
  <si>
    <t>N-ME-3,4,5-TRIMEPHENYL CARBAMATE</t>
  </si>
  <si>
    <t>2702-72-9</t>
  </si>
  <si>
    <t>2,4-D, SODIUM SALT</t>
  </si>
  <si>
    <t>27176-87-0</t>
  </si>
  <si>
    <t>DODECYLBENZENESULFONIC ACID</t>
  </si>
  <si>
    <t>27344-41-8</t>
  </si>
  <si>
    <t>Disodium 4,4'-bis(2-sulfostyryl)biphenyl</t>
  </si>
  <si>
    <t>27355-22-2</t>
  </si>
  <si>
    <t>TETRACHLOROPHTHALIDE</t>
  </si>
  <si>
    <t>27458-92-0</t>
  </si>
  <si>
    <t>Isotridecanol</t>
  </si>
  <si>
    <t>27458-94-2</t>
  </si>
  <si>
    <t>Isononanol</t>
  </si>
  <si>
    <t>275-51-4</t>
  </si>
  <si>
    <t>AZULENE</t>
  </si>
  <si>
    <t>2767-54-6</t>
  </si>
  <si>
    <t>Triethyltin bromide</t>
  </si>
  <si>
    <t>2782-91-4</t>
  </si>
  <si>
    <t>TETRAMETHYLTHIOUREA</t>
  </si>
  <si>
    <t>2797-51-5</t>
  </si>
  <si>
    <t>2-AMINO-3-CHLORO-1,4-NAPHTHOQUINONE</t>
  </si>
  <si>
    <t>280-57-9</t>
  </si>
  <si>
    <t>1,4-DIAZABICYCLO(2,2,2)OCTANE  (DABCO)</t>
  </si>
  <si>
    <t>2809-21-4</t>
  </si>
  <si>
    <t>Phosphonic acid, (1-hydroxyethylidene)bis-</t>
  </si>
  <si>
    <t>2813-95-8</t>
  </si>
  <si>
    <t>DINOSEB ACETATE</t>
  </si>
  <si>
    <t>28159-98-0</t>
  </si>
  <si>
    <t>IRGAROL 1051</t>
  </si>
  <si>
    <t>28434-00-6</t>
  </si>
  <si>
    <t>trans-(+)-Allethrin</t>
  </si>
  <si>
    <t>2855-13-2</t>
  </si>
  <si>
    <t>ISOPHORONE DIAMINE</t>
  </si>
  <si>
    <t>28553-12-0</t>
  </si>
  <si>
    <t>DIISONONYL PHTHALATE</t>
  </si>
  <si>
    <t>28629-66-5</t>
  </si>
  <si>
    <t>Zinc, bis(O,O-diisooctyl phosphorodithioato-S,S')-</t>
  </si>
  <si>
    <t>28631-35-8</t>
  </si>
  <si>
    <t>DICHLORPROP-ISOOCTYL</t>
  </si>
  <si>
    <t>287-92-3</t>
  </si>
  <si>
    <t>cyclopentane</t>
  </si>
  <si>
    <t>28804-88-8</t>
  </si>
  <si>
    <t>DIMETHYLNAPHTHALENE (mixture of isomers)</t>
  </si>
  <si>
    <t>288-32-4</t>
  </si>
  <si>
    <t>IMIDAZOLE</t>
  </si>
  <si>
    <t>2893-78-9</t>
  </si>
  <si>
    <t>Sodium dichlorocyanurate</t>
  </si>
  <si>
    <t>2896-70-0</t>
  </si>
  <si>
    <t>1-PIPERIDINYLOXY, 2,2,6,6-TETRAMETHYL-4-OXO-</t>
  </si>
  <si>
    <t>29091-05-2</t>
  </si>
  <si>
    <t>DINITRAMINE</t>
  </si>
  <si>
    <t>29091-21-2</t>
  </si>
  <si>
    <t>PRODIAMINE</t>
  </si>
  <si>
    <t>29104-30-1</t>
  </si>
  <si>
    <t>BENZOXIMATE</t>
  </si>
  <si>
    <t>29171-20-8</t>
  </si>
  <si>
    <t>6-Octen-1-yn-3-ol, 3,7-dimethyl-</t>
  </si>
  <si>
    <t>29761-21-5</t>
  </si>
  <si>
    <t>ISODECYL DIPHENYL PHOSPHATE</t>
  </si>
  <si>
    <t>298-07-7</t>
  </si>
  <si>
    <t>BIS(2-ETHYLHEXYL)PHOSPHATE</t>
  </si>
  <si>
    <t>299-85-4</t>
  </si>
  <si>
    <t>DMPA</t>
  </si>
  <si>
    <t>301-12-2</t>
  </si>
  <si>
    <t>OXYDEMETON METHYL</t>
  </si>
  <si>
    <t>3033-77-0</t>
  </si>
  <si>
    <t>Glycydyltrimethylammonium chloride</t>
  </si>
  <si>
    <t>3060-89-7</t>
  </si>
  <si>
    <t>METOBROMURON</t>
  </si>
  <si>
    <t>3064-70-8</t>
  </si>
  <si>
    <t>Methane, sulfonylbis trichloro-</t>
  </si>
  <si>
    <t>306-52-5</t>
  </si>
  <si>
    <t>TRICHLOROETHYL PHOSPHATE</t>
  </si>
  <si>
    <t>30899-19-5</t>
  </si>
  <si>
    <t>Pentanol</t>
  </si>
  <si>
    <t>311-45-5</t>
  </si>
  <si>
    <t>PARAOXON</t>
  </si>
  <si>
    <t>31218-83-4</t>
  </si>
  <si>
    <t>PROPETAMPHOS</t>
  </si>
  <si>
    <t>314-40-9</t>
  </si>
  <si>
    <t>BROMACIL</t>
  </si>
  <si>
    <t>31570-04-4</t>
  </si>
  <si>
    <t>Phenol, 2,4-bis(1,1-dimethylethyl)-, phosphite (3:1)</t>
  </si>
  <si>
    <t>319-86-8</t>
  </si>
  <si>
    <t>delta-Hexachlorocyclohexane</t>
  </si>
  <si>
    <t>3209-22-1</t>
  </si>
  <si>
    <t>2,3-DICHLORONITROBENZENE</t>
  </si>
  <si>
    <t>3244-90-4</t>
  </si>
  <si>
    <t>TETRAPROPYL THIOPYROPHOSPHORATE</t>
  </si>
  <si>
    <t>32598-13-3</t>
  </si>
  <si>
    <t>PCB-77 (3,3',4,4'-tetrachlorobiphenyl)</t>
  </si>
  <si>
    <t>3268-49-3</t>
  </si>
  <si>
    <t>Propanal, 3-(methylthio)-</t>
  </si>
  <si>
    <t>327-98-0</t>
  </si>
  <si>
    <t>TRICHLORONATE</t>
  </si>
  <si>
    <t>329-71-5</t>
  </si>
  <si>
    <t>2,5-DINITROPHENOL</t>
  </si>
  <si>
    <t>33125-97-2</t>
  </si>
  <si>
    <t>1H-IMIDAZOLE-5-CARBOXYLIC ACID, 1-(1-PHENYLETHYL</t>
  </si>
  <si>
    <t>33213-65-9</t>
  </si>
  <si>
    <t>Endosulfan (beta)</t>
  </si>
  <si>
    <t>3323-53-3</t>
  </si>
  <si>
    <t>adipic acid, compound with hexane-1,6-diamine (1:1)</t>
  </si>
  <si>
    <t>33245-39-5</t>
  </si>
  <si>
    <t>FLUCHLORALIN</t>
  </si>
  <si>
    <t>334-48-5</t>
  </si>
  <si>
    <t>DECANOIC ACID</t>
  </si>
  <si>
    <t>33629-47-9</t>
  </si>
  <si>
    <t>BUTRALIN</t>
  </si>
  <si>
    <t>33693-04-8</t>
  </si>
  <si>
    <t>TERBUMETON</t>
  </si>
  <si>
    <t>3383-96-8</t>
  </si>
  <si>
    <t>ABATE</t>
  </si>
  <si>
    <t>3397-62-4</t>
  </si>
  <si>
    <t>2-CHLORO-4,6-DIAMINO-S-TRIAZINE</t>
  </si>
  <si>
    <t>34123-59-6</t>
  </si>
  <si>
    <t>ISOPROTURON</t>
  </si>
  <si>
    <t>34256-82-1</t>
  </si>
  <si>
    <t>ACETOCHLOR</t>
  </si>
  <si>
    <t>34643-46-4</t>
  </si>
  <si>
    <t>PROTHIOPHOS</t>
  </si>
  <si>
    <t>34681-10-2</t>
  </si>
  <si>
    <t>Butocarboxim</t>
  </si>
  <si>
    <t>34681-23-7</t>
  </si>
  <si>
    <t>Butoxycarboxim</t>
  </si>
  <si>
    <t>3478-94-2</t>
  </si>
  <si>
    <t>PIPERALIN</t>
  </si>
  <si>
    <t>35400-43-2</t>
  </si>
  <si>
    <t>SULPROFOS</t>
  </si>
  <si>
    <t>35575-96-3</t>
  </si>
  <si>
    <t>Azamethiphos</t>
  </si>
  <si>
    <t>35691-65-7</t>
  </si>
  <si>
    <t>Pentanedinitrile, 2-bromo-2-(bromomethyl)-</t>
  </si>
  <si>
    <t>357-57-3</t>
  </si>
  <si>
    <t>BRUCINE</t>
  </si>
  <si>
    <t>36335-67-8</t>
  </si>
  <si>
    <t>BUTAMIFOS</t>
  </si>
  <si>
    <t>3648-20-2</t>
  </si>
  <si>
    <t>DIUNDECYL PHTHALATE</t>
  </si>
  <si>
    <t>3653-48-3</t>
  </si>
  <si>
    <t>MCPA - SODIUM SALT</t>
  </si>
  <si>
    <t>3687-46-5</t>
  </si>
  <si>
    <t>9-Octadecenoic acid (Z)-, decyl ester</t>
  </si>
  <si>
    <t>3698-83-7</t>
  </si>
  <si>
    <t>Benzene, 1,5-dichloro-2,4-dinitro-</t>
  </si>
  <si>
    <t>3739-38-6</t>
  </si>
  <si>
    <t>M-PHENOXYBENZOIC ACID</t>
  </si>
  <si>
    <t>3766-81-2</t>
  </si>
  <si>
    <t>N-METHYL O-SEC-BUTYL PHENYL CARBAMATE</t>
  </si>
  <si>
    <t>379-52-2</t>
  </si>
  <si>
    <t>Triphenyltin fluoride</t>
  </si>
  <si>
    <t>37971-36-1</t>
  </si>
  <si>
    <t>1,2,4-Butanetricarboxylic acid, 2-phosphono-</t>
  </si>
  <si>
    <t>3811-49-2</t>
  </si>
  <si>
    <t>SALITHION</t>
  </si>
  <si>
    <t>3813-05-6</t>
  </si>
  <si>
    <t>BENAZOLIN</t>
  </si>
  <si>
    <t>385-00-2</t>
  </si>
  <si>
    <t>BENZOIC ACID, 2,6-DIFLUORO-</t>
  </si>
  <si>
    <t>38640-62-9</t>
  </si>
  <si>
    <t>DIISOPROPYLNAPHTHALENE</t>
  </si>
  <si>
    <t>38641-94-0</t>
  </si>
  <si>
    <t>Glyphosate-isopropylammonium</t>
  </si>
  <si>
    <t>3878-19-1</t>
  </si>
  <si>
    <t>FUBERIDAZOLE</t>
  </si>
  <si>
    <t>3942-54-9</t>
  </si>
  <si>
    <t>N-ME-2-CHLOROPHENYLCARBAMATE</t>
  </si>
  <si>
    <t>39515-40-7</t>
  </si>
  <si>
    <t>CYPHENOTHRIN</t>
  </si>
  <si>
    <t>39515-51-0</t>
  </si>
  <si>
    <t>3-PHENOXYBENZALDEHYDE</t>
  </si>
  <si>
    <t>4075-81-4</t>
  </si>
  <si>
    <t>Calcium Propionate</t>
  </si>
  <si>
    <t>4080-31-3</t>
  </si>
  <si>
    <t>N-(3-CHLORALLYL) HEXAMINIUM CHLORIDE</t>
  </si>
  <si>
    <t>4098-71-9</t>
  </si>
  <si>
    <t>Cyclohexane, 5-isocyanato-1-(isocyanatomethyl)-1,3,3-trimethyl-</t>
  </si>
  <si>
    <t>41394-05-2</t>
  </si>
  <si>
    <t>Metamitron</t>
  </si>
  <si>
    <t>41483-43-6</t>
  </si>
  <si>
    <t>BUPIRIMATE</t>
  </si>
  <si>
    <t>4170-30-3</t>
  </si>
  <si>
    <t>CROTONALDEHYDE</t>
  </si>
  <si>
    <t>41814-78-2</t>
  </si>
  <si>
    <t>TRICYCLAZOLE</t>
  </si>
  <si>
    <t>420-04-2</t>
  </si>
  <si>
    <t>CYANAMIDE</t>
  </si>
  <si>
    <t>42576-02-3</t>
  </si>
  <si>
    <t>BIFENOX</t>
  </si>
  <si>
    <t>4259-15-8</t>
  </si>
  <si>
    <t>Zinc, bis[O,O-bis(2-ethylhexyl) phosphorodithioato-S,S']-, (T-4)-</t>
  </si>
  <si>
    <t>4329-03-7</t>
  </si>
  <si>
    <t>ETHOXYCHLOR</t>
  </si>
  <si>
    <t>4342-36-3</t>
  </si>
  <si>
    <t>Stannane,(benzoyloxy)tributyl</t>
  </si>
  <si>
    <t>463-56-9</t>
  </si>
  <si>
    <t>Thiocyanic Acid</t>
  </si>
  <si>
    <t>464-07-3</t>
  </si>
  <si>
    <t>3,3-DIMETHYL-2-BUTANOL</t>
  </si>
  <si>
    <t>4684-94-0</t>
  </si>
  <si>
    <t>6-CHLOROPICOLINIC ACID</t>
  </si>
  <si>
    <t>4719-04-4</t>
  </si>
  <si>
    <t>1,3,5-Triazine-1,3,5(2H,4H,6H)-triethanol</t>
  </si>
  <si>
    <t>4726-14-1</t>
  </si>
  <si>
    <t>NITRALIN</t>
  </si>
  <si>
    <t>475-20-7</t>
  </si>
  <si>
    <t>LONGIFOLENE</t>
  </si>
  <si>
    <t>481-39-0</t>
  </si>
  <si>
    <t>5-HYDROXY-1,4-NAPHTHOQUINONE</t>
  </si>
  <si>
    <t>482-89-3</t>
  </si>
  <si>
    <t>2-(1,3-DIHYDRO-3-OXO-2H-INDOL-2-YLIDENE)-1,2-DI*</t>
  </si>
  <si>
    <t>485-31-4</t>
  </si>
  <si>
    <t>BINAPACRYL</t>
  </si>
  <si>
    <t>4901-51-3</t>
  </si>
  <si>
    <t>2,3,4,5-tetrachlorophenol</t>
  </si>
  <si>
    <t>4904-61-4</t>
  </si>
  <si>
    <t>1,5,9-CYCLODODECATRIENE</t>
  </si>
  <si>
    <t>492-22-8</t>
  </si>
  <si>
    <t>9H-THIOXANTHEN-9-ONE</t>
  </si>
  <si>
    <t>49866-87-7</t>
  </si>
  <si>
    <t>Difenzoquat</t>
  </si>
  <si>
    <t>499-83-2</t>
  </si>
  <si>
    <t>PYRIDINE-2,6-DICARBOXYLIC ACID</t>
  </si>
  <si>
    <t>500-28-7</t>
  </si>
  <si>
    <t>3-CHLORO-DIMETHYL PARATHION</t>
  </si>
  <si>
    <t>501-52-0</t>
  </si>
  <si>
    <t>BETA-PHENYLPROPIONIC ACID</t>
  </si>
  <si>
    <t>502-69-2</t>
  </si>
  <si>
    <t>2-Pentadecanone, 6,10,14-trimethyl-</t>
  </si>
  <si>
    <t>50-30-6</t>
  </si>
  <si>
    <t>2,6-DICHLOROBENZOIC ACID</t>
  </si>
  <si>
    <t>50-31-7</t>
  </si>
  <si>
    <t>2,3,6-TRICHLOROBENZOIC ACID</t>
  </si>
  <si>
    <t>503-74-2</t>
  </si>
  <si>
    <t>ISOVALERIC ACID</t>
  </si>
  <si>
    <t>504-24-5</t>
  </si>
  <si>
    <t>4-AMINOPYRIDINE</t>
  </si>
  <si>
    <t>50512-35-1</t>
  </si>
  <si>
    <t>IPT (ISOPROTHIOLANE)</t>
  </si>
  <si>
    <t>505-32-8</t>
  </si>
  <si>
    <t>Isophytol</t>
  </si>
  <si>
    <t>50563-36-5</t>
  </si>
  <si>
    <t>Dimethachlor</t>
  </si>
  <si>
    <t>505-65-7</t>
  </si>
  <si>
    <t>1,3-Dioxepane</t>
  </si>
  <si>
    <t>5064-31-3</t>
  </si>
  <si>
    <t>Trisodium Nitrilotriacetate</t>
  </si>
  <si>
    <t>50-65-7</t>
  </si>
  <si>
    <t>NICLOSAMIDE</t>
  </si>
  <si>
    <t>506-93-4</t>
  </si>
  <si>
    <t>GUANIDINE, MONONITRATE</t>
  </si>
  <si>
    <t>51000-52-3</t>
  </si>
  <si>
    <t>Neodecanoic acid, ethenyl ester</t>
  </si>
  <si>
    <t>51200-87-4</t>
  </si>
  <si>
    <t>Oxazolidine, 4,4-dimethyl-</t>
  </si>
  <si>
    <t>51218-49-6</t>
  </si>
  <si>
    <t>PRETILCHLOR</t>
  </si>
  <si>
    <t>5123-63-7</t>
  </si>
  <si>
    <t>3-(DIETHYLAMINO)BENZENESULFONIC ACID, SODIUM SAL</t>
  </si>
  <si>
    <t>51338-27-3</t>
  </si>
  <si>
    <t>DICLOFOP-METHYL</t>
  </si>
  <si>
    <t>514-10-3</t>
  </si>
  <si>
    <t>Abietic acid</t>
  </si>
  <si>
    <t>51707-55-2</t>
  </si>
  <si>
    <t>THIDIAZURON</t>
  </si>
  <si>
    <t>518-47-8</t>
  </si>
  <si>
    <t>Fluorescein sodium</t>
  </si>
  <si>
    <t>5208-93-5</t>
  </si>
  <si>
    <t>1,4-Pentadien-3-ol, 3-methyl-1-(2,6,6-trimethyl-1-cyclohexen-1-yl)-</t>
  </si>
  <si>
    <t>52-51-7</t>
  </si>
  <si>
    <t>1,3-Propanediol, 2-bromo-2-nitro-</t>
  </si>
  <si>
    <t>5259-88-1</t>
  </si>
  <si>
    <t>OXYCARBOXIN</t>
  </si>
  <si>
    <t>526-75-0</t>
  </si>
  <si>
    <t>2,3-DIMETHYLPHENOL</t>
  </si>
  <si>
    <t>52722-86-8</t>
  </si>
  <si>
    <t>1-Piperidineethanol, 4-hydroxy-2,2,6,6-tetramethyl-</t>
  </si>
  <si>
    <t>52756-25-9</t>
  </si>
  <si>
    <t>FLAMPROP-METHYL</t>
  </si>
  <si>
    <t>527-60-6</t>
  </si>
  <si>
    <t>2,4,6-TRIMETHYLPHENOL</t>
  </si>
  <si>
    <t>52888-80-9</t>
  </si>
  <si>
    <t>PROSULFOCARB</t>
  </si>
  <si>
    <t>53112-28-0</t>
  </si>
  <si>
    <t>Pyrimethanil</t>
  </si>
  <si>
    <t>5324-84-5</t>
  </si>
  <si>
    <t>Sodium 1-octanesulfonate</t>
  </si>
  <si>
    <t>533-23-3</t>
  </si>
  <si>
    <t>2,4-D, ETHYL ESTER</t>
  </si>
  <si>
    <t>533-74-4</t>
  </si>
  <si>
    <t>DMTT (DAZOMET)</t>
  </si>
  <si>
    <t>53445-37-7</t>
  </si>
  <si>
    <t>2,2,4(or 2,4,4)-trimethyladipic acid</t>
  </si>
  <si>
    <t>534-52-1</t>
  </si>
  <si>
    <t>4,6-Dinitro-o-cresol</t>
  </si>
  <si>
    <t>53469-21-9</t>
  </si>
  <si>
    <t>AROCLOR 1242</t>
  </si>
  <si>
    <t>535-80-8</t>
  </si>
  <si>
    <t>M-CHLOROBENZOIC ACID</t>
  </si>
  <si>
    <t>540-88-5</t>
  </si>
  <si>
    <t>T-BUTYL ACETATE</t>
  </si>
  <si>
    <t>54-11-5</t>
  </si>
  <si>
    <t>NICOTINE</t>
  </si>
  <si>
    <t>541-73-1</t>
  </si>
  <si>
    <t>1,3-dichlorobenzene</t>
  </si>
  <si>
    <t>54593-83-8</t>
  </si>
  <si>
    <t>CHLORETHOXYFOS</t>
  </si>
  <si>
    <t>5464-71-1</t>
  </si>
  <si>
    <t>Propanoic acid, 2-hydroxy-, octyl ester</t>
  </si>
  <si>
    <t>54-64-8</t>
  </si>
  <si>
    <t>Thimerosal</t>
  </si>
  <si>
    <t>55283-68-6</t>
  </si>
  <si>
    <t>ETHALFLURALIN</t>
  </si>
  <si>
    <t>55335-06-3</t>
  </si>
  <si>
    <t>TRICLOPYR</t>
  </si>
  <si>
    <t>554-00-7</t>
  </si>
  <si>
    <t>2,4-DICHLOROANILINE</t>
  </si>
  <si>
    <t>55406-53-6</t>
  </si>
  <si>
    <t>Carbamic acid, butyl-, 3-iodo-2-propynyl ester</t>
  </si>
  <si>
    <t>554-84-7</t>
  </si>
  <si>
    <t>3-NITROPHENOL</t>
  </si>
  <si>
    <t>55512-33-9</t>
  </si>
  <si>
    <t>Pyridate</t>
  </si>
  <si>
    <t>555-37-3</t>
  </si>
  <si>
    <t>NEBURON</t>
  </si>
  <si>
    <t>556-61-6</t>
  </si>
  <si>
    <t>METHYL ISOTHIOCYANATE</t>
  </si>
  <si>
    <t>556-82-1</t>
  </si>
  <si>
    <t>2-Buten-1-ol, 3-methyl-</t>
  </si>
  <si>
    <t>56073-10-0</t>
  </si>
  <si>
    <t>Brodifacoum</t>
  </si>
  <si>
    <t>56-36-0</t>
  </si>
  <si>
    <t>Tributyl tin acetate</t>
  </si>
  <si>
    <t>56634-95-8</t>
  </si>
  <si>
    <t>Bromoxynil heptanoate</t>
  </si>
  <si>
    <t>569-64-2</t>
  </si>
  <si>
    <t>C,I, Basic Green 4</t>
  </si>
  <si>
    <t>57-09-0</t>
  </si>
  <si>
    <t>Cetrimonium Bromide</t>
  </si>
  <si>
    <t>57213-69-1</t>
  </si>
  <si>
    <t>2,4,5-T triethylammonium salt</t>
  </si>
  <si>
    <t>573-56-8</t>
  </si>
  <si>
    <t>2,6-DINITROPHENOL</t>
  </si>
  <si>
    <t>57369-32-1</t>
  </si>
  <si>
    <t>PYROQUILON</t>
  </si>
  <si>
    <t>5742-17-6</t>
  </si>
  <si>
    <t>2,4-D, ISOPROPYLAMINE SALT</t>
  </si>
  <si>
    <t>5742-19-8</t>
  </si>
  <si>
    <t>(2,4-Dichlorophenoxy)acetic acid compd. with 2,2-iminobis[ethanol] (1:1)</t>
  </si>
  <si>
    <t>576-24-9</t>
  </si>
  <si>
    <t>2,3-DICHLOROPHENOL</t>
  </si>
  <si>
    <t>57646-30-7</t>
  </si>
  <si>
    <t>FURALAXYL</t>
  </si>
  <si>
    <t>578-54-1</t>
  </si>
  <si>
    <t>O-ETHYLANILINE</t>
  </si>
  <si>
    <t>57966-95-7</t>
  </si>
  <si>
    <t>Cymoxanil</t>
  </si>
  <si>
    <t>5836-29-3</t>
  </si>
  <si>
    <t>Endrocide (Endox) (Coumatetralyl)</t>
  </si>
  <si>
    <t>583-78-8</t>
  </si>
  <si>
    <t>2,5-DICHLOROPHENOL</t>
  </si>
  <si>
    <t>583-91-5</t>
  </si>
  <si>
    <t>Methionine Hydroxy Analog</t>
  </si>
  <si>
    <t>584-79-2</t>
  </si>
  <si>
    <t>ALLETHRIN</t>
  </si>
  <si>
    <t>589-16-2</t>
  </si>
  <si>
    <t>P-ETHYLANILINE</t>
  </si>
  <si>
    <t>59-06-3</t>
  </si>
  <si>
    <t>Ethopabate</t>
  </si>
  <si>
    <t>590-86-3</t>
  </si>
  <si>
    <t>3-METHYL-1-BUTANAL</t>
  </si>
  <si>
    <t>591-27-5</t>
  </si>
  <si>
    <t>PHENOL, 3-AMINO-</t>
  </si>
  <si>
    <t>591-35-5</t>
  </si>
  <si>
    <t>3,5-DICHLOROPHENOL</t>
  </si>
  <si>
    <t>5915-41-3</t>
  </si>
  <si>
    <t>TERBUTHYLAZINE</t>
  </si>
  <si>
    <t>592-41-6</t>
  </si>
  <si>
    <t>1-HEXENE</t>
  </si>
  <si>
    <t>593-81-7</t>
  </si>
  <si>
    <t>Trimethylamine, Hydrochloride</t>
  </si>
  <si>
    <t>59-50-7</t>
  </si>
  <si>
    <t>3-METHYL-4-CHLOROPHENOL</t>
  </si>
  <si>
    <t>595-37-9</t>
  </si>
  <si>
    <t>2,2-DIMETHYL BUTYRIC ACID</t>
  </si>
  <si>
    <t>59720-42-2</t>
  </si>
  <si>
    <t>Methanol, (1H,3H,5H-oxazolo[3,4-c]oxazol-7a(7H)-ylmethoxy)-</t>
  </si>
  <si>
    <t>597-64-8</t>
  </si>
  <si>
    <t>Tetraethyl tin</t>
  </si>
  <si>
    <t>598-16-3</t>
  </si>
  <si>
    <t>ETHENE, TRIBROMO-</t>
  </si>
  <si>
    <t>598-56-1</t>
  </si>
  <si>
    <t>ETHYL DIMETHYLAMINE</t>
  </si>
  <si>
    <t>59-92-7</t>
  </si>
  <si>
    <t>DOPA</t>
  </si>
  <si>
    <t>60-00-4</t>
  </si>
  <si>
    <t>ETHYLENEDIAMINE TETRAACETIC ACID</t>
  </si>
  <si>
    <t>60-12-8</t>
  </si>
  <si>
    <t>2-PHENYLETHANOL</t>
  </si>
  <si>
    <t>602-01-7</t>
  </si>
  <si>
    <t>2,3-Dinitrotoluene</t>
  </si>
  <si>
    <t>60207-31-0</t>
  </si>
  <si>
    <t>AZACONAZOL</t>
  </si>
  <si>
    <t>60-24-2</t>
  </si>
  <si>
    <t>Ethanol, 2-mercapto-</t>
  </si>
  <si>
    <t>603-86-1</t>
  </si>
  <si>
    <t>6-CHLORO-2-NITROPHENOL</t>
  </si>
  <si>
    <t>6062-26-6</t>
  </si>
  <si>
    <t>MCPB-sodium</t>
  </si>
  <si>
    <t>608-31-1</t>
  </si>
  <si>
    <t>2,6-DICHLOROANILINE</t>
  </si>
  <si>
    <t>608-71-9</t>
  </si>
  <si>
    <t>PENTABROMOPHENOL</t>
  </si>
  <si>
    <t>609-19-8</t>
  </si>
  <si>
    <t>3,4,5-TRICHLOROPHENOL</t>
  </si>
  <si>
    <t>6104-30-9</t>
  </si>
  <si>
    <t>Urea, N,N''-(2-methylpropylidene)bis-</t>
  </si>
  <si>
    <t>611-06-3</t>
  </si>
  <si>
    <t>2,4-DICHLORONITROBENZENE</t>
  </si>
  <si>
    <t>61213-25-0</t>
  </si>
  <si>
    <t>FLUROCHLORIDONE</t>
  </si>
  <si>
    <t>61260-55-7</t>
  </si>
  <si>
    <t>1,2-Bis((2,2,6,6-tetramethyl-piperidin-4-yl)aminoethyl)ethane</t>
  </si>
  <si>
    <t>616-45-5</t>
  </si>
  <si>
    <t>PYRROLIDONE</t>
  </si>
  <si>
    <t>61-73-4</t>
  </si>
  <si>
    <t>METHYLENE BLUE</t>
  </si>
  <si>
    <t>618-62-2</t>
  </si>
  <si>
    <t>BENZENE, 1,3-DICHLORO-5-NITRO-</t>
  </si>
  <si>
    <t>618-87-1</t>
  </si>
  <si>
    <t>3,5-DINITROANILINE</t>
  </si>
  <si>
    <t>61949-76-6</t>
  </si>
  <si>
    <t>CIS-PERMETHRIN</t>
  </si>
  <si>
    <t>61949-77-7</t>
  </si>
  <si>
    <t>TRANS-PERMETHRIN</t>
  </si>
  <si>
    <t>623-37-0</t>
  </si>
  <si>
    <t>3-HEXANOL</t>
  </si>
  <si>
    <t>62476-59-9</t>
  </si>
  <si>
    <t>ACIFLUORFEN-SODIUM</t>
  </si>
  <si>
    <t>626-43-7</t>
  </si>
  <si>
    <t>3,5-DICHLOROANILINE</t>
  </si>
  <si>
    <t>626-93-7</t>
  </si>
  <si>
    <t>2-HEXANOL</t>
  </si>
  <si>
    <t>627-30-5</t>
  </si>
  <si>
    <t>3-CHLORO-1-PROPANOL</t>
  </si>
  <si>
    <t>62-76-0</t>
  </si>
  <si>
    <t>Sodium oxalate</t>
  </si>
  <si>
    <t>628-63-7</t>
  </si>
  <si>
    <t>pentyl acetate</t>
  </si>
  <si>
    <t>629-11-8</t>
  </si>
  <si>
    <t>1,6-HEXANEDIOL</t>
  </si>
  <si>
    <t>62924-70-3</t>
  </si>
  <si>
    <t>FLUMETRALIN</t>
  </si>
  <si>
    <t>6317-18-6</t>
  </si>
  <si>
    <t>METHYLENE BISTHIOCYANATE</t>
  </si>
  <si>
    <t>632-22-4</t>
  </si>
  <si>
    <t>TETRAMETHYLUREA</t>
  </si>
  <si>
    <t>63284-71-9</t>
  </si>
  <si>
    <t>5-PYRIMIDINEMETHANOL, ,ALPHA,-(2-CHLOROPHENYL)-,</t>
  </si>
  <si>
    <t>634-66-2</t>
  </si>
  <si>
    <t>1,2,3,4-tetrachlorobenzene</t>
  </si>
  <si>
    <t>634-67-3</t>
  </si>
  <si>
    <t>2,3,4-TRICHLOROANILINE</t>
  </si>
  <si>
    <t>634-83-3</t>
  </si>
  <si>
    <t>2,3,4,5-TETRACHLOROANILINE</t>
  </si>
  <si>
    <t>634-90-2</t>
  </si>
  <si>
    <t>1,2,3,5-tetrachlorobenzene</t>
  </si>
  <si>
    <t>636-30-6</t>
  </si>
  <si>
    <t>2,4,5-TRICHLOROANILINE</t>
  </si>
  <si>
    <t>64-00-6</t>
  </si>
  <si>
    <t>N-METHYL O-(3-IPRPHENYL)CARBAMATE</t>
  </si>
  <si>
    <t>64-02-8</t>
  </si>
  <si>
    <t>EDTA, SODIUM SALT</t>
  </si>
  <si>
    <t>64-18-6</t>
  </si>
  <si>
    <t>Formic acid</t>
  </si>
  <si>
    <t>6419-19-8</t>
  </si>
  <si>
    <t>Phosphonic acid,  nitrilotris(methylene) tris-</t>
  </si>
  <si>
    <t>64-19-7</t>
  </si>
  <si>
    <t>ACETIC ACID</t>
  </si>
  <si>
    <t>64359-81-5</t>
  </si>
  <si>
    <t>3(2H)-Isothiazolone, 4,5-dichloro-2-octyl-</t>
  </si>
  <si>
    <t>645-62-5</t>
  </si>
  <si>
    <t>2-ETHYL-2-HEXENAL</t>
  </si>
  <si>
    <t>646-07-1</t>
  </si>
  <si>
    <t>4-METHYLPENTANOIC ACID</t>
  </si>
  <si>
    <t>64700-56-7</t>
  </si>
  <si>
    <t>TRICLOPYR ESTER</t>
  </si>
  <si>
    <t>6485-55-8</t>
  </si>
  <si>
    <t>cis-2,6-dimethylmorpholine</t>
  </si>
  <si>
    <t>650-51-1</t>
  </si>
  <si>
    <t>SODIUM TRICHLOROACETATE</t>
  </si>
  <si>
    <t>6515-38-4</t>
  </si>
  <si>
    <t>3,5,6-TRICHLORO-2-PYRIDINOL</t>
  </si>
  <si>
    <t>65-30-5</t>
  </si>
  <si>
    <t>NICOTINE SULFATE</t>
  </si>
  <si>
    <t>65381-09-1</t>
  </si>
  <si>
    <t>Decanoic acid, ester with 1,2,3-propanetriol octanoate</t>
  </si>
  <si>
    <t>65732-07-2</t>
  </si>
  <si>
    <t>BETA-CYPERMETHRIN ISOMER</t>
  </si>
  <si>
    <t>66063-05-6</t>
  </si>
  <si>
    <t>PENCYCURON</t>
  </si>
  <si>
    <t>66230-04-4</t>
  </si>
  <si>
    <t>ESFENVALERATE</t>
  </si>
  <si>
    <t>66441-23-4</t>
  </si>
  <si>
    <t>Fenoxaprop ethyl</t>
  </si>
  <si>
    <t>6683-19-8</t>
  </si>
  <si>
    <t>pentaerythritol tetrakis(3-(3,5-di-tert-butyl-4-hydroxyphenyl)propionate)</t>
  </si>
  <si>
    <t>67129-08-2</t>
  </si>
  <si>
    <t>Metazachlor</t>
  </si>
  <si>
    <t>67-45-8</t>
  </si>
  <si>
    <t>FURAZOLIDONE</t>
  </si>
  <si>
    <t>67564-91-4</t>
  </si>
  <si>
    <t>Fenpropimorph</t>
  </si>
  <si>
    <t>67-68-5</t>
  </si>
  <si>
    <t>DIMETHYL SULFOXIDE</t>
  </si>
  <si>
    <t>67989-23-5</t>
  </si>
  <si>
    <t>1,2,4-Benzenetricarboxylic acid, decyl octyl ester</t>
  </si>
  <si>
    <t>68-04-2</t>
  </si>
  <si>
    <t>Sodium Citrate</t>
  </si>
  <si>
    <t>68-11-1</t>
  </si>
  <si>
    <t>MERCAPTOACETIC ACID</t>
  </si>
  <si>
    <t>68153-01-5</t>
  </si>
  <si>
    <t>Naphthalenesulfonic acids</t>
  </si>
  <si>
    <t>683-18-1</t>
  </si>
  <si>
    <t>Dibutyl dichloro tin</t>
  </si>
  <si>
    <t>68411-30-3</t>
  </si>
  <si>
    <t>ALKYLBENZENESULFONIC ACID, SODIUM SALT C10-C13</t>
  </si>
  <si>
    <t>68439-50-9</t>
  </si>
  <si>
    <t>Alcohols, C12-14, ethoxylated</t>
  </si>
  <si>
    <t>68515-42-4</t>
  </si>
  <si>
    <t>PHTHALIC ACID,BRANCHED AND LINEAR DI C7-C11 ALK*</t>
  </si>
  <si>
    <t>68515-43-5</t>
  </si>
  <si>
    <t>1,2-Benzenedicarboxylic acid, di-C9-11-branched and linear alkyl esters</t>
  </si>
  <si>
    <t>68515-47-9</t>
  </si>
  <si>
    <t>1,2-Benzenedicarboxylic acid, di-C11-14-branched alkyl esters, C13-rich</t>
  </si>
  <si>
    <t>68515-49-1</t>
  </si>
  <si>
    <t>1,2-Benzenedicarboxylic acid, di-C9-11-branched alkyl esters, C10-rich</t>
  </si>
  <si>
    <t>68515-51-5</t>
  </si>
  <si>
    <t>1,2-Benzenedicarboxylic acid, di-C6-10-alkyl esters</t>
  </si>
  <si>
    <t>68526-86-3</t>
  </si>
  <si>
    <t>Alcohols, C11-14-iso-, C13-rich</t>
  </si>
  <si>
    <t>68603-15-6</t>
  </si>
  <si>
    <t>Alcohols, C6-12</t>
  </si>
  <si>
    <t>68603-87-2</t>
  </si>
  <si>
    <t>Carboxylic acids, di-, C4-6</t>
  </si>
  <si>
    <t>6864-37-5</t>
  </si>
  <si>
    <t>Cyclohexanamine, 4,4'-methylenebis 2-methyl-</t>
  </si>
  <si>
    <t>68648-87-3</t>
  </si>
  <si>
    <t>ALKYLBENZENE (C10-C15)</t>
  </si>
  <si>
    <t>68694-11-1</t>
  </si>
  <si>
    <t>TRIFLUMIZOLE</t>
  </si>
  <si>
    <t>687-47-8</t>
  </si>
  <si>
    <t>ethyl (S)-2-hydroxypropionate</t>
  </si>
  <si>
    <t>68815-67-8</t>
  </si>
  <si>
    <t>Phenol, thiobis[tetrapropylene-</t>
  </si>
  <si>
    <t>688-73-3</t>
  </si>
  <si>
    <t>Tributylstannane</t>
  </si>
  <si>
    <t>68938-07-8</t>
  </si>
  <si>
    <t>Fatty acids, C9-13-neo-</t>
  </si>
  <si>
    <t>693-21-0</t>
  </si>
  <si>
    <t>DIETHYLENE DIGLYCOL, DINITRATE</t>
  </si>
  <si>
    <t>693-36-7</t>
  </si>
  <si>
    <t>Propanoic acid, 3,3'-thiobis-, dioctadecyl ester</t>
  </si>
  <si>
    <t>69377-81-7</t>
  </si>
  <si>
    <t>Fluroxypyr</t>
  </si>
  <si>
    <t>69581-33-5</t>
  </si>
  <si>
    <t>Cyprofuram</t>
  </si>
  <si>
    <t>69-72-7</t>
  </si>
  <si>
    <t>salicylic acid</t>
  </si>
  <si>
    <t>69806-50-4</t>
  </si>
  <si>
    <t>FLUAZIFOP - BUTYL</t>
  </si>
  <si>
    <t>6988-21-2</t>
  </si>
  <si>
    <t>DIOXACARB</t>
  </si>
  <si>
    <t>700-13-0</t>
  </si>
  <si>
    <t>1,4-Benzenediol, 2,3,5-trimethyl-</t>
  </si>
  <si>
    <t>700-38-9</t>
  </si>
  <si>
    <t>5-METHYL-2-NITROPHENOL</t>
  </si>
  <si>
    <t>70-38-2</t>
  </si>
  <si>
    <t>DIMETHRIN</t>
  </si>
  <si>
    <t>70630-17-0</t>
  </si>
  <si>
    <t>Metalaxyl-M</t>
  </si>
  <si>
    <t>70693-30-0</t>
  </si>
  <si>
    <t>1,2-Benzenedicarboxylic acid, mixed decyl and lauryl and octyl diesters</t>
  </si>
  <si>
    <t>7085-19-0</t>
  </si>
  <si>
    <t>mecoprop</t>
  </si>
  <si>
    <t>71-23-8</t>
  </si>
  <si>
    <t>1-PROPANOL</t>
  </si>
  <si>
    <t>71283-80-2</t>
  </si>
  <si>
    <t>Fenoxaprop-P-ethyl</t>
  </si>
  <si>
    <t>71-41-0</t>
  </si>
  <si>
    <t>1-pentanol</t>
  </si>
  <si>
    <t>7149-79-3</t>
  </si>
  <si>
    <t>3-CHLORO-4-METHYLACETANILIDE</t>
  </si>
  <si>
    <t>71561-11-0</t>
  </si>
  <si>
    <t>Pyrazoxyfen</t>
  </si>
  <si>
    <t>7166-19-0</t>
  </si>
  <si>
    <t>Benzene, (2-bromo-2-nitroethenyl)-</t>
  </si>
  <si>
    <t>71662-46-9</t>
  </si>
  <si>
    <t>1,2-Benzenedicarboxylic acid, di-C8-10-alkyl esters</t>
  </si>
  <si>
    <t>7173-51-5</t>
  </si>
  <si>
    <t>Didecyldimethylammonium Chloride</t>
  </si>
  <si>
    <t>7173-62-8</t>
  </si>
  <si>
    <t>1,3-Propanediamine, N-9-octadecenyl-, (Z)-</t>
  </si>
  <si>
    <t>72178-02-0</t>
  </si>
  <si>
    <t>FOMESAFEN</t>
  </si>
  <si>
    <t>7286-84-2</t>
  </si>
  <si>
    <t>CHLORAMBEN, METHYL ESTER</t>
  </si>
  <si>
    <t>731-27-1</t>
  </si>
  <si>
    <t>TOLYFLUANIDE</t>
  </si>
  <si>
    <t>73250-68-7</t>
  </si>
  <si>
    <t>MEFENACET</t>
  </si>
  <si>
    <t>74070-46-5</t>
  </si>
  <si>
    <t>ACLONIFEN</t>
  </si>
  <si>
    <t>7414-83-7</t>
  </si>
  <si>
    <t>Disodium ethydronate</t>
  </si>
  <si>
    <t>741-58-2</t>
  </si>
  <si>
    <t>BENSULIDE</t>
  </si>
  <si>
    <t>74222-97-2</t>
  </si>
  <si>
    <t>SULFOMETURON (pH 5-7)</t>
  </si>
  <si>
    <t>74738-17-3</t>
  </si>
  <si>
    <t>FENPICLONIL</t>
  </si>
  <si>
    <t>74-89-5</t>
  </si>
  <si>
    <t>METHYLAMINE</t>
  </si>
  <si>
    <t>75-04-7</t>
  </si>
  <si>
    <t>ETHYLAMINE</t>
  </si>
  <si>
    <t>75-12-7</t>
  </si>
  <si>
    <t>FORMAMIDE</t>
  </si>
  <si>
    <t>75-31-0</t>
  </si>
  <si>
    <t>ISOPROPYLAMINE</t>
  </si>
  <si>
    <t>753-73-1</t>
  </si>
  <si>
    <t>DIMETHYLTIN DICHLORIDE</t>
  </si>
  <si>
    <t>75-50-3</t>
  </si>
  <si>
    <t>TRIMETHYLAMINE</t>
  </si>
  <si>
    <t>75-64-9</t>
  </si>
  <si>
    <t>T-BUTYLAMINE</t>
  </si>
  <si>
    <t>756-80-9</t>
  </si>
  <si>
    <t>Phosphorodithioic acid, O,O-dimethyl ester</t>
  </si>
  <si>
    <t>75-74-1</t>
  </si>
  <si>
    <t>TETRAMETHYL LEAD</t>
  </si>
  <si>
    <t>75-85-4</t>
  </si>
  <si>
    <t>2-METHYL-2-BUTANOL</t>
  </si>
  <si>
    <t>75-86-5</t>
  </si>
  <si>
    <t>ACETONE CYANOHYDRIN</t>
  </si>
  <si>
    <t>75-87-6</t>
  </si>
  <si>
    <t>TRICHLOROACETALDEHYDE</t>
  </si>
  <si>
    <t>75-91-2</t>
  </si>
  <si>
    <t>TERT-BUTYLHYDROPEROXIDE</t>
  </si>
  <si>
    <t>75-98-9</t>
  </si>
  <si>
    <t>2,2-Dimethyl propanoic acid</t>
  </si>
  <si>
    <t>763-32-6</t>
  </si>
  <si>
    <t>3-METHYL-3-BUTEN-1-OL</t>
  </si>
  <si>
    <t>7646-78-8</t>
  </si>
  <si>
    <t>Stannane, tetrachloro-</t>
  </si>
  <si>
    <t>7664-93-9</t>
  </si>
  <si>
    <t>SULFURIC ACID</t>
  </si>
  <si>
    <t>767-00-0</t>
  </si>
  <si>
    <t>P-CYANOPHENOL</t>
  </si>
  <si>
    <t>7696-12-0</t>
  </si>
  <si>
    <t>PHTHALTHRIN</t>
  </si>
  <si>
    <t>7700-17-6</t>
  </si>
  <si>
    <t>CROTOXYPHOS</t>
  </si>
  <si>
    <t>771-61-9</t>
  </si>
  <si>
    <t>PENTAFLUOROPHENOL</t>
  </si>
  <si>
    <t>7720-78-7</t>
  </si>
  <si>
    <t>SULFURIC ACID, IRON (2+) SALT (1:1)</t>
  </si>
  <si>
    <t>7747-35-5</t>
  </si>
  <si>
    <t>1H,3H,5H-Oxazolo 3,4-c oxazole, 7a-ethyldihydro-</t>
  </si>
  <si>
    <t>77-58-7</t>
  </si>
  <si>
    <t>DIBUTYLTIN DILAURATE</t>
  </si>
  <si>
    <t>77-71-4</t>
  </si>
  <si>
    <t>2,4-IMIDAZOLIDINEDIONE, 5,5-DIMETHYL-</t>
  </si>
  <si>
    <t>77732-09-3</t>
  </si>
  <si>
    <t>Oxadixyl</t>
  </si>
  <si>
    <t>77-73-6</t>
  </si>
  <si>
    <t>DICYCLOPENTADIENE</t>
  </si>
  <si>
    <t>77-75-8</t>
  </si>
  <si>
    <t>METHYL PENTYNOL</t>
  </si>
  <si>
    <t>779-02-2</t>
  </si>
  <si>
    <t>9-METHYLANTHRACENE</t>
  </si>
  <si>
    <t>77-99-6</t>
  </si>
  <si>
    <t>1,1,1-TRIS(HYDROXYMETHYL)PROPANE</t>
  </si>
  <si>
    <t>78-30-8</t>
  </si>
  <si>
    <t>TRI-O-CRESYL PHOSPHATE</t>
  </si>
  <si>
    <t>78-40-0</t>
  </si>
  <si>
    <t>TRIETHYL PHOSPHATE</t>
  </si>
  <si>
    <t>78-70-6</t>
  </si>
  <si>
    <t>LINALOOL</t>
  </si>
  <si>
    <t>78-90-0</t>
  </si>
  <si>
    <t>1,2-DIAMINOPROPANE</t>
  </si>
  <si>
    <t>78-92-2</t>
  </si>
  <si>
    <t>sec-Butyl alcohol</t>
  </si>
  <si>
    <t>78-96-6</t>
  </si>
  <si>
    <t>1-AMINO-2-PROPANOL</t>
  </si>
  <si>
    <t>78-97-7</t>
  </si>
  <si>
    <t>2-HYDROXYPROPANENITRILE</t>
  </si>
  <si>
    <t>78-99-9</t>
  </si>
  <si>
    <t>1,1-Dichloropropane</t>
  </si>
  <si>
    <t>79-08-3</t>
  </si>
  <si>
    <t>BROMOACETIC ACID</t>
  </si>
  <si>
    <t>79-09-4</t>
  </si>
  <si>
    <t>PROPIONIC ACID</t>
  </si>
  <si>
    <t>79127-80-3</t>
  </si>
  <si>
    <t>FENOXYCARB</t>
  </si>
  <si>
    <t>791-28-6</t>
  </si>
  <si>
    <t>TRIPHENYLPHOSPHINE OXIDE</t>
  </si>
  <si>
    <t>79-20-9</t>
  </si>
  <si>
    <t>METHYL ACETATE</t>
  </si>
  <si>
    <t>79-21-0</t>
  </si>
  <si>
    <t>Peracetic acid</t>
  </si>
  <si>
    <t>79241-46-6</t>
  </si>
  <si>
    <t>Fluazifop-P-butyl</t>
  </si>
  <si>
    <t>79-31-2</t>
  </si>
  <si>
    <t>ISOBUTYRIC ACID</t>
  </si>
  <si>
    <t>793-24-8</t>
  </si>
  <si>
    <t>1,4-Benzenediamine, N-(1,3-dimethylbutyl)-N'-phenyl-</t>
  </si>
  <si>
    <t>79-33-4</t>
  </si>
  <si>
    <t>L-LACTIC ACID</t>
  </si>
  <si>
    <t>79-41-4</t>
  </si>
  <si>
    <t>METHACRYLIC ACID</t>
  </si>
  <si>
    <t>79538-32-2</t>
  </si>
  <si>
    <t>TETRAFLUTHRIN</t>
  </si>
  <si>
    <t>79622-59-6</t>
  </si>
  <si>
    <t>FLUAZINAM</t>
  </si>
  <si>
    <t>79-77-6</t>
  </si>
  <si>
    <t>3-Buten-2-one, 4-(2,6,6-trimethyl-1-cyclohexen-1-yl)-, (E)-</t>
  </si>
  <si>
    <t>79-92-5</t>
  </si>
  <si>
    <t>CAMPHENE</t>
  </si>
  <si>
    <t>79-94-7</t>
  </si>
  <si>
    <t>2,2-BIS(4-HYDROXY-3,5-DIBROMOPHENYL)PROPANE</t>
  </si>
  <si>
    <t>80-00-2</t>
  </si>
  <si>
    <t>SULPHENONE</t>
  </si>
  <si>
    <t>8003-19-8</t>
  </si>
  <si>
    <t>1,2-DICHLOROPROPANE &amp; 1,3-DICHLOROPROPENE</t>
  </si>
  <si>
    <t>8004-87-3</t>
  </si>
  <si>
    <t>C,I, BASIC VIOLET 1</t>
  </si>
  <si>
    <t>80-06-8</t>
  </si>
  <si>
    <t>DIMITE</t>
  </si>
  <si>
    <t>80-12-6</t>
  </si>
  <si>
    <t>Tetramethylenedisulfotetramine</t>
  </si>
  <si>
    <t>8022-00-2</t>
  </si>
  <si>
    <t>METHYLMECAPTOPHOS</t>
  </si>
  <si>
    <t>8027-00-7</t>
  </si>
  <si>
    <t>DILAN</t>
  </si>
  <si>
    <t>80-46-6</t>
  </si>
  <si>
    <t>P-TERT-AMYLPHENOL</t>
  </si>
  <si>
    <t>8048-52-0</t>
  </si>
  <si>
    <t>Acriflavine</t>
  </si>
  <si>
    <t>80-56-8</t>
  </si>
  <si>
    <t>ALPHA-PINENE</t>
  </si>
  <si>
    <t>8065-36-9</t>
  </si>
  <si>
    <t>BUFENCARB</t>
  </si>
  <si>
    <t>81334-34-1</t>
  </si>
  <si>
    <t>IMAZAPYR</t>
  </si>
  <si>
    <t>81405-85-8</t>
  </si>
  <si>
    <t>Imazamethabenz (isomer mix)</t>
  </si>
  <si>
    <t>81406-37-3</t>
  </si>
  <si>
    <t>Fluroxypyr-meptyl</t>
  </si>
  <si>
    <t>81777-89-1</t>
  </si>
  <si>
    <t>CLOMAZONE</t>
  </si>
  <si>
    <t>81-88-9</t>
  </si>
  <si>
    <t>RHODAMINE B</t>
  </si>
  <si>
    <t>822-36-6</t>
  </si>
  <si>
    <t>1H-IMIDAZOLE, 4-METHYL-</t>
  </si>
  <si>
    <t>82560-54-1</t>
  </si>
  <si>
    <t>BENFURACARB</t>
  </si>
  <si>
    <t>826-36-8</t>
  </si>
  <si>
    <t>4-Piperidinone, 2,2,6,6-tetramethyl-</t>
  </si>
  <si>
    <t>82-71-3</t>
  </si>
  <si>
    <t>2,4,6-TRINITRORESORCINOL</t>
  </si>
  <si>
    <t>830-13-7</t>
  </si>
  <si>
    <t>CYCLODODECANONE</t>
  </si>
  <si>
    <t>83261-15-8</t>
  </si>
  <si>
    <t>L-2-CHLOROPROPIONIC ACID ISOBUTYL ESTER</t>
  </si>
  <si>
    <t>83-41-0</t>
  </si>
  <si>
    <t>1,2-DIMETHYL-3-NITROBENZENE</t>
  </si>
  <si>
    <t>834-12-8</t>
  </si>
  <si>
    <t>AMETRYNE</t>
  </si>
  <si>
    <t>83-42-1</t>
  </si>
  <si>
    <t>BENZENE, 1-CHLORO-2-METHYL-3-NITRO-</t>
  </si>
  <si>
    <t>836-30-6</t>
  </si>
  <si>
    <t>4-NITRO-N-PHENYLBENZENAMINE</t>
  </si>
  <si>
    <t>83657-22-1</t>
  </si>
  <si>
    <t>Uniconazole</t>
  </si>
  <si>
    <t>83-89-6</t>
  </si>
  <si>
    <t>Quinacrine</t>
  </si>
  <si>
    <t>84087-01-4</t>
  </si>
  <si>
    <t>Quinclorac</t>
  </si>
  <si>
    <t>841-06-5</t>
  </si>
  <si>
    <t>METHOPROPTRYNE</t>
  </si>
  <si>
    <t>84-11-7</t>
  </si>
  <si>
    <t>9,10-PHENANTHRENEDIONE</t>
  </si>
  <si>
    <t>84-69-5</t>
  </si>
  <si>
    <t>DI-ISOBUTYLPHTHALATE</t>
  </si>
  <si>
    <t>84-75-3</t>
  </si>
  <si>
    <t>DIHEXYL PHTHALATE</t>
  </si>
  <si>
    <t>84852-15-3</t>
  </si>
  <si>
    <t>N-NONYLPHENOL</t>
  </si>
  <si>
    <t>85-01-8</t>
  </si>
  <si>
    <t>phenanthrene</t>
  </si>
  <si>
    <t>85-02-9</t>
  </si>
  <si>
    <t>BENZO(F)QUINOLINE</t>
  </si>
  <si>
    <t>85-34-7</t>
  </si>
  <si>
    <t>FENAC</t>
  </si>
  <si>
    <t>85-41-6</t>
  </si>
  <si>
    <t>PHTHALIMIDE</t>
  </si>
  <si>
    <t>85-42-7</t>
  </si>
  <si>
    <t>1,3-Isobenzofurandione, hexahydro-</t>
  </si>
  <si>
    <t>85-43-8</t>
  </si>
  <si>
    <t>1,3-Isobenzofurandione, 3a,4,7,7a-tetrahydro-</t>
  </si>
  <si>
    <t>85-56-3</t>
  </si>
  <si>
    <t>Benzoic acid, 2-(4-chlorobenzoyl)-</t>
  </si>
  <si>
    <t>86209-51-0</t>
  </si>
  <si>
    <t>PRIMISULFURON-METHYL</t>
  </si>
  <si>
    <t>87237-48-7</t>
  </si>
  <si>
    <t>HALOXYFOP-ETOTYL</t>
  </si>
  <si>
    <t>87392-12-9</t>
  </si>
  <si>
    <t>S-Metolachlor</t>
  </si>
  <si>
    <t>87546-18-7</t>
  </si>
  <si>
    <t>FLUMICLORAC-PENTYL</t>
  </si>
  <si>
    <t>87-59-2</t>
  </si>
  <si>
    <t>2,3-DIMETHYLANILINE</t>
  </si>
  <si>
    <t>87-61-6</t>
  </si>
  <si>
    <t>1,2,3-trichlorobenzene</t>
  </si>
  <si>
    <t>87-65-0</t>
  </si>
  <si>
    <t>2,6-dichlorophenol</t>
  </si>
  <si>
    <t>87674-68-8</t>
  </si>
  <si>
    <t>DIMETHENAMID</t>
  </si>
  <si>
    <t>877-43-0</t>
  </si>
  <si>
    <t>2,6-DIMETHYLQUINOLINE</t>
  </si>
  <si>
    <t>88-09-5</t>
  </si>
  <si>
    <t>2-ETHYLBUTYRIC ACID</t>
  </si>
  <si>
    <t>88283-41-4</t>
  </si>
  <si>
    <t>PYRIFENOX</t>
  </si>
  <si>
    <t>88-30-2</t>
  </si>
  <si>
    <t>3-TRIFLUOROMETHYL-4-NITROPHENOL</t>
  </si>
  <si>
    <t>886-86-2</t>
  </si>
  <si>
    <t>Tricaine</t>
  </si>
  <si>
    <t>88-74-4</t>
  </si>
  <si>
    <t>2-NITROANILINE</t>
  </si>
  <si>
    <t>88-75-5</t>
  </si>
  <si>
    <t>2-Nitrophenol</t>
  </si>
  <si>
    <t>88-89-1</t>
  </si>
  <si>
    <t>Picric acid</t>
  </si>
  <si>
    <t>88-99-3</t>
  </si>
  <si>
    <t>O-PHTHALIC ACID</t>
  </si>
  <si>
    <t>89-59-8</t>
  </si>
  <si>
    <t>BENZENE, 4-CHLORO-1-METHYL-2-NITRO-</t>
  </si>
  <si>
    <t>89-61-2</t>
  </si>
  <si>
    <t>2,5-DICHLORONITROBENZENE</t>
  </si>
  <si>
    <t>89-83-8</t>
  </si>
  <si>
    <t>THYMOL</t>
  </si>
  <si>
    <t>89-98-5</t>
  </si>
  <si>
    <t>2-CHLOROBENZALDEHYDE</t>
  </si>
  <si>
    <t>90-02-8</t>
  </si>
  <si>
    <t>O-HYDROXYBENZALDEHYDE</t>
  </si>
  <si>
    <t>9002-93-1</t>
  </si>
  <si>
    <t>Octoxynol</t>
  </si>
  <si>
    <t>9004-82-4</t>
  </si>
  <si>
    <t>SODIUM LAURYL ETHER SULFATE</t>
  </si>
  <si>
    <t>90-13-1</t>
  </si>
  <si>
    <t>1-CHLORONAPHTHALENE</t>
  </si>
  <si>
    <t>90-15-3</t>
  </si>
  <si>
    <t>1-NAPHTHOL</t>
  </si>
  <si>
    <t>90-45-9</t>
  </si>
  <si>
    <t>9-AMINOACRIDINE</t>
  </si>
  <si>
    <t>90-47-1</t>
  </si>
  <si>
    <t>9H-XANTHEN-9-ONE</t>
  </si>
  <si>
    <t>90717-03-6</t>
  </si>
  <si>
    <t>Quinmerac</t>
  </si>
  <si>
    <t>91-15-6</t>
  </si>
  <si>
    <t>1,2-DICYANOBENZENE</t>
  </si>
  <si>
    <t>91-22-5</t>
  </si>
  <si>
    <t>quinoline</t>
  </si>
  <si>
    <t>91465-08-6</t>
  </si>
  <si>
    <t>LAMBDA-CYHALOTHRIN</t>
  </si>
  <si>
    <t>91-66-7</t>
  </si>
  <si>
    <t>N,N-DIETHYLANILINE</t>
  </si>
  <si>
    <t>91-68-9</t>
  </si>
  <si>
    <t>Phenol, 3-(diethylamino)-</t>
  </si>
  <si>
    <t>928-68-7</t>
  </si>
  <si>
    <t>2-Heptanone, 6-methyl-</t>
  </si>
  <si>
    <t>929-06-6</t>
  </si>
  <si>
    <t>Ethanol, 2-(2-aminoethoxy)-</t>
  </si>
  <si>
    <t>93-08-3</t>
  </si>
  <si>
    <t>1-(2-NAPHTHALENYL)ETHANONE</t>
  </si>
  <si>
    <t>933-75-5</t>
  </si>
  <si>
    <t>2,3,6-TRICHLOROPHENOL</t>
  </si>
  <si>
    <t>933-78-8</t>
  </si>
  <si>
    <t>2,3,5-trichlorophenol</t>
  </si>
  <si>
    <t>935-92-2</t>
  </si>
  <si>
    <t>2,5-CYCLOHEXADIENE-1,4-DIONE, 2,3,5-TRIMETHYL-</t>
  </si>
  <si>
    <t>935-95-5</t>
  </si>
  <si>
    <t>2,3,5,6-tetrachlorophenol</t>
  </si>
  <si>
    <t>93762-80-2</t>
  </si>
  <si>
    <t>Alkenes, C15-18</t>
  </si>
  <si>
    <t>93-89-0</t>
  </si>
  <si>
    <t>ETHYL BENZOATE</t>
  </si>
  <si>
    <t>94-09-7</t>
  </si>
  <si>
    <t>P-AMINOBENZOIC ACID, ETHYL ESTER</t>
  </si>
  <si>
    <t>94125-34-5</t>
  </si>
  <si>
    <t>PROSULFURON</t>
  </si>
  <si>
    <t>94361-06-5</t>
  </si>
  <si>
    <t>Cyproconazole</t>
  </si>
  <si>
    <t>94-68-8</t>
  </si>
  <si>
    <t>Benzenamine, N-ethyl-2-methyl-</t>
  </si>
  <si>
    <t>947-02-4</t>
  </si>
  <si>
    <t>CYOLANE</t>
  </si>
  <si>
    <t>947-04-6</t>
  </si>
  <si>
    <t>AZACYCLOTRIDECAN-2-ONE</t>
  </si>
  <si>
    <t>950-35-6</t>
  </si>
  <si>
    <t>METHYL PARAOXON</t>
  </si>
  <si>
    <t>95266-40-3</t>
  </si>
  <si>
    <t>Trinexapac-ethyl</t>
  </si>
  <si>
    <t>953-17-3</t>
  </si>
  <si>
    <t>CARBOPHENOTHION-METHYL</t>
  </si>
  <si>
    <t>95-47-6</t>
  </si>
  <si>
    <t>o-xylene</t>
  </si>
  <si>
    <t>95-51-2</t>
  </si>
  <si>
    <t>2-chloroaniline</t>
  </si>
  <si>
    <t>95-53-4</t>
  </si>
  <si>
    <t>o-Toluidine</t>
  </si>
  <si>
    <t>95-54-5</t>
  </si>
  <si>
    <t>1,2-BENZENEDIAMINE</t>
  </si>
  <si>
    <t>95-64-7</t>
  </si>
  <si>
    <t>3,4-XYLIDINE</t>
  </si>
  <si>
    <t>95-76-1</t>
  </si>
  <si>
    <t>3,4-DICHLOROANILINE</t>
  </si>
  <si>
    <t>95-77-2</t>
  </si>
  <si>
    <t>3,4-DICHLOROPHENOL</t>
  </si>
  <si>
    <t>95-82-9</t>
  </si>
  <si>
    <t>2,5-DICHLOROANILINE</t>
  </si>
  <si>
    <t>95-87-4</t>
  </si>
  <si>
    <t>2,5-DIMETHYLPHENOL</t>
  </si>
  <si>
    <t>95-92-1</t>
  </si>
  <si>
    <t>ETHYL OXALATE</t>
  </si>
  <si>
    <t>95-93-2</t>
  </si>
  <si>
    <t>1,2,4,5-tetramethylbenzene</t>
  </si>
  <si>
    <t>959-98-8</t>
  </si>
  <si>
    <t>A-ENDOSULFAN</t>
  </si>
  <si>
    <t>96-13-9</t>
  </si>
  <si>
    <t>2,3-DIBROMO-1-PROPANOL</t>
  </si>
  <si>
    <t>96182-53-5</t>
  </si>
  <si>
    <t>TEBUPIRIMFOS</t>
  </si>
  <si>
    <t>96-22-0</t>
  </si>
  <si>
    <t>3-pentanone</t>
  </si>
  <si>
    <t>96-23-1</t>
  </si>
  <si>
    <t>1,3-DICHLORO-2-PROPANOL</t>
  </si>
  <si>
    <t>96-31-1</t>
  </si>
  <si>
    <t>DIMETHYLUREA, SYM</t>
  </si>
  <si>
    <t>96-33-3</t>
  </si>
  <si>
    <t>Methyl acrylate</t>
  </si>
  <si>
    <t>96489-71-3</t>
  </si>
  <si>
    <t>PYRIDABEN</t>
  </si>
  <si>
    <t>96-80-0</t>
  </si>
  <si>
    <t>2-(BIS(1-METHYLETHYL)AMINO)ETHANOL</t>
  </si>
  <si>
    <t>96-91-3</t>
  </si>
  <si>
    <t>2-AMINO-4,6-DINITROPHENOL</t>
  </si>
  <si>
    <t>97-02-9</t>
  </si>
  <si>
    <t>2,4-DINITROANILINE</t>
  </si>
  <si>
    <t>97-17-6</t>
  </si>
  <si>
    <t>DICHLOFENTHION</t>
  </si>
  <si>
    <t>97-23-4</t>
  </si>
  <si>
    <t>PHENOL,2,2'-METHYLENEBIS 4-CHLORO-</t>
  </si>
  <si>
    <t>973-21-7</t>
  </si>
  <si>
    <t>DINOBUTON</t>
  </si>
  <si>
    <t>97-61-0</t>
  </si>
  <si>
    <t>PENTANOIC ACID, 2-METHYL-</t>
  </si>
  <si>
    <t>97-64-3</t>
  </si>
  <si>
    <t>ETHYL LACTATE</t>
  </si>
  <si>
    <t>97-65-4</t>
  </si>
  <si>
    <t>Butanedioic acid, methylene-</t>
  </si>
  <si>
    <t>97-86-9</t>
  </si>
  <si>
    <t>METHACRYLIC ACID, I-BUTYL ESTER</t>
  </si>
  <si>
    <t>97-88-1</t>
  </si>
  <si>
    <t>METHACRYLIC ACID, N-BUTYL ESTER</t>
  </si>
  <si>
    <t>97886-45-8</t>
  </si>
  <si>
    <t>Dithiopyr</t>
  </si>
  <si>
    <t>98-11-3</t>
  </si>
  <si>
    <t>BENZENESULFONIC ACID</t>
  </si>
  <si>
    <t>98-16-8</t>
  </si>
  <si>
    <t>3-TRIFLUOROMETHYLANILINE</t>
  </si>
  <si>
    <t>98-51-1</t>
  </si>
  <si>
    <t>P-(T-BUTYL)TOLUENE</t>
  </si>
  <si>
    <t>98-52-2</t>
  </si>
  <si>
    <t>Cyclohexanol, 4-(1,1-dimethylethyl)-</t>
  </si>
  <si>
    <t>98-73-7</t>
  </si>
  <si>
    <t>BENZOIC ACID, 4-(TERT-BUTYL)-</t>
  </si>
  <si>
    <t>98-94-2</t>
  </si>
  <si>
    <t>Cyclohexanamine, N,N-dimethyl-</t>
  </si>
  <si>
    <t>98967-40-9</t>
  </si>
  <si>
    <t>FLUMETSULAM</t>
  </si>
  <si>
    <t>98-98-6</t>
  </si>
  <si>
    <t>PICOLINIC ACID</t>
  </si>
  <si>
    <t>99-06-9</t>
  </si>
  <si>
    <t>M-HYDROXYBENZOIC ACID</t>
  </si>
  <si>
    <t>99-08-1</t>
  </si>
  <si>
    <t>3-NITROTOLUENE</t>
  </si>
  <si>
    <t>99-09-2</t>
  </si>
  <si>
    <t>3-NITROANILINE</t>
  </si>
  <si>
    <t>99129-21-2</t>
  </si>
  <si>
    <t>CLETHODIM</t>
  </si>
  <si>
    <t>993-16-8</t>
  </si>
  <si>
    <t>Stannane, trichloromethyl-</t>
  </si>
  <si>
    <t>99-51-4</t>
  </si>
  <si>
    <t>1,2-DIMETHYL-4-NITROBENZENE</t>
  </si>
  <si>
    <t>99-54-7</t>
  </si>
  <si>
    <t>3,4-DICHLORONITROBENZENE</t>
  </si>
  <si>
    <t>99607-70-2</t>
  </si>
  <si>
    <t>Cloquintocet-mexyl</t>
  </si>
  <si>
    <t>99-66-1</t>
  </si>
  <si>
    <t>VALPROIC ACID</t>
  </si>
  <si>
    <t>99-87-6</t>
  </si>
  <si>
    <t>P-CYMENE</t>
  </si>
  <si>
    <t>99-96-7</t>
  </si>
  <si>
    <t>P-HYDROXYBENZOIC ACID</t>
  </si>
  <si>
    <t>41859-67-0</t>
  </si>
  <si>
    <t>Bezafibrate</t>
  </si>
  <si>
    <t>298-46-4</t>
  </si>
  <si>
    <t>Carbamazepine</t>
  </si>
  <si>
    <t>15307-86-5</t>
  </si>
  <si>
    <t>Diclofenac</t>
  </si>
  <si>
    <t>73334-07-3</t>
  </si>
  <si>
    <t>Iopromide</t>
  </si>
  <si>
    <t>51384-51-1</t>
  </si>
  <si>
    <t>Metoprolol</t>
  </si>
  <si>
    <t>723-46-6</t>
  </si>
  <si>
    <t>Sulfamethoxazole</t>
  </si>
  <si>
    <t>191-24-2</t>
  </si>
  <si>
    <t>Benzo[g,h,i]perylene</t>
  </si>
  <si>
    <t>193-39-5</t>
  </si>
  <si>
    <t>Indeno[1,2,3-cd]-pyrene</t>
  </si>
  <si>
    <t>205-99-2</t>
  </si>
  <si>
    <t>Benzo[b]fluoranthene</t>
  </si>
  <si>
    <t>207-08-9</t>
  </si>
  <si>
    <t>Benzo[k]fluoranthene</t>
  </si>
  <si>
    <t>218-01-9</t>
  </si>
  <si>
    <t>Chrysene</t>
  </si>
  <si>
    <t>208-96-8</t>
  </si>
  <si>
    <t>Acenaphthylene</t>
  </si>
  <si>
    <t>14701-21-4</t>
  </si>
  <si>
    <t>Ag(I)</t>
  </si>
  <si>
    <t>22537-23-1</t>
  </si>
  <si>
    <t>Al(III)</t>
  </si>
  <si>
    <t>22541-54-4</t>
  </si>
  <si>
    <t>As(III)</t>
  </si>
  <si>
    <t>17428-41-0</t>
  </si>
  <si>
    <t>As(V)</t>
  </si>
  <si>
    <t>22541-12-4</t>
  </si>
  <si>
    <t>Ba(II)</t>
  </si>
  <si>
    <t>22537-20-8</t>
  </si>
  <si>
    <t>Be(II)</t>
  </si>
  <si>
    <t>22537-48-0</t>
  </si>
  <si>
    <t>Cd(II)</t>
  </si>
  <si>
    <t>22541-53-3</t>
  </si>
  <si>
    <t>Co(II)</t>
  </si>
  <si>
    <t>16065-83-1</t>
  </si>
  <si>
    <t>Cr(III)</t>
  </si>
  <si>
    <t>18540-29-9</t>
  </si>
  <si>
    <t>Cr(VI)</t>
  </si>
  <si>
    <t>18459-37-5</t>
  </si>
  <si>
    <t>Cs(I)</t>
  </si>
  <si>
    <t>15158-11-9</t>
  </si>
  <si>
    <t>Cu(II)</t>
  </si>
  <si>
    <t>15438-31-0</t>
  </si>
  <si>
    <t>Fe(II)</t>
  </si>
  <si>
    <t>20074-52-6</t>
  </si>
  <si>
    <t>Fe(III)</t>
  </si>
  <si>
    <t>14302-87-5</t>
  </si>
  <si>
    <t>Hg(II)</t>
  </si>
  <si>
    <t>16397-91-4</t>
  </si>
  <si>
    <t>Mn(II)</t>
  </si>
  <si>
    <t>16065-87-5</t>
  </si>
  <si>
    <t>Mo(VI)</t>
  </si>
  <si>
    <t>14701-22-5</t>
  </si>
  <si>
    <t>Ni(II)</t>
  </si>
  <si>
    <t>14280-50-3</t>
  </si>
  <si>
    <t>Pb(II)</t>
  </si>
  <si>
    <t>23713-48-6</t>
  </si>
  <si>
    <t>Sb(III)</t>
  </si>
  <si>
    <t>22537-51-5</t>
  </si>
  <si>
    <t>Sb(V)</t>
  </si>
  <si>
    <t>22541-55-5</t>
  </si>
  <si>
    <t>Se(IV)</t>
  </si>
  <si>
    <t>22541-90-8</t>
  </si>
  <si>
    <t>Sn(II)</t>
  </si>
  <si>
    <t>22537-39-9</t>
  </si>
  <si>
    <t>Sr(II)</t>
  </si>
  <si>
    <t>22537-56-0</t>
  </si>
  <si>
    <t>Tl(I)</t>
  </si>
  <si>
    <t>15121-26-3</t>
  </si>
  <si>
    <t>V(V)</t>
  </si>
  <si>
    <t>23713-49-7</t>
  </si>
  <si>
    <t>Zn(II)</t>
  </si>
  <si>
    <t>PCCode1</t>
  </si>
  <si>
    <t>PCCode2</t>
  </si>
  <si>
    <t>PCCode3</t>
  </si>
  <si>
    <t>air_em</t>
  </si>
  <si>
    <t>water_em</t>
  </si>
  <si>
    <t>soil_em</t>
  </si>
  <si>
    <t>VP_mPa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</si>
</sst>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#######\-##\-#"/>
    <numFmt numFmtId="166" formatCode="#########\-##\-#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65" fontId="2" fillId="0" borderId="1" xfId="1" applyNumberFormat="1" applyFont="1" applyFill="1" applyBorder="1" applyAlignment="1" applyProtection="1">
      <alignment horizontal="left" vertical="center"/>
    </xf>
    <xf numFmtId="11" fontId="1" fillId="0" borderId="3" xfId="1" applyNumberFormat="1" applyFill="1" applyBorder="1" applyAlignment="1" applyProtection="1">
      <alignment horizontal="left" vertical="center"/>
    </xf>
    <xf numFmtId="11" fontId="1" fillId="0" borderId="2" xfId="1" applyNumberFormat="1" applyFill="1" applyBorder="1" applyAlignment="1" applyProtection="1">
      <alignment horizontal="left" vertical="center"/>
    </xf>
    <xf numFmtId="11" fontId="1" fillId="0" borderId="1" xfId="1" applyNumberFormat="1" applyFill="1" applyBorder="1" applyAlignment="1" applyProtection="1">
      <alignment horizontal="left" vertical="center"/>
    </xf>
    <xf numFmtId="11" fontId="1" fillId="0" borderId="0" xfId="1" applyNumberFormat="1" applyFill="1" applyAlignment="1" applyProtection="1">
      <alignment vertical="center"/>
    </xf>
    <xf numFmtId="165" fontId="1" fillId="0" borderId="4" xfId="1" applyNumberFormat="1" applyFill="1" applyBorder="1" applyAlignment="1" applyProtection="1">
      <alignment horizontal="left"/>
      <protection locked="0"/>
    </xf>
    <xf numFmtId="11" fontId="1" fillId="0" borderId="0" xfId="1" applyNumberFormat="1" applyFill="1" applyAlignment="1" applyProtection="1">
      <alignment horizontal="left"/>
      <protection locked="0"/>
    </xf>
    <xf numFmtId="11" fontId="1" fillId="0" borderId="5" xfId="1" applyNumberFormat="1" applyFill="1" applyBorder="1" applyAlignment="1" applyProtection="1">
      <alignment horizontal="left"/>
      <protection locked="0"/>
    </xf>
    <xf numFmtId="164" fontId="1" fillId="0" borderId="0" xfId="1" applyFill="1" applyBorder="1" applyProtection="1">
      <protection locked="0"/>
    </xf>
    <xf numFmtId="166" fontId="1" fillId="0" borderId="4" xfId="0" applyNumberFormat="1" applyFont="1" applyFill="1" applyBorder="1" applyAlignment="1"/>
    <xf numFmtId="0" fontId="1" fillId="0" borderId="0" xfId="0" applyNumberFormat="1" applyFont="1" applyFill="1" applyAlignment="1">
      <alignment vertical="top"/>
    </xf>
    <xf numFmtId="11" fontId="1" fillId="0" borderId="6" xfId="1" applyNumberFormat="1" applyFill="1" applyBorder="1" applyAlignment="1" applyProtection="1">
      <alignment horizontal="left"/>
      <protection locked="0"/>
    </xf>
    <xf numFmtId="11" fontId="1" fillId="0" borderId="0" xfId="0" applyNumberFormat="1" applyFont="1" applyFill="1" applyAlignment="1">
      <alignment horizontal="center" vertical="top"/>
    </xf>
    <xf numFmtId="11" fontId="1" fillId="2" borderId="0" xfId="0" applyNumberFormat="1" applyFont="1" applyFill="1" applyAlignment="1">
      <alignment horizontal="center" vertical="top"/>
    </xf>
    <xf numFmtId="11" fontId="1" fillId="0" borderId="2" xfId="1" applyNumberFormat="1" applyFill="1" applyBorder="1" applyAlignment="1" applyProtection="1">
      <alignment horizontal="left"/>
      <protection locked="0"/>
    </xf>
    <xf numFmtId="11" fontId="1" fillId="0" borderId="3" xfId="1" applyNumberFormat="1" applyFill="1" applyBorder="1" applyAlignment="1" applyProtection="1">
      <alignment horizontal="left"/>
      <protection locked="0"/>
    </xf>
    <xf numFmtId="165" fontId="1" fillId="0" borderId="0" xfId="1" applyNumberFormat="1" applyFill="1" applyAlignment="1" applyProtection="1">
      <alignment horizontal="left"/>
      <protection locked="0"/>
    </xf>
    <xf numFmtId="0" fontId="1" fillId="0" borderId="0" xfId="1" applyNumberFormat="1" applyFill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 vertical="top"/>
    </xf>
    <xf numFmtId="2" fontId="0" fillId="0" borderId="0" xfId="0" applyNumberFormat="1"/>
    <xf numFmtId="168" fontId="0" fillId="0" borderId="0" xfId="0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  <cellStyle name="Normal 12" xfId="1"/>
  </cellStyles>
  <dxfs count="1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hemistry.cn/chemistry/7439-89-6.htm" TargetMode="External"/><Relationship Id="rId4" Type="http://schemas.openxmlformats.org/officeDocument/2006/relationships/hyperlink" Target="http://www.ichemistry.cn/chemistry/7440-24-6.htm" TargetMode="External"/><Relationship Id="rId5" Type="http://schemas.openxmlformats.org/officeDocument/2006/relationships/hyperlink" Target="http://www.ichemistry.cn/chemistry/7782-49-2.htm" TargetMode="External"/><Relationship Id="rId6" Type="http://schemas.openxmlformats.org/officeDocument/2006/relationships/hyperlink" Target="http://www.ichemistry.cn/chemistry/7440-31-5.htm" TargetMode="External"/><Relationship Id="rId1" Type="http://schemas.openxmlformats.org/officeDocument/2006/relationships/hyperlink" Target="http://www.ichemistry.cn/chemistry/7440-46-2.htm" TargetMode="External"/><Relationship Id="rId2" Type="http://schemas.openxmlformats.org/officeDocument/2006/relationships/hyperlink" Target="http://www.ichemistry.cn/chemistry/7439-89-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05"/>
  <sheetViews>
    <sheetView tabSelected="1" topLeftCell="F1" workbookViewId="0">
      <selection activeCell="S1" sqref="S1"/>
    </sheetView>
  </sheetViews>
  <sheetFormatPr baseColWidth="10" defaultColWidth="9.1640625" defaultRowHeight="14" x14ac:dyDescent="0"/>
  <cols>
    <col min="1" max="1" width="14.5" style="17" customWidth="1"/>
    <col min="2" max="4" width="15.33203125" style="20" customWidth="1"/>
    <col min="5" max="5" width="24" style="7" customWidth="1"/>
    <col min="6" max="7" width="9.1640625" style="9"/>
    <col min="8" max="8" width="7.5" customWidth="1"/>
    <col min="11" max="16" width="11.5" style="18" customWidth="1"/>
    <col min="17" max="16384" width="9.1640625" style="9"/>
  </cols>
  <sheetData>
    <row r="1" spans="1:41" s="5" customFormat="1">
      <c r="A1" s="1" t="s">
        <v>0</v>
      </c>
      <c r="B1" s="19" t="s">
        <v>6241</v>
      </c>
      <c r="C1" s="19" t="s">
        <v>6242</v>
      </c>
      <c r="D1" s="19" t="s">
        <v>6243</v>
      </c>
      <c r="E1" s="2" t="s">
        <v>1</v>
      </c>
      <c r="F1" s="5" t="s">
        <v>32</v>
      </c>
      <c r="G1" s="5" t="s">
        <v>6247</v>
      </c>
      <c r="H1" t="s">
        <v>6244</v>
      </c>
      <c r="I1" t="s">
        <v>6245</v>
      </c>
      <c r="J1" t="s">
        <v>6246</v>
      </c>
      <c r="K1" s="3" t="s">
        <v>2</v>
      </c>
      <c r="L1" s="3" t="s">
        <v>3</v>
      </c>
      <c r="M1" s="2" t="s">
        <v>4</v>
      </c>
      <c r="N1" s="3" t="s">
        <v>5</v>
      </c>
      <c r="O1" s="3" t="s">
        <v>6</v>
      </c>
      <c r="P1" s="2" t="s">
        <v>7</v>
      </c>
      <c r="Q1" s="4" t="s">
        <v>8</v>
      </c>
      <c r="R1" s="3" t="s">
        <v>9</v>
      </c>
      <c r="S1" s="2" t="s">
        <v>10</v>
      </c>
      <c r="T1" s="4" t="s">
        <v>11</v>
      </c>
      <c r="U1" s="3" t="s">
        <v>12</v>
      </c>
      <c r="V1" s="2" t="s">
        <v>13</v>
      </c>
      <c r="W1" s="4" t="s">
        <v>14</v>
      </c>
      <c r="X1" s="3" t="s">
        <v>15</v>
      </c>
      <c r="Y1" s="2" t="s">
        <v>16</v>
      </c>
      <c r="Z1" s="4" t="s">
        <v>17</v>
      </c>
      <c r="AA1" s="3" t="s">
        <v>18</v>
      </c>
      <c r="AB1" s="2" t="s">
        <v>19</v>
      </c>
      <c r="AC1" s="4" t="s">
        <v>20</v>
      </c>
      <c r="AD1" s="3" t="s">
        <v>21</v>
      </c>
      <c r="AE1" s="2" t="s">
        <v>22</v>
      </c>
      <c r="AF1" s="4" t="s">
        <v>23</v>
      </c>
      <c r="AG1" s="3" t="s">
        <v>24</v>
      </c>
      <c r="AH1" s="2" t="s">
        <v>25</v>
      </c>
      <c r="AI1" s="4" t="s">
        <v>26</v>
      </c>
      <c r="AJ1" s="3" t="s">
        <v>27</v>
      </c>
      <c r="AK1" s="2" t="s">
        <v>28</v>
      </c>
      <c r="AL1" s="4" t="s">
        <v>29</v>
      </c>
      <c r="AM1" s="3" t="s">
        <v>30</v>
      </c>
      <c r="AN1" s="2" t="s">
        <v>31</v>
      </c>
      <c r="AO1" s="5" t="s">
        <v>32</v>
      </c>
    </row>
    <row r="2" spans="1:41">
      <c r="A2" s="6" t="s">
        <v>33</v>
      </c>
      <c r="E2" s="7" t="s">
        <v>34</v>
      </c>
      <c r="F2" s="9">
        <v>2.9199999992699999</v>
      </c>
      <c r="G2" s="9">
        <f>F2*0.000001</f>
        <v>2.9199999992699999E-6</v>
      </c>
      <c r="H2" s="21">
        <f>IF(G2&lt;0.01,0.01,IF(G2&lt;0.1,0.05,IF(G2&lt;1,0.15,IF(G2&lt;10,0.5,0.95))))</f>
        <v>0.01</v>
      </c>
      <c r="I2">
        <v>5.0000000000000001E-3</v>
      </c>
      <c r="J2" s="22">
        <f>IF((H2+I2)&lt;0.15, 0.85, (1-(H2+I2)))</f>
        <v>0.85</v>
      </c>
      <c r="K2" s="7">
        <v>144.80841600356993</v>
      </c>
      <c r="L2" s="7">
        <v>2892.4920043972561</v>
      </c>
      <c r="M2" s="8">
        <v>327.37371019133735</v>
      </c>
      <c r="N2" s="7">
        <v>72.404208001784966</v>
      </c>
      <c r="O2" s="7">
        <v>1446.246002198628</v>
      </c>
      <c r="P2" s="8">
        <v>163.68685509566868</v>
      </c>
      <c r="Q2" s="7">
        <v>9.3359478391643057E-8</v>
      </c>
      <c r="R2" s="7"/>
      <c r="S2" s="7">
        <v>9.3359478391643057E-8</v>
      </c>
      <c r="T2" s="7">
        <v>2.9617229100167023E-7</v>
      </c>
      <c r="U2" s="7"/>
      <c r="V2" s="7">
        <v>2.9617229100167023E-7</v>
      </c>
      <c r="W2" s="7">
        <v>1.8861443910277429E-7</v>
      </c>
      <c r="X2" s="7"/>
      <c r="Y2" s="7">
        <v>1.8861443910277429E-7</v>
      </c>
      <c r="Z2" s="7">
        <v>0</v>
      </c>
      <c r="AA2" s="7"/>
      <c r="AB2" s="8">
        <v>0</v>
      </c>
      <c r="AC2" s="7">
        <v>1.0736340015038952E-6</v>
      </c>
      <c r="AD2" s="7"/>
      <c r="AE2" s="7">
        <v>1.0736340015038952E-6</v>
      </c>
      <c r="AF2" s="7">
        <v>3.4059813465192074E-6</v>
      </c>
      <c r="AG2" s="7"/>
      <c r="AH2" s="7">
        <v>3.4059813465192074E-6</v>
      </c>
      <c r="AI2" s="7">
        <v>2.1690660496819044E-6</v>
      </c>
      <c r="AJ2" s="7"/>
      <c r="AK2" s="7">
        <v>2.1690660496819044E-6</v>
      </c>
      <c r="AL2" s="7">
        <v>0</v>
      </c>
      <c r="AM2" s="7"/>
      <c r="AN2" s="7">
        <v>0</v>
      </c>
      <c r="AO2" s="9">
        <v>2.9199999992699999</v>
      </c>
    </row>
    <row r="3" spans="1:41">
      <c r="A3" s="6" t="s">
        <v>35</v>
      </c>
      <c r="E3" s="7" t="s">
        <v>36</v>
      </c>
      <c r="F3" s="9">
        <v>4.2666666655999998E-4</v>
      </c>
      <c r="G3" s="9">
        <f t="shared" ref="G3:G66" si="0">F3*0.000001</f>
        <v>4.2666666655999994E-10</v>
      </c>
      <c r="H3" s="21">
        <f t="shared" ref="H3:H66" si="1">IF(G3&lt;0.01,0.01,IF(G3&lt;0.1,0.05,IF(G3&lt;1,0.15,IF(G3&lt;10,0.5,0.95))))</f>
        <v>0.01</v>
      </c>
      <c r="I3">
        <v>5.0000000000000001E-3</v>
      </c>
      <c r="J3" s="22">
        <f t="shared" ref="J3:J66" si="2">IF((H3+I3)&lt;0.15, 0.85, (1-(H3+I3)))</f>
        <v>0.85</v>
      </c>
      <c r="K3" s="7">
        <v>256.64643648020132</v>
      </c>
      <c r="L3" s="7">
        <v>3864.2452496766327</v>
      </c>
      <c r="M3" s="8">
        <v>624.51198047040077</v>
      </c>
      <c r="N3" s="7">
        <v>128.32321824010066</v>
      </c>
      <c r="O3" s="7">
        <v>1932.1226248383164</v>
      </c>
      <c r="P3" s="8">
        <v>312.25599023520039</v>
      </c>
      <c r="Q3" s="7">
        <v>0</v>
      </c>
      <c r="R3" s="7"/>
      <c r="S3" s="7">
        <v>0</v>
      </c>
      <c r="T3" s="7">
        <v>0</v>
      </c>
      <c r="U3" s="7"/>
      <c r="V3" s="7">
        <v>0</v>
      </c>
      <c r="W3" s="7">
        <v>0</v>
      </c>
      <c r="X3" s="7"/>
      <c r="Y3" s="7">
        <v>0</v>
      </c>
      <c r="Z3" s="7">
        <v>0</v>
      </c>
      <c r="AA3" s="7"/>
      <c r="AB3" s="8">
        <v>0</v>
      </c>
      <c r="AC3" s="7">
        <v>0</v>
      </c>
      <c r="AD3" s="7"/>
      <c r="AE3" s="7">
        <v>0</v>
      </c>
      <c r="AF3" s="7">
        <v>0</v>
      </c>
      <c r="AG3" s="7"/>
      <c r="AH3" s="7">
        <v>0</v>
      </c>
      <c r="AI3" s="7">
        <v>0</v>
      </c>
      <c r="AJ3" s="7"/>
      <c r="AK3" s="7">
        <v>0</v>
      </c>
      <c r="AL3" s="7">
        <v>0</v>
      </c>
      <c r="AM3" s="7"/>
      <c r="AN3" s="7">
        <v>0</v>
      </c>
      <c r="AO3" s="9">
        <v>4.2666666655999998E-4</v>
      </c>
    </row>
    <row r="4" spans="1:41">
      <c r="A4" s="6" t="s">
        <v>37</v>
      </c>
      <c r="E4" s="7" t="s">
        <v>38</v>
      </c>
      <c r="F4" s="9">
        <v>1279.99999968</v>
      </c>
      <c r="G4" s="9">
        <f t="shared" si="0"/>
        <v>1.27999999968E-3</v>
      </c>
      <c r="H4" s="21">
        <f t="shared" si="1"/>
        <v>0.01</v>
      </c>
      <c r="I4">
        <v>5.0000000000000001E-3</v>
      </c>
      <c r="J4" s="22">
        <f t="shared" si="2"/>
        <v>0.85</v>
      </c>
      <c r="K4" s="7">
        <v>2.4341854759982538E-2</v>
      </c>
      <c r="L4" s="7">
        <v>174.86748204929847</v>
      </c>
      <c r="M4" s="8">
        <v>1.7158993273102761</v>
      </c>
      <c r="N4" s="7">
        <v>1.2170927379991269E-2</v>
      </c>
      <c r="O4" s="7">
        <v>87.433741024649237</v>
      </c>
      <c r="P4" s="8">
        <v>0.85794966365513803</v>
      </c>
      <c r="Q4" s="7">
        <v>4.6663295928394747E-8</v>
      </c>
      <c r="R4" s="7">
        <v>8.1788077726486613E-10</v>
      </c>
      <c r="S4" s="7">
        <v>4.7481176705659611E-8</v>
      </c>
      <c r="T4" s="7">
        <v>4.0190568857015376E-8</v>
      </c>
      <c r="U4" s="7">
        <v>3.5604484620857185E-8</v>
      </c>
      <c r="V4" s="7">
        <v>7.5795053477872568E-8</v>
      </c>
      <c r="W4" s="7">
        <v>3.8429697858128272E-8</v>
      </c>
      <c r="X4" s="7">
        <v>2.4969839384288243E-8</v>
      </c>
      <c r="Y4" s="7">
        <v>6.3399537242416515E-8</v>
      </c>
      <c r="Z4" s="7">
        <v>0</v>
      </c>
      <c r="AA4" s="7">
        <v>0</v>
      </c>
      <c r="AB4" s="8">
        <v>0</v>
      </c>
      <c r="AC4" s="7">
        <v>5.3662790317653964E-7</v>
      </c>
      <c r="AD4" s="7">
        <v>2.2082780986151387E-9</v>
      </c>
      <c r="AE4" s="7">
        <v>5.3883618127515473E-7</v>
      </c>
      <c r="AF4" s="7">
        <v>4.6219154185567683E-7</v>
      </c>
      <c r="AG4" s="7">
        <v>9.6132108476314404E-8</v>
      </c>
      <c r="AH4" s="7">
        <v>5.5832365033199122E-7</v>
      </c>
      <c r="AI4" s="7">
        <v>4.4194152536847513E-7</v>
      </c>
      <c r="AJ4" s="7">
        <v>6.7418566337578261E-8</v>
      </c>
      <c r="AK4" s="7">
        <v>5.0936009170605343E-7</v>
      </c>
      <c r="AL4" s="7">
        <v>0</v>
      </c>
      <c r="AM4" s="7">
        <v>0</v>
      </c>
      <c r="AN4" s="7">
        <v>0</v>
      </c>
      <c r="AO4" s="9">
        <v>1279.99999968</v>
      </c>
    </row>
    <row r="5" spans="1:41">
      <c r="A5" s="6" t="s">
        <v>39</v>
      </c>
      <c r="E5" s="7" t="s">
        <v>40</v>
      </c>
      <c r="F5" s="9">
        <v>853.33333312000002</v>
      </c>
      <c r="G5" s="9">
        <f t="shared" si="0"/>
        <v>8.5333333311999997E-4</v>
      </c>
      <c r="H5" s="21">
        <f t="shared" si="1"/>
        <v>0.01</v>
      </c>
      <c r="I5">
        <v>5.0000000000000001E-3</v>
      </c>
      <c r="J5" s="22">
        <f t="shared" si="2"/>
        <v>0.85</v>
      </c>
      <c r="K5" s="7">
        <v>1.1123511690328295E-2</v>
      </c>
      <c r="L5" s="7">
        <v>185.23647134533613</v>
      </c>
      <c r="M5" s="8">
        <v>0.84069212915377733</v>
      </c>
      <c r="N5" s="7">
        <v>5.5617558451641477E-3</v>
      </c>
      <c r="O5" s="7">
        <v>92.618235672668064</v>
      </c>
      <c r="P5" s="8">
        <v>0.42034606457688867</v>
      </c>
      <c r="Q5" s="7">
        <v>1.6106056179414886E-8</v>
      </c>
      <c r="R5" s="7">
        <v>3.2241127391863431E-9</v>
      </c>
      <c r="S5" s="7">
        <v>1.9330168918601228E-8</v>
      </c>
      <c r="T5" s="7">
        <v>1.2603577054333619E-8</v>
      </c>
      <c r="U5" s="7">
        <v>6.7815363265824426E-9</v>
      </c>
      <c r="V5" s="7">
        <v>1.9385113380916061E-8</v>
      </c>
      <c r="W5" s="7">
        <v>7.6790799496699056E-9</v>
      </c>
      <c r="X5" s="7">
        <v>2.9698911369531072E-9</v>
      </c>
      <c r="Y5" s="7">
        <v>1.0648971086623013E-8</v>
      </c>
      <c r="Z5" s="7">
        <v>0</v>
      </c>
      <c r="AA5" s="7">
        <v>0</v>
      </c>
      <c r="AB5" s="8">
        <v>0</v>
      </c>
      <c r="AC5" s="7">
        <v>1.8521964606327119E-7</v>
      </c>
      <c r="AD5" s="7">
        <v>8.7051043958031265E-9</v>
      </c>
      <c r="AE5" s="7">
        <v>1.9392475045907431E-7</v>
      </c>
      <c r="AF5" s="7">
        <v>1.4494113612483661E-7</v>
      </c>
      <c r="AG5" s="7">
        <v>1.8310148081772598E-8</v>
      </c>
      <c r="AH5" s="7">
        <v>1.6325128420660921E-7</v>
      </c>
      <c r="AI5" s="7">
        <v>8.8309419421203913E-8</v>
      </c>
      <c r="AJ5" s="7">
        <v>8.0187060697733905E-9</v>
      </c>
      <c r="AK5" s="7">
        <v>9.6328125490977305E-8</v>
      </c>
      <c r="AL5" s="7">
        <v>0</v>
      </c>
      <c r="AM5" s="7">
        <v>0</v>
      </c>
      <c r="AN5" s="7">
        <v>0</v>
      </c>
      <c r="AO5" s="9">
        <v>853.33333312000002</v>
      </c>
    </row>
    <row r="6" spans="1:41">
      <c r="A6" s="6" t="s">
        <v>41</v>
      </c>
      <c r="E6" s="7" t="s">
        <v>42</v>
      </c>
      <c r="F6" s="9">
        <v>163.99999995899998</v>
      </c>
      <c r="G6" s="9">
        <f t="shared" si="0"/>
        <v>1.6399999995899998E-4</v>
      </c>
      <c r="H6" s="21">
        <f t="shared" si="1"/>
        <v>0.01</v>
      </c>
      <c r="I6">
        <v>5.0000000000000001E-3</v>
      </c>
      <c r="J6" s="22">
        <f t="shared" si="2"/>
        <v>0.85</v>
      </c>
      <c r="K6" s="7">
        <v>3.4518803982388553</v>
      </c>
      <c r="L6" s="7">
        <v>820.25922578683833</v>
      </c>
      <c r="M6" s="8">
        <v>31.17881843473187</v>
      </c>
      <c r="N6" s="7">
        <v>1.7259401991194276</v>
      </c>
      <c r="O6" s="7">
        <v>410.12961289341916</v>
      </c>
      <c r="P6" s="8">
        <v>15.589409217365935</v>
      </c>
      <c r="Q6" s="7">
        <v>1.1876993029955669E-7</v>
      </c>
      <c r="R6" s="7"/>
      <c r="S6" s="7">
        <v>1.1876993029955669E-7</v>
      </c>
      <c r="T6" s="7">
        <v>4.4419343441438601E-7</v>
      </c>
      <c r="U6" s="7"/>
      <c r="V6" s="7">
        <v>4.4419343441438601E-7</v>
      </c>
      <c r="W6" s="7">
        <v>4.0406263910527997E-7</v>
      </c>
      <c r="X6" s="7"/>
      <c r="Y6" s="7">
        <v>4.0406263910527997E-7</v>
      </c>
      <c r="Z6" s="7">
        <v>6.592633752247783E-7</v>
      </c>
      <c r="AA6" s="7"/>
      <c r="AB6" s="8">
        <v>6.592633752247783E-7</v>
      </c>
      <c r="AC6" s="7">
        <v>1.3658541984449019E-6</v>
      </c>
      <c r="AD6" s="7"/>
      <c r="AE6" s="7">
        <v>1.3658541984449019E-6</v>
      </c>
      <c r="AF6" s="7">
        <v>5.1082244957654392E-6</v>
      </c>
      <c r="AG6" s="7"/>
      <c r="AH6" s="7">
        <v>5.1082244957654392E-6</v>
      </c>
      <c r="AI6" s="7">
        <v>4.6467203497107199E-6</v>
      </c>
      <c r="AJ6" s="7"/>
      <c r="AK6" s="7">
        <v>4.6467203497107199E-6</v>
      </c>
      <c r="AL6" s="7">
        <v>7.5815288150849508E-6</v>
      </c>
      <c r="AM6" s="7"/>
      <c r="AN6" s="7">
        <v>7.5815288150849508E-6</v>
      </c>
      <c r="AO6" s="9">
        <v>163.99999995899998</v>
      </c>
    </row>
    <row r="7" spans="1:41">
      <c r="A7" s="6" t="s">
        <v>43</v>
      </c>
      <c r="B7" s="20">
        <v>9502</v>
      </c>
      <c r="C7" s="20">
        <v>809502</v>
      </c>
      <c r="E7" s="7" t="s">
        <v>44</v>
      </c>
      <c r="F7" s="9">
        <v>12.5333333302</v>
      </c>
      <c r="G7" s="9">
        <f t="shared" si="0"/>
        <v>1.2533333330199998E-5</v>
      </c>
      <c r="H7" s="21">
        <f t="shared" si="1"/>
        <v>0.01</v>
      </c>
      <c r="I7">
        <v>5.0000000000000001E-3</v>
      </c>
      <c r="J7" s="22">
        <f t="shared" si="2"/>
        <v>0.85</v>
      </c>
      <c r="K7" s="7">
        <v>6.3237432563620501</v>
      </c>
      <c r="L7" s="7">
        <v>200.33260751656434</v>
      </c>
      <c r="M7" s="8">
        <v>39.294725688683016</v>
      </c>
      <c r="N7" s="7">
        <v>3.1618716281810251</v>
      </c>
      <c r="O7" s="7">
        <v>100.16630375828217</v>
      </c>
      <c r="P7" s="8">
        <v>19.647362844341508</v>
      </c>
      <c r="Q7" s="7">
        <v>0</v>
      </c>
      <c r="R7" s="7"/>
      <c r="S7" s="7">
        <v>0</v>
      </c>
      <c r="T7" s="7">
        <v>0</v>
      </c>
      <c r="U7" s="7"/>
      <c r="V7" s="7">
        <v>0</v>
      </c>
      <c r="W7" s="7">
        <v>0</v>
      </c>
      <c r="X7" s="7"/>
      <c r="Y7" s="7">
        <v>0</v>
      </c>
      <c r="Z7" s="7">
        <v>0</v>
      </c>
      <c r="AA7" s="7"/>
      <c r="AB7" s="8">
        <v>0</v>
      </c>
      <c r="AC7" s="7">
        <v>0</v>
      </c>
      <c r="AD7" s="7"/>
      <c r="AE7" s="7">
        <v>0</v>
      </c>
      <c r="AF7" s="7">
        <v>0</v>
      </c>
      <c r="AG7" s="7"/>
      <c r="AH7" s="7">
        <v>0</v>
      </c>
      <c r="AI7" s="7">
        <v>0</v>
      </c>
      <c r="AJ7" s="7"/>
      <c r="AK7" s="7">
        <v>0</v>
      </c>
      <c r="AL7" s="7">
        <v>0</v>
      </c>
      <c r="AM7" s="7"/>
      <c r="AN7" s="7">
        <v>0</v>
      </c>
      <c r="AO7" s="9">
        <v>12.5333333302</v>
      </c>
    </row>
    <row r="8" spans="1:41">
      <c r="A8" s="6" t="s">
        <v>45</v>
      </c>
      <c r="E8" s="7" t="s">
        <v>46</v>
      </c>
      <c r="F8" s="9">
        <v>169.333333291</v>
      </c>
      <c r="G8" s="9">
        <f t="shared" si="0"/>
        <v>1.69333333291E-4</v>
      </c>
      <c r="H8" s="21">
        <f t="shared" si="1"/>
        <v>0.01</v>
      </c>
      <c r="I8">
        <v>5.0000000000000001E-3</v>
      </c>
      <c r="J8" s="22">
        <f t="shared" si="2"/>
        <v>0.85</v>
      </c>
      <c r="K8" s="7">
        <v>2.8888505213306002</v>
      </c>
      <c r="L8" s="7">
        <v>351.09339723379293</v>
      </c>
      <c r="M8" s="8">
        <v>45.19534447489324</v>
      </c>
      <c r="N8" s="7">
        <v>1.4444252606653001</v>
      </c>
      <c r="O8" s="7">
        <v>175.54669861689646</v>
      </c>
      <c r="P8" s="8">
        <v>22.59767223744662</v>
      </c>
      <c r="Q8" s="7">
        <v>2.1162155995976004E-9</v>
      </c>
      <c r="R8" s="7">
        <v>2.7457707629720531E-9</v>
      </c>
      <c r="S8" s="7">
        <v>4.8619863625696535E-9</v>
      </c>
      <c r="T8" s="7">
        <v>2.6169728028114021E-8</v>
      </c>
      <c r="U8" s="7">
        <v>3.3954987435207085E-8</v>
      </c>
      <c r="V8" s="7">
        <v>6.0124715463321109E-8</v>
      </c>
      <c r="W8" s="7">
        <v>2.6735931324437422E-8</v>
      </c>
      <c r="X8" s="7">
        <v>3.4689631134667015E-8</v>
      </c>
      <c r="Y8" s="7">
        <v>6.142556245910444E-8</v>
      </c>
      <c r="Z8" s="7">
        <v>2.5305663945609123E-8</v>
      </c>
      <c r="AA8" s="7">
        <v>3.2833872036791459E-8</v>
      </c>
      <c r="AB8" s="8">
        <v>5.8139535982400582E-8</v>
      </c>
      <c r="AC8" s="7">
        <v>2.4336479395372405E-8</v>
      </c>
      <c r="AD8" s="7">
        <v>7.4135810600245438E-9</v>
      </c>
      <c r="AE8" s="7">
        <v>3.175006045539695E-8</v>
      </c>
      <c r="AF8" s="7">
        <v>3.0095187232331122E-7</v>
      </c>
      <c r="AG8" s="7">
        <v>9.1678466075059128E-8</v>
      </c>
      <c r="AH8" s="7">
        <v>3.9263033839837034E-7</v>
      </c>
      <c r="AI8" s="7">
        <v>3.0746321023103033E-7</v>
      </c>
      <c r="AJ8" s="7">
        <v>9.3662004063600948E-8</v>
      </c>
      <c r="AK8" s="7">
        <v>4.0112521429463125E-7</v>
      </c>
      <c r="AL8" s="7">
        <v>2.9101513537450493E-7</v>
      </c>
      <c r="AM8" s="7">
        <v>8.8651454499336944E-8</v>
      </c>
      <c r="AN8" s="7">
        <v>3.7966658987384188E-7</v>
      </c>
      <c r="AO8" s="9">
        <v>169.333333291</v>
      </c>
    </row>
    <row r="9" spans="1:41">
      <c r="A9" s="6" t="s">
        <v>47</v>
      </c>
      <c r="E9" s="7" t="s">
        <v>48</v>
      </c>
      <c r="F9" s="9">
        <v>0.53333333319999998</v>
      </c>
      <c r="G9" s="9">
        <f t="shared" si="0"/>
        <v>5.3333333319999998E-7</v>
      </c>
      <c r="H9" s="21">
        <f t="shared" si="1"/>
        <v>0.01</v>
      </c>
      <c r="I9">
        <v>5.0000000000000001E-3</v>
      </c>
      <c r="J9" s="22">
        <f t="shared" si="2"/>
        <v>0.85</v>
      </c>
      <c r="K9" s="7">
        <v>2.4203254098050971E-2</v>
      </c>
      <c r="L9" s="7">
        <v>0.98304022736062668</v>
      </c>
      <c r="M9" s="8">
        <v>0.37088096660321135</v>
      </c>
      <c r="N9" s="7">
        <v>1.2101627049025485E-2</v>
      </c>
      <c r="O9" s="7">
        <v>0.49152011368031334</v>
      </c>
      <c r="P9" s="8">
        <v>0.18544048330160567</v>
      </c>
      <c r="Q9" s="7">
        <v>0</v>
      </c>
      <c r="R9" s="7"/>
      <c r="S9" s="7">
        <v>0</v>
      </c>
      <c r="T9" s="7">
        <v>0</v>
      </c>
      <c r="U9" s="7"/>
      <c r="V9" s="7">
        <v>0</v>
      </c>
      <c r="W9" s="7">
        <v>0</v>
      </c>
      <c r="X9" s="7"/>
      <c r="Y9" s="7">
        <v>0</v>
      </c>
      <c r="Z9" s="7">
        <v>0</v>
      </c>
      <c r="AA9" s="7"/>
      <c r="AB9" s="8">
        <v>0</v>
      </c>
      <c r="AC9" s="7">
        <v>0</v>
      </c>
      <c r="AD9" s="7"/>
      <c r="AE9" s="7">
        <v>0</v>
      </c>
      <c r="AF9" s="7">
        <v>0</v>
      </c>
      <c r="AG9" s="7"/>
      <c r="AH9" s="7">
        <v>0</v>
      </c>
      <c r="AI9" s="7">
        <v>0</v>
      </c>
      <c r="AJ9" s="7"/>
      <c r="AK9" s="7">
        <v>0</v>
      </c>
      <c r="AL9" s="7">
        <v>0</v>
      </c>
      <c r="AM9" s="7"/>
      <c r="AN9" s="7">
        <v>0</v>
      </c>
      <c r="AO9" s="9">
        <v>0.53333333319999998</v>
      </c>
    </row>
    <row r="10" spans="1:41">
      <c r="A10" s="6" t="s">
        <v>49</v>
      </c>
      <c r="B10" s="20">
        <v>80811</v>
      </c>
      <c r="E10" s="7" t="s">
        <v>50</v>
      </c>
      <c r="F10" s="9">
        <v>8.2666666645999994E-7</v>
      </c>
      <c r="G10" s="9">
        <f t="shared" si="0"/>
        <v>8.266666664599999E-13</v>
      </c>
      <c r="H10" s="21">
        <f t="shared" si="1"/>
        <v>0.01</v>
      </c>
      <c r="I10">
        <v>5.0000000000000001E-3</v>
      </c>
      <c r="J10" s="22">
        <f t="shared" si="2"/>
        <v>0.85</v>
      </c>
      <c r="K10" s="7">
        <v>2957.5219175363954</v>
      </c>
      <c r="L10" s="7">
        <v>399597.1582160269</v>
      </c>
      <c r="M10" s="8">
        <v>53.544904067715379</v>
      </c>
      <c r="N10" s="7">
        <v>1478.7609587681977</v>
      </c>
      <c r="O10" s="7">
        <v>199798.57910801345</v>
      </c>
      <c r="P10" s="8">
        <v>26.772452033857689</v>
      </c>
      <c r="Q10" s="7">
        <v>0</v>
      </c>
      <c r="R10" s="7">
        <v>2.5285903636438696E-7</v>
      </c>
      <c r="S10" s="7">
        <v>2.5285903636438696E-7</v>
      </c>
      <c r="T10" s="7">
        <v>0</v>
      </c>
      <c r="U10" s="7">
        <v>4.0004879870002802E-6</v>
      </c>
      <c r="V10" s="7">
        <v>4.0004879870002802E-6</v>
      </c>
      <c r="W10" s="7">
        <v>0</v>
      </c>
      <c r="X10" s="7">
        <v>2.5041780772164331E-9</v>
      </c>
      <c r="Y10" s="7">
        <v>2.5041780772164331E-9</v>
      </c>
      <c r="Z10" s="7">
        <v>0</v>
      </c>
      <c r="AA10" s="7">
        <v>2.1773481800961344E-4</v>
      </c>
      <c r="AB10" s="8">
        <v>2.1773481800961344E-4</v>
      </c>
      <c r="AC10" s="7">
        <v>0</v>
      </c>
      <c r="AD10" s="7">
        <v>6.827193981838448E-7</v>
      </c>
      <c r="AE10" s="7">
        <v>6.827193981838448E-7</v>
      </c>
      <c r="AF10" s="7">
        <v>0</v>
      </c>
      <c r="AG10" s="7">
        <v>1.0801317564900758E-5</v>
      </c>
      <c r="AH10" s="7">
        <v>1.0801317564900758E-5</v>
      </c>
      <c r="AI10" s="7">
        <v>0</v>
      </c>
      <c r="AJ10" s="7">
        <v>6.7612808084843695E-9</v>
      </c>
      <c r="AK10" s="7">
        <v>6.7612808084843695E-9</v>
      </c>
      <c r="AL10" s="7">
        <v>0</v>
      </c>
      <c r="AM10" s="7">
        <v>5.8788400862595628E-4</v>
      </c>
      <c r="AN10" s="7">
        <v>5.8788400862595628E-4</v>
      </c>
      <c r="AO10" s="9">
        <v>8.2666666645999994E-7</v>
      </c>
    </row>
    <row r="11" spans="1:41">
      <c r="A11" s="6" t="s">
        <v>51</v>
      </c>
      <c r="B11" s="20">
        <v>128887</v>
      </c>
      <c r="E11" s="7" t="s">
        <v>52</v>
      </c>
      <c r="F11" s="9">
        <v>5.1999999986999999E-8</v>
      </c>
      <c r="G11" s="9">
        <f t="shared" si="0"/>
        <v>5.1999999986999994E-14</v>
      </c>
      <c r="H11" s="21">
        <f t="shared" si="1"/>
        <v>0.01</v>
      </c>
      <c r="I11">
        <v>5.0000000000000001E-3</v>
      </c>
      <c r="J11" s="22">
        <f t="shared" si="2"/>
        <v>0.85</v>
      </c>
      <c r="K11" s="7">
        <v>30.161588256851093</v>
      </c>
      <c r="L11" s="7">
        <v>677.92307300413017</v>
      </c>
      <c r="M11" s="8">
        <v>22.79496879220682</v>
      </c>
      <c r="N11" s="7">
        <v>15.080794128425547</v>
      </c>
      <c r="O11" s="7">
        <v>338.96153650206509</v>
      </c>
      <c r="P11" s="8">
        <v>11.39748439610341</v>
      </c>
      <c r="Q11" s="7"/>
      <c r="R11" s="7">
        <v>7.3303268535510405E-6</v>
      </c>
      <c r="S11" s="7">
        <v>7.3303268535510405E-6</v>
      </c>
      <c r="T11" s="7"/>
      <c r="U11" s="7">
        <v>6.6129341440717844E-6</v>
      </c>
      <c r="V11" s="7">
        <v>6.6129341440717844E-6</v>
      </c>
      <c r="W11" s="7"/>
      <c r="X11" s="7">
        <v>1.1990559731212087E-6</v>
      </c>
      <c r="Y11" s="7">
        <v>1.1990559731212087E-6</v>
      </c>
      <c r="Z11" s="7"/>
      <c r="AA11" s="7">
        <v>4.6796012499217675E-5</v>
      </c>
      <c r="AB11" s="8">
        <v>4.6796012499217675E-5</v>
      </c>
      <c r="AC11" s="7"/>
      <c r="AD11" s="7">
        <v>1.979188250458781E-5</v>
      </c>
      <c r="AE11" s="7">
        <v>1.979188250458781E-5</v>
      </c>
      <c r="AF11" s="7"/>
      <c r="AG11" s="7">
        <v>1.7854922188993817E-5</v>
      </c>
      <c r="AH11" s="7">
        <v>1.7854922188993817E-5</v>
      </c>
      <c r="AI11" s="7"/>
      <c r="AJ11" s="7">
        <v>3.2374511274272635E-6</v>
      </c>
      <c r="AK11" s="7">
        <v>3.2374511274272635E-6</v>
      </c>
      <c r="AL11" s="7"/>
      <c r="AM11" s="7">
        <v>1.2634923374788774E-4</v>
      </c>
      <c r="AN11" s="7">
        <v>1.2634923374788774E-4</v>
      </c>
      <c r="AO11" s="9">
        <v>5.1999999986999999E-8</v>
      </c>
    </row>
    <row r="12" spans="1:41">
      <c r="A12" s="6" t="s">
        <v>53</v>
      </c>
      <c r="B12" s="20">
        <v>18301</v>
      </c>
      <c r="E12" s="7" t="s">
        <v>54</v>
      </c>
      <c r="F12" s="9">
        <v>2.3999999994000001E-2</v>
      </c>
      <c r="G12" s="9">
        <f t="shared" si="0"/>
        <v>2.3999999993999999E-8</v>
      </c>
      <c r="H12" s="21">
        <f t="shared" si="1"/>
        <v>0.01</v>
      </c>
      <c r="I12">
        <v>5.0000000000000001E-3</v>
      </c>
      <c r="J12" s="22">
        <f t="shared" si="2"/>
        <v>0.85</v>
      </c>
      <c r="K12" s="7">
        <v>28.834957862214992</v>
      </c>
      <c r="L12" s="7">
        <v>5486.7793338119309</v>
      </c>
      <c r="M12" s="8">
        <v>85.859631392032568</v>
      </c>
      <c r="N12" s="7">
        <v>14.417478931107496</v>
      </c>
      <c r="O12" s="7">
        <v>2743.3896669059654</v>
      </c>
      <c r="P12" s="8">
        <v>42.929815696016284</v>
      </c>
      <c r="Q12" s="7">
        <v>0</v>
      </c>
      <c r="R12" s="7">
        <v>7.6436080788172738E-7</v>
      </c>
      <c r="S12" s="7">
        <v>7.6436080788172738E-7</v>
      </c>
      <c r="T12" s="7">
        <v>0</v>
      </c>
      <c r="U12" s="7">
        <v>3.5373452941481238E-6</v>
      </c>
      <c r="V12" s="7">
        <v>3.5373452941481238E-6</v>
      </c>
      <c r="W12" s="7">
        <v>0</v>
      </c>
      <c r="X12" s="7">
        <v>7.5791613058154121E-7</v>
      </c>
      <c r="Y12" s="7">
        <v>7.5791613058154121E-7</v>
      </c>
      <c r="Z12" s="7">
        <v>0</v>
      </c>
      <c r="AA12" s="7">
        <v>4.0189188671972827E-4</v>
      </c>
      <c r="AB12" s="8">
        <v>4.0189188671972827E-4</v>
      </c>
      <c r="AC12" s="7">
        <v>0</v>
      </c>
      <c r="AD12" s="7">
        <v>2.0637741812806642E-6</v>
      </c>
      <c r="AE12" s="7">
        <v>2.0637741812806642E-6</v>
      </c>
      <c r="AF12" s="7">
        <v>0</v>
      </c>
      <c r="AG12" s="7">
        <v>9.5508322941999342E-6</v>
      </c>
      <c r="AH12" s="7">
        <v>9.5508322941999342E-6</v>
      </c>
      <c r="AI12" s="7">
        <v>0</v>
      </c>
      <c r="AJ12" s="7">
        <v>2.0463735525701614E-6</v>
      </c>
      <c r="AK12" s="7">
        <v>2.0463735525701614E-6</v>
      </c>
      <c r="AL12" s="7">
        <v>0</v>
      </c>
      <c r="AM12" s="7">
        <v>1.0851080941432663E-3</v>
      </c>
      <c r="AN12" s="7">
        <v>1.0851080941432663E-3</v>
      </c>
      <c r="AO12" s="9">
        <v>2.3999999994000001E-2</v>
      </c>
    </row>
    <row r="13" spans="1:41">
      <c r="A13" s="6" t="s">
        <v>55</v>
      </c>
      <c r="B13" s="20">
        <v>44801</v>
      </c>
      <c r="E13" s="7" t="s">
        <v>56</v>
      </c>
      <c r="F13" s="9">
        <v>2.5999999993499999E-3</v>
      </c>
      <c r="G13" s="9">
        <f t="shared" si="0"/>
        <v>2.5999999993499999E-9</v>
      </c>
      <c r="H13" s="21">
        <f t="shared" si="1"/>
        <v>0.01</v>
      </c>
      <c r="I13">
        <v>5.0000000000000001E-3</v>
      </c>
      <c r="J13" s="22">
        <f t="shared" si="2"/>
        <v>0.85</v>
      </c>
      <c r="K13" s="7">
        <v>7033.7097930884029</v>
      </c>
      <c r="L13" s="7">
        <v>634399.5711449259</v>
      </c>
      <c r="M13" s="8">
        <v>6118.644973059083</v>
      </c>
      <c r="N13" s="7">
        <v>3516.8548965442014</v>
      </c>
      <c r="O13" s="7">
        <v>317199.78557246295</v>
      </c>
      <c r="P13" s="8">
        <v>3059.3224865295415</v>
      </c>
      <c r="Q13" s="7">
        <v>1.6485100667781732E-3</v>
      </c>
      <c r="R13" s="7">
        <v>9.4669345658836875E-4</v>
      </c>
      <c r="S13" s="7">
        <v>2.5952035233665419E-3</v>
      </c>
      <c r="T13" s="7">
        <v>6.1696919068308508E-2</v>
      </c>
      <c r="U13" s="7">
        <v>3.5430823718160115E-2</v>
      </c>
      <c r="V13" s="7">
        <v>9.7127742786468629E-2</v>
      </c>
      <c r="W13" s="7">
        <v>1.2670213672745494E-3</v>
      </c>
      <c r="X13" s="7">
        <v>7.2761511253656701E-4</v>
      </c>
      <c r="Y13" s="7">
        <v>1.9946364798111163E-3</v>
      </c>
      <c r="Z13" s="7">
        <v>0.14193512844015446</v>
      </c>
      <c r="AA13" s="7">
        <v>8.1509394490343057E-2</v>
      </c>
      <c r="AB13" s="8">
        <v>0.22344452293049752</v>
      </c>
      <c r="AC13" s="7">
        <v>1.8957865767948993E-2</v>
      </c>
      <c r="AD13" s="7">
        <v>2.5560723327885957E-3</v>
      </c>
      <c r="AE13" s="7">
        <v>2.1513938100737588E-2</v>
      </c>
      <c r="AF13" s="7">
        <v>0.70951456928554779</v>
      </c>
      <c r="AG13" s="7">
        <v>9.566322403903231E-2</v>
      </c>
      <c r="AH13" s="7">
        <v>0.80517779332458006</v>
      </c>
      <c r="AI13" s="7">
        <v>1.4570745723657318E-2</v>
      </c>
      <c r="AJ13" s="7">
        <v>1.9645608038487312E-3</v>
      </c>
      <c r="AK13" s="7">
        <v>1.6535306527506049E-2</v>
      </c>
      <c r="AL13" s="7">
        <v>1.6322539770617763</v>
      </c>
      <c r="AM13" s="7">
        <v>0.22007536512392628</v>
      </c>
      <c r="AN13" s="7">
        <v>1.8523293421857026</v>
      </c>
      <c r="AO13" s="9">
        <v>2.5999999993499999E-3</v>
      </c>
    </row>
    <row r="14" spans="1:41">
      <c r="A14" s="6" t="s">
        <v>57</v>
      </c>
      <c r="B14" s="20">
        <v>101201</v>
      </c>
      <c r="E14" s="7" t="s">
        <v>58</v>
      </c>
      <c r="F14" s="9">
        <v>4.706666665489999E-3</v>
      </c>
      <c r="G14" s="9">
        <f t="shared" si="0"/>
        <v>4.7066666654899984E-9</v>
      </c>
      <c r="H14" s="21">
        <f t="shared" si="1"/>
        <v>0.01</v>
      </c>
      <c r="I14">
        <v>5.0000000000000001E-3</v>
      </c>
      <c r="J14" s="22">
        <f t="shared" si="2"/>
        <v>0.85</v>
      </c>
      <c r="K14" s="7">
        <v>216.15058205007392</v>
      </c>
      <c r="L14" s="7">
        <v>9939.5656480862817</v>
      </c>
      <c r="M14" s="8">
        <v>713.19225772873313</v>
      </c>
      <c r="N14" s="7">
        <v>108.07529102503696</v>
      </c>
      <c r="O14" s="7">
        <v>4969.7828240431409</v>
      </c>
      <c r="P14" s="8">
        <v>356.59612886436656</v>
      </c>
      <c r="Q14" s="7"/>
      <c r="R14" s="7">
        <v>1.5921563654390176E-5</v>
      </c>
      <c r="S14" s="7">
        <v>1.5921563654390176E-5</v>
      </c>
      <c r="T14" s="7"/>
      <c r="U14" s="7">
        <v>3.0346004061758359E-5</v>
      </c>
      <c r="V14" s="7">
        <v>3.0346004061758359E-5</v>
      </c>
      <c r="W14" s="7"/>
      <c r="X14" s="7">
        <v>7.3023475986613833E-6</v>
      </c>
      <c r="Y14" s="7">
        <v>7.3023475986613833E-6</v>
      </c>
      <c r="Z14" s="7"/>
      <c r="AA14" s="7">
        <v>8.643577167627151E-4</v>
      </c>
      <c r="AB14" s="8">
        <v>8.643577167627151E-4</v>
      </c>
      <c r="AC14" s="7"/>
      <c r="AD14" s="7">
        <v>4.2988221866853478E-5</v>
      </c>
      <c r="AE14" s="7">
        <v>4.2988221866853478E-5</v>
      </c>
      <c r="AF14" s="7"/>
      <c r="AG14" s="7">
        <v>8.1934210966747576E-5</v>
      </c>
      <c r="AH14" s="7">
        <v>8.1934210966747576E-5</v>
      </c>
      <c r="AI14" s="7"/>
      <c r="AJ14" s="7">
        <v>1.9716338516385735E-5</v>
      </c>
      <c r="AK14" s="7">
        <v>1.9716338516385735E-5</v>
      </c>
      <c r="AL14" s="7"/>
      <c r="AM14" s="7">
        <v>2.3337658352593311E-3</v>
      </c>
      <c r="AN14" s="7">
        <v>2.3337658352593311E-3</v>
      </c>
      <c r="AO14" s="9">
        <v>4.706666665489999E-3</v>
      </c>
    </row>
    <row r="15" spans="1:41">
      <c r="A15" s="6" t="s">
        <v>59</v>
      </c>
      <c r="B15" s="20">
        <v>4208</v>
      </c>
      <c r="C15" s="20">
        <v>804208</v>
      </c>
      <c r="E15" s="7" t="s">
        <v>60</v>
      </c>
      <c r="F15" s="9">
        <v>4.7866666654699998E-4</v>
      </c>
      <c r="G15" s="9">
        <f t="shared" si="0"/>
        <v>4.78666666547E-10</v>
      </c>
      <c r="H15" s="21">
        <f t="shared" si="1"/>
        <v>0.01</v>
      </c>
      <c r="I15">
        <v>5.0000000000000001E-3</v>
      </c>
      <c r="J15" s="22">
        <f t="shared" si="2"/>
        <v>0.85</v>
      </c>
      <c r="K15" s="7">
        <v>7.5249685746181322E-2</v>
      </c>
      <c r="L15" s="7">
        <v>13.96233094318853</v>
      </c>
      <c r="M15" s="8">
        <v>0.213850119293892</v>
      </c>
      <c r="N15" s="7">
        <v>3.7624842873090661E-2</v>
      </c>
      <c r="O15" s="7">
        <v>6.9811654715942648</v>
      </c>
      <c r="P15" s="8">
        <v>0.106925059646946</v>
      </c>
      <c r="Q15" s="7">
        <v>3.7058280846601492E-7</v>
      </c>
      <c r="R15" s="7"/>
      <c r="S15" s="7">
        <v>3.7058280846601492E-7</v>
      </c>
      <c r="T15" s="7">
        <v>8.0903077646075103E-7</v>
      </c>
      <c r="U15" s="7"/>
      <c r="V15" s="7">
        <v>8.0903077646075103E-7</v>
      </c>
      <c r="W15" s="7">
        <v>4.1812467278125813E-8</v>
      </c>
      <c r="X15" s="7"/>
      <c r="Y15" s="7">
        <v>4.1812467278125813E-8</v>
      </c>
      <c r="Z15" s="7">
        <v>0</v>
      </c>
      <c r="AA15" s="7"/>
      <c r="AB15" s="8">
        <v>0</v>
      </c>
      <c r="AC15" s="7">
        <v>4.2617022973591712E-6</v>
      </c>
      <c r="AD15" s="7"/>
      <c r="AE15" s="7">
        <v>4.2617022973591712E-6</v>
      </c>
      <c r="AF15" s="7">
        <v>9.3038539292986376E-6</v>
      </c>
      <c r="AG15" s="7"/>
      <c r="AH15" s="7">
        <v>9.3038539292986376E-6</v>
      </c>
      <c r="AI15" s="7">
        <v>4.8084337369844687E-7</v>
      </c>
      <c r="AJ15" s="7"/>
      <c r="AK15" s="7">
        <v>4.8084337369844687E-7</v>
      </c>
      <c r="AL15" s="7">
        <v>0</v>
      </c>
      <c r="AM15" s="7"/>
      <c r="AN15" s="7">
        <v>0</v>
      </c>
      <c r="AO15" s="9">
        <v>4.7866666654699998E-4</v>
      </c>
    </row>
    <row r="16" spans="1:41">
      <c r="A16" s="6" t="s">
        <v>61</v>
      </c>
      <c r="B16" s="20">
        <v>102501</v>
      </c>
      <c r="E16" s="7" t="s">
        <v>62</v>
      </c>
      <c r="F16" s="9">
        <v>8.2666666645999994E-6</v>
      </c>
      <c r="G16" s="9">
        <f t="shared" si="0"/>
        <v>8.2666666645999988E-12</v>
      </c>
      <c r="H16" s="21">
        <f t="shared" si="1"/>
        <v>0.01</v>
      </c>
      <c r="I16">
        <v>5.0000000000000001E-3</v>
      </c>
      <c r="J16" s="22">
        <f t="shared" si="2"/>
        <v>0.85</v>
      </c>
      <c r="K16" s="7">
        <v>22.621528935516171</v>
      </c>
      <c r="L16" s="7">
        <v>13066.699891484037</v>
      </c>
      <c r="M16" s="8">
        <v>33.821508973451664</v>
      </c>
      <c r="N16" s="7">
        <v>11.310764467758085</v>
      </c>
      <c r="O16" s="7">
        <v>6533.3499457420185</v>
      </c>
      <c r="P16" s="8">
        <v>16.910754486725832</v>
      </c>
      <c r="Q16" s="7"/>
      <c r="R16" s="7">
        <v>1.4877316337035778E-5</v>
      </c>
      <c r="S16" s="7">
        <v>1.4877316337035778E-5</v>
      </c>
      <c r="T16" s="7"/>
      <c r="U16" s="7">
        <v>1.4563038088020971E-3</v>
      </c>
      <c r="V16" s="7">
        <v>1.4563038088020971E-3</v>
      </c>
      <c r="W16" s="7"/>
      <c r="X16" s="7">
        <v>3.8081812215016378E-5</v>
      </c>
      <c r="Y16" s="7">
        <v>3.8081812215016378E-5</v>
      </c>
      <c r="Z16" s="7"/>
      <c r="AA16" s="7">
        <v>3.0472569550818257E-2</v>
      </c>
      <c r="AB16" s="8">
        <v>3.0472569550818257E-2</v>
      </c>
      <c r="AC16" s="7"/>
      <c r="AD16" s="7">
        <v>4.0168754109996601E-5</v>
      </c>
      <c r="AE16" s="7">
        <v>4.0168754109996601E-5</v>
      </c>
      <c r="AF16" s="7"/>
      <c r="AG16" s="7">
        <v>3.9320202837656625E-3</v>
      </c>
      <c r="AH16" s="7">
        <v>3.9320202837656625E-3</v>
      </c>
      <c r="AI16" s="7"/>
      <c r="AJ16" s="7">
        <v>1.0282089298054423E-4</v>
      </c>
      <c r="AK16" s="7">
        <v>1.0282089298054423E-4</v>
      </c>
      <c r="AL16" s="7"/>
      <c r="AM16" s="7">
        <v>8.2275937787209305E-2</v>
      </c>
      <c r="AN16" s="7">
        <v>8.2275937787209305E-2</v>
      </c>
      <c r="AO16" s="9">
        <v>8.2666666645999994E-6</v>
      </c>
    </row>
    <row r="17" spans="1:41">
      <c r="A17" s="6" t="s">
        <v>63</v>
      </c>
      <c r="E17" s="7" t="s">
        <v>64</v>
      </c>
      <c r="F17" s="9">
        <v>1.1333333330499999E-4</v>
      </c>
      <c r="G17" s="9">
        <f t="shared" si="0"/>
        <v>1.1333333330499999E-10</v>
      </c>
      <c r="H17" s="21">
        <f t="shared" si="1"/>
        <v>0.01</v>
      </c>
      <c r="I17">
        <v>5.0000000000000001E-3</v>
      </c>
      <c r="J17" s="22">
        <f t="shared" si="2"/>
        <v>0.85</v>
      </c>
      <c r="K17" s="7">
        <v>1.7204620540443656</v>
      </c>
      <c r="L17" s="7">
        <v>134.70855129002592</v>
      </c>
      <c r="M17" s="8">
        <v>4.3677703059077651E-2</v>
      </c>
      <c r="N17" s="7">
        <v>0.86023102702218279</v>
      </c>
      <c r="O17" s="7">
        <v>67.354275645012962</v>
      </c>
      <c r="P17" s="8">
        <v>2.1838851529538825E-2</v>
      </c>
      <c r="Q17" s="7">
        <v>9.6758735125229392E-8</v>
      </c>
      <c r="R17" s="7">
        <v>1.3749823549151311E-7</v>
      </c>
      <c r="S17" s="7">
        <v>2.342569706167425E-7</v>
      </c>
      <c r="T17" s="7">
        <v>5.4037310181824277E-9</v>
      </c>
      <c r="U17" s="7">
        <v>7.6789292368199509E-9</v>
      </c>
      <c r="V17" s="7">
        <v>1.3082660255002379E-8</v>
      </c>
      <c r="W17" s="7">
        <v>3.4962616269494349E-9</v>
      </c>
      <c r="X17" s="7">
        <v>4.9683349405100508E-9</v>
      </c>
      <c r="Y17" s="7">
        <v>8.4645965674594861E-9</v>
      </c>
      <c r="Z17" s="7">
        <v>0</v>
      </c>
      <c r="AA17" s="7">
        <v>0</v>
      </c>
      <c r="AB17" s="8">
        <v>0</v>
      </c>
      <c r="AC17" s="7">
        <v>1.112725453940138E-6</v>
      </c>
      <c r="AD17" s="7">
        <v>3.7124523582708545E-7</v>
      </c>
      <c r="AE17" s="7">
        <v>1.4839706897672234E-6</v>
      </c>
      <c r="AF17" s="7">
        <v>6.2142906709097912E-8</v>
      </c>
      <c r="AG17" s="7">
        <v>2.073310893941387E-8</v>
      </c>
      <c r="AH17" s="7">
        <v>8.2876015648511779E-8</v>
      </c>
      <c r="AI17" s="7">
        <v>4.0207008709918503E-8</v>
      </c>
      <c r="AJ17" s="7">
        <v>1.3414504339377138E-8</v>
      </c>
      <c r="AK17" s="7">
        <v>5.3621513049295639E-8</v>
      </c>
      <c r="AL17" s="7">
        <v>0</v>
      </c>
      <c r="AM17" s="7">
        <v>0</v>
      </c>
      <c r="AN17" s="7">
        <v>0</v>
      </c>
      <c r="AO17" s="9">
        <v>1.1333333330499999E-4</v>
      </c>
    </row>
    <row r="18" spans="1:41">
      <c r="A18" s="6" t="s">
        <v>65</v>
      </c>
      <c r="B18" s="20">
        <v>7401</v>
      </c>
      <c r="E18" s="7" t="s">
        <v>66</v>
      </c>
      <c r="F18" s="9">
        <v>4.8133333321299994E-2</v>
      </c>
      <c r="G18" s="9">
        <f t="shared" si="0"/>
        <v>4.8133333321299994E-8</v>
      </c>
      <c r="H18" s="21">
        <f t="shared" si="1"/>
        <v>0.01</v>
      </c>
      <c r="I18">
        <v>5.0000000000000001E-3</v>
      </c>
      <c r="J18" s="22">
        <f t="shared" si="2"/>
        <v>0.85</v>
      </c>
      <c r="K18" s="7">
        <v>430.20888329801176</v>
      </c>
      <c r="L18" s="7">
        <v>16656.828011643713</v>
      </c>
      <c r="M18" s="8">
        <v>188.37805800621337</v>
      </c>
      <c r="N18" s="7">
        <v>215.10444164900588</v>
      </c>
      <c r="O18" s="7">
        <v>8328.4140058218563</v>
      </c>
      <c r="P18" s="8">
        <v>94.189029003106683</v>
      </c>
      <c r="Q18" s="7">
        <v>3.7614062468790272E-6</v>
      </c>
      <c r="R18" s="7"/>
      <c r="S18" s="7">
        <v>3.7614062468790272E-6</v>
      </c>
      <c r="T18" s="7">
        <v>6.2516619264872082E-6</v>
      </c>
      <c r="U18" s="7"/>
      <c r="V18" s="7">
        <v>6.2516619264872082E-6</v>
      </c>
      <c r="W18" s="7">
        <v>1.6263721613873602E-6</v>
      </c>
      <c r="X18" s="7"/>
      <c r="Y18" s="7">
        <v>1.6263721613873602E-6</v>
      </c>
      <c r="Z18" s="7">
        <v>2.4887914099775005E-3</v>
      </c>
      <c r="AA18" s="7"/>
      <c r="AB18" s="8">
        <v>2.4887914099775005E-3</v>
      </c>
      <c r="AC18" s="7">
        <v>4.3256171839108813E-5</v>
      </c>
      <c r="AD18" s="7"/>
      <c r="AE18" s="7">
        <v>4.3256171839108813E-5</v>
      </c>
      <c r="AF18" s="7">
        <v>7.1894112154602892E-5</v>
      </c>
      <c r="AG18" s="7"/>
      <c r="AH18" s="7">
        <v>7.1894112154602892E-5</v>
      </c>
      <c r="AI18" s="7">
        <v>1.870327985595464E-5</v>
      </c>
      <c r="AJ18" s="7"/>
      <c r="AK18" s="7">
        <v>1.870327985595464E-5</v>
      </c>
      <c r="AL18" s="7">
        <v>2.8621101214741256E-2</v>
      </c>
      <c r="AM18" s="7"/>
      <c r="AN18" s="7">
        <v>2.8621101214741256E-2</v>
      </c>
      <c r="AO18" s="9">
        <v>4.8133333321299994E-2</v>
      </c>
    </row>
    <row r="19" spans="1:41">
      <c r="A19" s="6" t="s">
        <v>67</v>
      </c>
      <c r="E19" s="7" t="s">
        <v>68</v>
      </c>
      <c r="F19" s="9">
        <v>199.99999994999999</v>
      </c>
      <c r="G19" s="9">
        <f t="shared" si="0"/>
        <v>1.9999999994999997E-4</v>
      </c>
      <c r="H19" s="21">
        <f t="shared" si="1"/>
        <v>0.01</v>
      </c>
      <c r="I19">
        <v>5.0000000000000001E-3</v>
      </c>
      <c r="J19" s="22">
        <f t="shared" si="2"/>
        <v>0.85</v>
      </c>
      <c r="K19" s="7">
        <v>12.535352574129391</v>
      </c>
      <c r="L19" s="7">
        <v>15046.865046293446</v>
      </c>
      <c r="M19" s="8">
        <v>103.03666507651037</v>
      </c>
      <c r="N19" s="7">
        <v>6.2676762870646954</v>
      </c>
      <c r="O19" s="7">
        <v>7523.4325231467228</v>
      </c>
      <c r="P19" s="8">
        <v>51.518332538255187</v>
      </c>
      <c r="Q19" s="7">
        <v>0</v>
      </c>
      <c r="R19" s="7"/>
      <c r="S19" s="7">
        <v>0</v>
      </c>
      <c r="T19" s="7">
        <v>0</v>
      </c>
      <c r="U19" s="7"/>
      <c r="V19" s="7">
        <v>0</v>
      </c>
      <c r="W19" s="7">
        <v>0</v>
      </c>
      <c r="X19" s="7"/>
      <c r="Y19" s="7">
        <v>0</v>
      </c>
      <c r="Z19" s="7">
        <v>0</v>
      </c>
      <c r="AA19" s="7"/>
      <c r="AB19" s="8">
        <v>0</v>
      </c>
      <c r="AC19" s="7">
        <v>0</v>
      </c>
      <c r="AD19" s="7"/>
      <c r="AE19" s="7">
        <v>0</v>
      </c>
      <c r="AF19" s="7">
        <v>0</v>
      </c>
      <c r="AG19" s="7"/>
      <c r="AH19" s="7">
        <v>0</v>
      </c>
      <c r="AI19" s="7">
        <v>0</v>
      </c>
      <c r="AJ19" s="7"/>
      <c r="AK19" s="7">
        <v>0</v>
      </c>
      <c r="AL19" s="7">
        <v>0</v>
      </c>
      <c r="AM19" s="7"/>
      <c r="AN19" s="7">
        <v>0</v>
      </c>
      <c r="AO19" s="9">
        <v>199.99999994999999</v>
      </c>
    </row>
    <row r="20" spans="1:41">
      <c r="A20" s="6" t="s">
        <v>69</v>
      </c>
      <c r="B20" s="20">
        <v>24002</v>
      </c>
      <c r="E20" s="7" t="s">
        <v>70</v>
      </c>
      <c r="F20" s="9">
        <v>4.5999999988499994E-8</v>
      </c>
      <c r="G20" s="9">
        <f t="shared" si="0"/>
        <v>4.5999999988499992E-14</v>
      </c>
      <c r="H20" s="21">
        <f t="shared" si="1"/>
        <v>0.01</v>
      </c>
      <c r="I20">
        <v>5.0000000000000001E-3</v>
      </c>
      <c r="J20" s="22">
        <f t="shared" si="2"/>
        <v>0.85</v>
      </c>
      <c r="K20" s="7">
        <v>25134.347417678302</v>
      </c>
      <c r="L20" s="7">
        <v>2210811.1272288477</v>
      </c>
      <c r="M20" s="8">
        <v>257187.84226482394</v>
      </c>
      <c r="N20" s="7">
        <v>12567.173708839151</v>
      </c>
      <c r="O20" s="7">
        <v>1105405.5636144239</v>
      </c>
      <c r="P20" s="8">
        <v>128593.92113241197</v>
      </c>
      <c r="Q20" s="7">
        <v>0</v>
      </c>
      <c r="R20" s="7"/>
      <c r="S20" s="7">
        <v>0</v>
      </c>
      <c r="T20" s="7">
        <v>0</v>
      </c>
      <c r="U20" s="7"/>
      <c r="V20" s="7">
        <v>0</v>
      </c>
      <c r="W20" s="7">
        <v>0</v>
      </c>
      <c r="X20" s="7"/>
      <c r="Y20" s="7">
        <v>0</v>
      </c>
      <c r="Z20" s="7">
        <v>0</v>
      </c>
      <c r="AA20" s="7"/>
      <c r="AB20" s="8">
        <v>0</v>
      </c>
      <c r="AC20" s="7">
        <v>0</v>
      </c>
      <c r="AD20" s="7"/>
      <c r="AE20" s="7">
        <v>0</v>
      </c>
      <c r="AF20" s="7">
        <v>0</v>
      </c>
      <c r="AG20" s="7"/>
      <c r="AH20" s="7">
        <v>0</v>
      </c>
      <c r="AI20" s="7">
        <v>0</v>
      </c>
      <c r="AJ20" s="7"/>
      <c r="AK20" s="7">
        <v>0</v>
      </c>
      <c r="AL20" s="7">
        <v>0</v>
      </c>
      <c r="AM20" s="7"/>
      <c r="AN20" s="7">
        <v>0</v>
      </c>
      <c r="AO20" s="9">
        <v>4.5999999988499994E-8</v>
      </c>
    </row>
    <row r="21" spans="1:41">
      <c r="A21" s="6" t="s">
        <v>71</v>
      </c>
      <c r="E21" s="7" t="s">
        <v>72</v>
      </c>
      <c r="F21" s="9">
        <v>3.6799999990799998E-2</v>
      </c>
      <c r="G21" s="9">
        <f t="shared" si="0"/>
        <v>3.6799999990799997E-8</v>
      </c>
      <c r="H21" s="21">
        <f t="shared" si="1"/>
        <v>0.01</v>
      </c>
      <c r="I21">
        <v>5.0000000000000001E-3</v>
      </c>
      <c r="J21" s="22">
        <f t="shared" si="2"/>
        <v>0.85</v>
      </c>
      <c r="K21" s="7">
        <v>9.4492304896125354</v>
      </c>
      <c r="L21" s="7">
        <v>717.9779903154689</v>
      </c>
      <c r="M21" s="8">
        <v>49.442762188084096</v>
      </c>
      <c r="N21" s="7">
        <v>4.7246152448062677</v>
      </c>
      <c r="O21" s="7">
        <v>358.98899515773445</v>
      </c>
      <c r="P21" s="8">
        <v>24.721381094042048</v>
      </c>
      <c r="Q21" s="7">
        <v>0</v>
      </c>
      <c r="R21" s="7"/>
      <c r="S21" s="7">
        <v>0</v>
      </c>
      <c r="T21" s="7">
        <v>0</v>
      </c>
      <c r="U21" s="7"/>
      <c r="V21" s="7">
        <v>0</v>
      </c>
      <c r="W21" s="7">
        <v>0</v>
      </c>
      <c r="X21" s="7"/>
      <c r="Y21" s="7">
        <v>0</v>
      </c>
      <c r="Z21" s="7">
        <v>0</v>
      </c>
      <c r="AA21" s="7"/>
      <c r="AB21" s="8">
        <v>0</v>
      </c>
      <c r="AC21" s="7">
        <v>0</v>
      </c>
      <c r="AD21" s="7"/>
      <c r="AE21" s="7">
        <v>0</v>
      </c>
      <c r="AF21" s="7">
        <v>0</v>
      </c>
      <c r="AG21" s="7"/>
      <c r="AH21" s="7">
        <v>0</v>
      </c>
      <c r="AI21" s="7">
        <v>0</v>
      </c>
      <c r="AJ21" s="7"/>
      <c r="AK21" s="7">
        <v>0</v>
      </c>
      <c r="AL21" s="7">
        <v>0</v>
      </c>
      <c r="AM21" s="7"/>
      <c r="AN21" s="7">
        <v>0</v>
      </c>
      <c r="AO21" s="9">
        <v>3.6799999990799998E-2</v>
      </c>
    </row>
    <row r="22" spans="1:41">
      <c r="A22" s="6" t="s">
        <v>73</v>
      </c>
      <c r="B22" s="20">
        <v>97801</v>
      </c>
      <c r="E22" s="7" t="s">
        <v>74</v>
      </c>
      <c r="F22" s="9">
        <v>1.8666666661999998E-2</v>
      </c>
      <c r="G22" s="9">
        <f t="shared" si="0"/>
        <v>1.8666666661999997E-8</v>
      </c>
      <c r="H22" s="21">
        <f t="shared" si="1"/>
        <v>0.01</v>
      </c>
      <c r="I22">
        <v>5.0000000000000001E-3</v>
      </c>
      <c r="J22" s="22">
        <f t="shared" si="2"/>
        <v>0.85</v>
      </c>
      <c r="K22" s="7">
        <v>2999.196662699942</v>
      </c>
      <c r="L22" s="7">
        <v>2653394.6850977396</v>
      </c>
      <c r="M22" s="8">
        <v>306.23233629529187</v>
      </c>
      <c r="N22" s="7">
        <v>1499.598331349971</v>
      </c>
      <c r="O22" s="7">
        <v>1326697.3425488698</v>
      </c>
      <c r="P22" s="8">
        <v>153.11616814764594</v>
      </c>
      <c r="Q22" s="7"/>
      <c r="R22" s="7">
        <v>1.7014628413553495E-7</v>
      </c>
      <c r="S22" s="7">
        <v>1.7014628413553495E-7</v>
      </c>
      <c r="T22" s="7"/>
      <c r="U22" s="7">
        <v>1.0769678934491127E-6</v>
      </c>
      <c r="V22" s="7">
        <v>1.0769678934491127E-6</v>
      </c>
      <c r="W22" s="7"/>
      <c r="X22" s="7">
        <v>3.8138875943173005E-8</v>
      </c>
      <c r="Y22" s="7">
        <v>3.8138875943173005E-8</v>
      </c>
      <c r="Z22" s="7"/>
      <c r="AA22" s="7">
        <v>5.6200320504441823E-4</v>
      </c>
      <c r="AB22" s="8">
        <v>5.6200320504441823E-4</v>
      </c>
      <c r="AC22" s="7"/>
      <c r="AD22" s="7">
        <v>4.593949671659444E-7</v>
      </c>
      <c r="AE22" s="7">
        <v>4.593949671659444E-7</v>
      </c>
      <c r="AF22" s="7"/>
      <c r="AG22" s="7">
        <v>2.9078133123126042E-6</v>
      </c>
      <c r="AH22" s="7">
        <v>2.9078133123126042E-6</v>
      </c>
      <c r="AI22" s="7"/>
      <c r="AJ22" s="7">
        <v>1.0297496504656712E-7</v>
      </c>
      <c r="AK22" s="7">
        <v>1.0297496504656712E-7</v>
      </c>
      <c r="AL22" s="7"/>
      <c r="AM22" s="7">
        <v>1.5174086536199293E-3</v>
      </c>
      <c r="AN22" s="7">
        <v>1.5174086536199293E-3</v>
      </c>
      <c r="AO22" s="9">
        <v>1.8666666661999998E-2</v>
      </c>
    </row>
    <row r="23" spans="1:41">
      <c r="A23" s="6" t="s">
        <v>75</v>
      </c>
      <c r="B23" s="20">
        <v>79098</v>
      </c>
      <c r="E23" s="7" t="s">
        <v>76</v>
      </c>
      <c r="F23" s="9">
        <v>18.133333328799999</v>
      </c>
      <c r="G23" s="9">
        <f t="shared" si="0"/>
        <v>1.8133333328799997E-5</v>
      </c>
      <c r="H23" s="21">
        <f t="shared" si="1"/>
        <v>0.01</v>
      </c>
      <c r="I23">
        <v>5.0000000000000001E-3</v>
      </c>
      <c r="J23" s="22">
        <f t="shared" si="2"/>
        <v>0.85</v>
      </c>
      <c r="K23" s="7">
        <v>1.9459081281514179</v>
      </c>
      <c r="L23" s="7">
        <v>271.1632995666514</v>
      </c>
      <c r="M23" s="8">
        <v>5.1683352966990634</v>
      </c>
      <c r="N23" s="7">
        <v>0.97295406407570895</v>
      </c>
      <c r="O23" s="7">
        <v>135.5816497833257</v>
      </c>
      <c r="P23" s="8">
        <v>2.5841676483495317</v>
      </c>
      <c r="Q23" s="7">
        <v>3.021292447366151E-9</v>
      </c>
      <c r="R23" s="7"/>
      <c r="S23" s="7">
        <v>3.021292447366151E-9</v>
      </c>
      <c r="T23" s="7">
        <v>2.3200703672062084E-8</v>
      </c>
      <c r="U23" s="7"/>
      <c r="V23" s="7">
        <v>2.3200703672062084E-8</v>
      </c>
      <c r="W23" s="7">
        <v>1.172166371382452E-8</v>
      </c>
      <c r="X23" s="7"/>
      <c r="Y23" s="7">
        <v>1.172166371382452E-8</v>
      </c>
      <c r="Z23" s="7">
        <v>0</v>
      </c>
      <c r="AA23" s="7"/>
      <c r="AB23" s="8">
        <v>0</v>
      </c>
      <c r="AC23" s="7">
        <v>3.4744863144710739E-8</v>
      </c>
      <c r="AD23" s="7"/>
      <c r="AE23" s="7">
        <v>3.4744863144710739E-8</v>
      </c>
      <c r="AF23" s="7">
        <v>2.6680809222871399E-7</v>
      </c>
      <c r="AG23" s="7"/>
      <c r="AH23" s="7">
        <v>2.6680809222871399E-7</v>
      </c>
      <c r="AI23" s="7">
        <v>1.3479913270898197E-7</v>
      </c>
      <c r="AJ23" s="7"/>
      <c r="AK23" s="7">
        <v>1.3479913270898197E-7</v>
      </c>
      <c r="AL23" s="7">
        <v>0</v>
      </c>
      <c r="AM23" s="7"/>
      <c r="AN23" s="7">
        <v>0</v>
      </c>
      <c r="AO23" s="9">
        <v>18.133333328799999</v>
      </c>
    </row>
    <row r="24" spans="1:41">
      <c r="A24" s="6" t="s">
        <v>77</v>
      </c>
      <c r="E24" s="7" t="s">
        <v>78</v>
      </c>
      <c r="F24" s="9">
        <v>9.2266666643599997</v>
      </c>
      <c r="G24" s="9">
        <f t="shared" si="0"/>
        <v>9.2266666643599986E-6</v>
      </c>
      <c r="H24" s="21">
        <f t="shared" si="1"/>
        <v>0.01</v>
      </c>
      <c r="I24">
        <v>5.0000000000000001E-3</v>
      </c>
      <c r="J24" s="22">
        <f t="shared" si="2"/>
        <v>0.85</v>
      </c>
      <c r="K24" s="7">
        <v>8.6600038836873866E-2</v>
      </c>
      <c r="L24" s="7">
        <v>89.931160681578277</v>
      </c>
      <c r="M24" s="8">
        <v>5.5303228363539478</v>
      </c>
      <c r="N24" s="7">
        <v>4.3300019418436933E-2</v>
      </c>
      <c r="O24" s="7">
        <v>44.965580340789138</v>
      </c>
      <c r="P24" s="8">
        <v>2.7651614181769739</v>
      </c>
      <c r="Q24" s="7">
        <v>8.5786221209709746E-9</v>
      </c>
      <c r="R24" s="7"/>
      <c r="S24" s="7">
        <v>8.5786221209709746E-9</v>
      </c>
      <c r="T24" s="7">
        <v>1.0697578487867254E-6</v>
      </c>
      <c r="U24" s="7"/>
      <c r="V24" s="7">
        <v>1.0697578487867254E-6</v>
      </c>
      <c r="W24" s="7">
        <v>3.4870001541230413E-7</v>
      </c>
      <c r="X24" s="7"/>
      <c r="Y24" s="7">
        <v>3.4870001541230413E-7</v>
      </c>
      <c r="Z24" s="7">
        <v>0</v>
      </c>
      <c r="AA24" s="7"/>
      <c r="AB24" s="8">
        <v>0</v>
      </c>
      <c r="AC24" s="7">
        <v>9.8654154391166201E-8</v>
      </c>
      <c r="AD24" s="7"/>
      <c r="AE24" s="7">
        <v>9.8654154391166201E-8</v>
      </c>
      <c r="AF24" s="7">
        <v>1.2302215261047341E-5</v>
      </c>
      <c r="AG24" s="7"/>
      <c r="AH24" s="7">
        <v>1.2302215261047341E-5</v>
      </c>
      <c r="AI24" s="7">
        <v>4.0100501772414975E-6</v>
      </c>
      <c r="AJ24" s="7"/>
      <c r="AK24" s="7">
        <v>4.0100501772414975E-6</v>
      </c>
      <c r="AL24" s="7">
        <v>0</v>
      </c>
      <c r="AM24" s="7"/>
      <c r="AN24" s="7">
        <v>0</v>
      </c>
      <c r="AO24" s="9">
        <v>9.2266666643599997</v>
      </c>
    </row>
    <row r="25" spans="1:41">
      <c r="A25" s="6" t="s">
        <v>79</v>
      </c>
      <c r="E25" s="7" t="s">
        <v>80</v>
      </c>
      <c r="F25" s="9">
        <v>0.21333333328000001</v>
      </c>
      <c r="G25" s="9">
        <f t="shared" si="0"/>
        <v>2.1333333327999999E-7</v>
      </c>
      <c r="H25" s="21">
        <f t="shared" si="1"/>
        <v>0.01</v>
      </c>
      <c r="I25">
        <v>5.0000000000000001E-3</v>
      </c>
      <c r="J25" s="22">
        <f t="shared" si="2"/>
        <v>0.85</v>
      </c>
      <c r="K25" s="7">
        <v>1.0220861580690588</v>
      </c>
      <c r="L25" s="7">
        <v>19.327721812708443</v>
      </c>
      <c r="M25" s="8">
        <v>2.9150985034915653</v>
      </c>
      <c r="N25" s="7">
        <v>0.51104307903452939</v>
      </c>
      <c r="O25" s="7">
        <v>9.6638609063542216</v>
      </c>
      <c r="P25" s="8">
        <v>1.4575492517457826</v>
      </c>
      <c r="Q25" s="7">
        <v>0</v>
      </c>
      <c r="R25" s="7">
        <v>1.9660762914809033E-7</v>
      </c>
      <c r="S25" s="7">
        <v>1.9660762914809033E-7</v>
      </c>
      <c r="T25" s="7">
        <v>0</v>
      </c>
      <c r="U25" s="7">
        <v>9.9485615454790811E-8</v>
      </c>
      <c r="V25" s="7">
        <v>9.9485615454790811E-8</v>
      </c>
      <c r="W25" s="7">
        <v>0</v>
      </c>
      <c r="X25" s="7">
        <v>8.8777182021509806E-8</v>
      </c>
      <c r="Y25" s="7">
        <v>8.8777182021509806E-8</v>
      </c>
      <c r="Z25" s="7">
        <v>0</v>
      </c>
      <c r="AA25" s="7">
        <v>0</v>
      </c>
      <c r="AB25" s="8">
        <v>0</v>
      </c>
      <c r="AC25" s="7">
        <v>0</v>
      </c>
      <c r="AD25" s="7">
        <v>5.3084059869984388E-7</v>
      </c>
      <c r="AE25" s="7">
        <v>5.3084059869984388E-7</v>
      </c>
      <c r="AF25" s="7">
        <v>0</v>
      </c>
      <c r="AG25" s="7">
        <v>2.6861116172793519E-7</v>
      </c>
      <c r="AH25" s="7">
        <v>2.6861116172793519E-7</v>
      </c>
      <c r="AI25" s="7">
        <v>0</v>
      </c>
      <c r="AJ25" s="7">
        <v>2.3969839145807647E-7</v>
      </c>
      <c r="AK25" s="7">
        <v>2.3969839145807647E-7</v>
      </c>
      <c r="AL25" s="7">
        <v>0</v>
      </c>
      <c r="AM25" s="7">
        <v>0</v>
      </c>
      <c r="AN25" s="7">
        <v>0</v>
      </c>
      <c r="AO25" s="9">
        <v>0.21333333328000001</v>
      </c>
    </row>
    <row r="26" spans="1:41">
      <c r="A26" s="6" t="s">
        <v>81</v>
      </c>
      <c r="B26" s="20">
        <v>86804</v>
      </c>
      <c r="E26" s="7" t="s">
        <v>82</v>
      </c>
      <c r="F26" s="9">
        <v>13.599999996599998</v>
      </c>
      <c r="G26" s="9">
        <f t="shared" si="0"/>
        <v>1.3599999996599996E-5</v>
      </c>
      <c r="H26" s="21">
        <f t="shared" si="1"/>
        <v>0.01</v>
      </c>
      <c r="I26">
        <v>5.0000000000000001E-3</v>
      </c>
      <c r="J26" s="22">
        <f t="shared" si="2"/>
        <v>0.85</v>
      </c>
      <c r="K26" s="7">
        <v>3.573908204780742</v>
      </c>
      <c r="L26" s="7">
        <v>1283.8570450297279</v>
      </c>
      <c r="M26" s="8">
        <v>5.8014375561881408</v>
      </c>
      <c r="N26" s="7">
        <v>1.786954102390371</v>
      </c>
      <c r="O26" s="7">
        <v>641.92852251486397</v>
      </c>
      <c r="P26" s="8">
        <v>2.9007187780940704</v>
      </c>
      <c r="Q26" s="7"/>
      <c r="R26" s="7">
        <v>1.9589615708700461E-8</v>
      </c>
      <c r="S26" s="7">
        <v>1.9589615708700461E-8</v>
      </c>
      <c r="T26" s="7"/>
      <c r="U26" s="7">
        <v>3.6359522949812944E-7</v>
      </c>
      <c r="V26" s="7">
        <v>3.6359522949812944E-7</v>
      </c>
      <c r="W26" s="7"/>
      <c r="X26" s="7">
        <v>1.3447524506567837E-8</v>
      </c>
      <c r="Y26" s="7">
        <v>1.3447524506567837E-8</v>
      </c>
      <c r="Z26" s="7"/>
      <c r="AA26" s="7">
        <v>4.5965667349546126E-9</v>
      </c>
      <c r="AB26" s="8">
        <v>4.5965667349546126E-9</v>
      </c>
      <c r="AC26" s="7"/>
      <c r="AD26" s="7">
        <v>5.2891962413491252E-8</v>
      </c>
      <c r="AE26" s="7">
        <v>5.2891962413491252E-8</v>
      </c>
      <c r="AF26" s="7"/>
      <c r="AG26" s="7">
        <v>9.8170711964494947E-7</v>
      </c>
      <c r="AH26" s="7">
        <v>9.8170711964494947E-7</v>
      </c>
      <c r="AI26" s="7"/>
      <c r="AJ26" s="7">
        <v>3.6308316167733161E-8</v>
      </c>
      <c r="AK26" s="7">
        <v>3.6308316167733161E-8</v>
      </c>
      <c r="AL26" s="7"/>
      <c r="AM26" s="7">
        <v>1.2410730184377454E-8</v>
      </c>
      <c r="AN26" s="7">
        <v>1.2410730184377454E-8</v>
      </c>
      <c r="AO26" s="9">
        <v>13.599999996599998</v>
      </c>
    </row>
    <row r="27" spans="1:41">
      <c r="A27" s="6" t="s">
        <v>83</v>
      </c>
      <c r="E27" s="7" t="s">
        <v>84</v>
      </c>
      <c r="F27" s="9">
        <v>1.5466666662799999E-7</v>
      </c>
      <c r="G27" s="9">
        <f t="shared" si="0"/>
        <v>1.5466666662799999E-13</v>
      </c>
      <c r="H27" s="21">
        <f t="shared" si="1"/>
        <v>0.01</v>
      </c>
      <c r="I27">
        <v>5.0000000000000001E-3</v>
      </c>
      <c r="J27" s="22">
        <f t="shared" si="2"/>
        <v>0.85</v>
      </c>
      <c r="K27" s="7">
        <v>11492.522553887697</v>
      </c>
      <c r="L27" s="7">
        <v>71873.076445482482</v>
      </c>
      <c r="M27" s="8">
        <v>13712.723377515109</v>
      </c>
      <c r="N27" s="7">
        <v>5746.2612769438483</v>
      </c>
      <c r="O27" s="7">
        <v>35936.538222741241</v>
      </c>
      <c r="P27" s="8">
        <v>6856.3616887575545</v>
      </c>
      <c r="Q27" s="7"/>
      <c r="R27" s="7">
        <v>1.7748381190889802E-6</v>
      </c>
      <c r="S27" s="7">
        <v>1.7748381190889802E-6</v>
      </c>
      <c r="T27" s="7"/>
      <c r="U27" s="7">
        <v>5.2273064029670025E-7</v>
      </c>
      <c r="V27" s="7">
        <v>5.2273064029670025E-7</v>
      </c>
      <c r="W27" s="7"/>
      <c r="X27" s="7">
        <v>3.3435262546580313E-7</v>
      </c>
      <c r="Y27" s="7">
        <v>3.3435262546580313E-7</v>
      </c>
      <c r="Z27" s="7"/>
      <c r="AA27" s="7">
        <v>0</v>
      </c>
      <c r="AB27" s="8">
        <v>0</v>
      </c>
      <c r="AC27" s="7"/>
      <c r="AD27" s="7">
        <v>4.7920629215402468E-6</v>
      </c>
      <c r="AE27" s="7">
        <v>4.7920629215402468E-6</v>
      </c>
      <c r="AF27" s="7"/>
      <c r="AG27" s="7">
        <v>1.4113727288010908E-6</v>
      </c>
      <c r="AH27" s="7">
        <v>1.4113727288010908E-6</v>
      </c>
      <c r="AI27" s="7"/>
      <c r="AJ27" s="7">
        <v>9.0275208875766855E-7</v>
      </c>
      <c r="AK27" s="7">
        <v>9.0275208875766855E-7</v>
      </c>
      <c r="AL27" s="7"/>
      <c r="AM27" s="7">
        <v>0</v>
      </c>
      <c r="AN27" s="7">
        <v>0</v>
      </c>
      <c r="AO27" s="9">
        <v>1.5466666662799999E-7</v>
      </c>
    </row>
    <row r="28" spans="1:41">
      <c r="A28" s="6" t="s">
        <v>85</v>
      </c>
      <c r="B28" s="20">
        <v>128872</v>
      </c>
      <c r="C28" s="20">
        <v>223400</v>
      </c>
      <c r="E28" s="7" t="s">
        <v>86</v>
      </c>
      <c r="F28" s="9">
        <v>9.999999997499999E-8</v>
      </c>
      <c r="G28" s="9">
        <f t="shared" si="0"/>
        <v>9.9999999974999991E-14</v>
      </c>
      <c r="H28" s="21">
        <f t="shared" si="1"/>
        <v>0.01</v>
      </c>
      <c r="I28">
        <v>5.0000000000000001E-3</v>
      </c>
      <c r="J28" s="22">
        <f t="shared" si="2"/>
        <v>0.85</v>
      </c>
      <c r="K28" s="7">
        <v>3507.409623267074</v>
      </c>
      <c r="L28" s="7">
        <v>739596.08641137125</v>
      </c>
      <c r="M28" s="8">
        <v>17856.612260470185</v>
      </c>
      <c r="N28" s="7">
        <v>1753.704811633537</v>
      </c>
      <c r="O28" s="7">
        <v>369798.04320568562</v>
      </c>
      <c r="P28" s="8">
        <v>8928.3061302350925</v>
      </c>
      <c r="Q28" s="7"/>
      <c r="R28" s="7">
        <v>8.9278119171295693E-8</v>
      </c>
      <c r="S28" s="7">
        <v>8.9278119171295693E-8</v>
      </c>
      <c r="T28" s="7"/>
      <c r="U28" s="7">
        <v>1.5006120215807982E-6</v>
      </c>
      <c r="V28" s="7">
        <v>1.5006120215807982E-6</v>
      </c>
      <c r="W28" s="7"/>
      <c r="X28" s="7">
        <v>1.2384198964645813E-7</v>
      </c>
      <c r="Y28" s="7">
        <v>1.2384198964645813E-7</v>
      </c>
      <c r="Z28" s="7"/>
      <c r="AA28" s="7">
        <v>3.2376108730654854E-5</v>
      </c>
      <c r="AB28" s="8">
        <v>3.2376108730654854E-5</v>
      </c>
      <c r="AC28" s="7"/>
      <c r="AD28" s="7">
        <v>2.4105092176249838E-7</v>
      </c>
      <c r="AE28" s="7">
        <v>2.4105092176249838E-7</v>
      </c>
      <c r="AF28" s="7"/>
      <c r="AG28" s="7">
        <v>4.0516524582681552E-6</v>
      </c>
      <c r="AH28" s="7">
        <v>4.0516524582681552E-6</v>
      </c>
      <c r="AI28" s="7"/>
      <c r="AJ28" s="7">
        <v>3.3437337204543696E-7</v>
      </c>
      <c r="AK28" s="7">
        <v>3.3437337204543696E-7</v>
      </c>
      <c r="AL28" s="7"/>
      <c r="AM28" s="7">
        <v>8.7415493572768108E-5</v>
      </c>
      <c r="AN28" s="7">
        <v>8.7415493572768108E-5</v>
      </c>
      <c r="AO28" s="9">
        <v>9.999999997499999E-8</v>
      </c>
    </row>
    <row r="29" spans="1:41">
      <c r="A29" s="6" t="s">
        <v>87</v>
      </c>
      <c r="B29" s="20">
        <v>61501</v>
      </c>
      <c r="C29" s="20">
        <v>861501</v>
      </c>
      <c r="E29" s="7" t="s">
        <v>88</v>
      </c>
      <c r="F29" s="9">
        <v>231.99999994199999</v>
      </c>
      <c r="G29" s="9">
        <f t="shared" si="0"/>
        <v>2.3199999994199998E-4</v>
      </c>
      <c r="H29" s="21">
        <f t="shared" si="1"/>
        <v>0.01</v>
      </c>
      <c r="I29">
        <v>5.0000000000000001E-3</v>
      </c>
      <c r="J29" s="22">
        <f t="shared" si="2"/>
        <v>0.85</v>
      </c>
      <c r="K29" s="7">
        <v>3.7118209062311287</v>
      </c>
      <c r="L29" s="7">
        <v>982.96253263257279</v>
      </c>
      <c r="M29" s="8">
        <v>17.336802659022485</v>
      </c>
      <c r="N29" s="7">
        <v>1.8559104531155644</v>
      </c>
      <c r="O29" s="7">
        <v>491.48126631628639</v>
      </c>
      <c r="P29" s="8">
        <v>8.6684013295112425</v>
      </c>
      <c r="Q29" s="7">
        <v>8.9674237439101363E-8</v>
      </c>
      <c r="R29" s="7">
        <v>2.7131742303583449E-8</v>
      </c>
      <c r="S29" s="7">
        <v>1.1680597974268481E-7</v>
      </c>
      <c r="T29" s="7">
        <v>3.1094451693285668E-7</v>
      </c>
      <c r="U29" s="7">
        <v>1.2481589489768172E-7</v>
      </c>
      <c r="V29" s="7">
        <v>4.357604118305384E-7</v>
      </c>
      <c r="W29" s="7">
        <v>1.7963240980522423E-7</v>
      </c>
      <c r="X29" s="7">
        <v>7.0586865226299869E-8</v>
      </c>
      <c r="Y29" s="7">
        <v>2.5021927503152412E-7</v>
      </c>
      <c r="Z29" s="7">
        <v>0</v>
      </c>
      <c r="AA29" s="7">
        <v>0</v>
      </c>
      <c r="AB29" s="8">
        <v>0</v>
      </c>
      <c r="AC29" s="7">
        <v>1.0312537305496656E-6</v>
      </c>
      <c r="AD29" s="7">
        <v>7.3255704219675311E-8</v>
      </c>
      <c r="AE29" s="7">
        <v>1.1045094347693409E-6</v>
      </c>
      <c r="AF29" s="7">
        <v>3.575861944727852E-6</v>
      </c>
      <c r="AG29" s="7">
        <v>3.3700291622374063E-7</v>
      </c>
      <c r="AH29" s="7">
        <v>3.9128648609515927E-6</v>
      </c>
      <c r="AI29" s="7">
        <v>2.0657727127600785E-6</v>
      </c>
      <c r="AJ29" s="7">
        <v>1.9058453611100967E-7</v>
      </c>
      <c r="AK29" s="7">
        <v>2.2563572488710883E-6</v>
      </c>
      <c r="AL29" s="7">
        <v>0</v>
      </c>
      <c r="AM29" s="7">
        <v>0</v>
      </c>
      <c r="AN29" s="7">
        <v>0</v>
      </c>
      <c r="AO29" s="9">
        <v>231.99999994199999</v>
      </c>
    </row>
    <row r="30" spans="1:41">
      <c r="A30" s="6" t="s">
        <v>89</v>
      </c>
      <c r="B30" s="20">
        <v>17203</v>
      </c>
      <c r="E30" s="7" t="s">
        <v>90</v>
      </c>
      <c r="F30" s="9">
        <v>3.5999999990999996</v>
      </c>
      <c r="G30" s="9">
        <f t="shared" si="0"/>
        <v>3.5999999990999994E-6</v>
      </c>
      <c r="H30" s="21">
        <f t="shared" si="1"/>
        <v>0.01</v>
      </c>
      <c r="I30">
        <v>5.0000000000000001E-3</v>
      </c>
      <c r="J30" s="22">
        <f t="shared" si="2"/>
        <v>0.85</v>
      </c>
      <c r="K30" s="7">
        <v>47.974998326725832</v>
      </c>
      <c r="L30" s="7">
        <v>6382.1689324453801</v>
      </c>
      <c r="M30" s="8">
        <v>791.2273357146704</v>
      </c>
      <c r="N30" s="7">
        <v>23.987499163362916</v>
      </c>
      <c r="O30" s="7">
        <v>3191.08446622269</v>
      </c>
      <c r="P30" s="8">
        <v>395.6136678573352</v>
      </c>
      <c r="Q30" s="7">
        <v>0</v>
      </c>
      <c r="R30" s="7">
        <v>1.5653490872466116E-8</v>
      </c>
      <c r="S30" s="7">
        <v>1.5653490872466116E-8</v>
      </c>
      <c r="T30" s="7">
        <v>0</v>
      </c>
      <c r="U30" s="7">
        <v>3.8079817575927871E-7</v>
      </c>
      <c r="V30" s="7">
        <v>3.8079817575927871E-7</v>
      </c>
      <c r="W30" s="7">
        <v>0</v>
      </c>
      <c r="X30" s="7">
        <v>1.5894020359997238E-7</v>
      </c>
      <c r="Y30" s="7">
        <v>1.5894020359997238E-7</v>
      </c>
      <c r="Z30" s="7">
        <v>0</v>
      </c>
      <c r="AA30" s="7">
        <v>0</v>
      </c>
      <c r="AB30" s="8">
        <v>0</v>
      </c>
      <c r="AC30" s="7">
        <v>0</v>
      </c>
      <c r="AD30" s="7">
        <v>4.2264425355658514E-8</v>
      </c>
      <c r="AE30" s="7">
        <v>4.2264425355658514E-8</v>
      </c>
      <c r="AF30" s="7">
        <v>0</v>
      </c>
      <c r="AG30" s="7">
        <v>1.0281550745500526E-6</v>
      </c>
      <c r="AH30" s="7">
        <v>1.0281550745500526E-6</v>
      </c>
      <c r="AI30" s="7">
        <v>0</v>
      </c>
      <c r="AJ30" s="7">
        <v>4.2913854971992546E-7</v>
      </c>
      <c r="AK30" s="7">
        <v>4.2913854971992546E-7</v>
      </c>
      <c r="AL30" s="7">
        <v>0</v>
      </c>
      <c r="AM30" s="7">
        <v>0</v>
      </c>
      <c r="AN30" s="7">
        <v>0</v>
      </c>
      <c r="AO30" s="9">
        <v>3.5999999990999996</v>
      </c>
    </row>
    <row r="31" spans="1:41">
      <c r="A31" s="6" t="s">
        <v>91</v>
      </c>
      <c r="E31" s="7" t="s">
        <v>92</v>
      </c>
      <c r="F31" s="9">
        <v>8.7333333311499992E-2</v>
      </c>
      <c r="G31" s="9">
        <f t="shared" si="0"/>
        <v>8.7333333311499988E-8</v>
      </c>
      <c r="H31" s="21">
        <f t="shared" si="1"/>
        <v>0.01</v>
      </c>
      <c r="I31">
        <v>5.0000000000000001E-3</v>
      </c>
      <c r="J31" s="22">
        <f t="shared" si="2"/>
        <v>0.85</v>
      </c>
      <c r="K31" s="7">
        <v>412.68724483490939</v>
      </c>
      <c r="L31" s="7">
        <v>34708.635018848938</v>
      </c>
      <c r="M31" s="8">
        <v>6199.852970961475</v>
      </c>
      <c r="N31" s="7">
        <v>206.3436224174547</v>
      </c>
      <c r="O31" s="7">
        <v>17354.317509424469</v>
      </c>
      <c r="P31" s="8">
        <v>3099.9264854807375</v>
      </c>
      <c r="Q31" s="7">
        <v>0</v>
      </c>
      <c r="R31" s="7"/>
      <c r="S31" s="7">
        <v>0</v>
      </c>
      <c r="T31" s="7">
        <v>0</v>
      </c>
      <c r="U31" s="7"/>
      <c r="V31" s="7">
        <v>0</v>
      </c>
      <c r="W31" s="7">
        <v>0</v>
      </c>
      <c r="X31" s="7"/>
      <c r="Y31" s="7">
        <v>0</v>
      </c>
      <c r="Z31" s="7">
        <v>0</v>
      </c>
      <c r="AA31" s="7"/>
      <c r="AB31" s="8">
        <v>0</v>
      </c>
      <c r="AC31" s="7">
        <v>0</v>
      </c>
      <c r="AD31" s="7"/>
      <c r="AE31" s="7">
        <v>0</v>
      </c>
      <c r="AF31" s="7">
        <v>0</v>
      </c>
      <c r="AG31" s="7"/>
      <c r="AH31" s="7">
        <v>0</v>
      </c>
      <c r="AI31" s="7">
        <v>0</v>
      </c>
      <c r="AJ31" s="7"/>
      <c r="AK31" s="7">
        <v>0</v>
      </c>
      <c r="AL31" s="7">
        <v>0</v>
      </c>
      <c r="AM31" s="7"/>
      <c r="AN31" s="7">
        <v>0</v>
      </c>
      <c r="AO31" s="9">
        <v>8.7333333311499992E-2</v>
      </c>
    </row>
    <row r="32" spans="1:41">
      <c r="A32" s="6" t="s">
        <v>93</v>
      </c>
      <c r="E32" s="7" t="s">
        <v>94</v>
      </c>
      <c r="F32" s="9">
        <v>11.999999997</v>
      </c>
      <c r="G32" s="9">
        <f t="shared" si="0"/>
        <v>1.1999999996999999E-5</v>
      </c>
      <c r="H32" s="21">
        <f t="shared" si="1"/>
        <v>0.01</v>
      </c>
      <c r="I32">
        <v>5.0000000000000001E-3</v>
      </c>
      <c r="J32" s="22">
        <f t="shared" si="2"/>
        <v>0.85</v>
      </c>
      <c r="K32" s="7">
        <v>162.20348622735085</v>
      </c>
      <c r="L32" s="7">
        <v>57030.689617981428</v>
      </c>
      <c r="M32" s="8">
        <v>7055.7029127327569</v>
      </c>
      <c r="N32" s="7">
        <v>81.101743113675425</v>
      </c>
      <c r="O32" s="7">
        <v>28515.344808990714</v>
      </c>
      <c r="P32" s="8">
        <v>3527.8514563663784</v>
      </c>
      <c r="Q32" s="7">
        <v>1.0715633887256673E-6</v>
      </c>
      <c r="R32" s="7"/>
      <c r="S32" s="7">
        <v>1.0715633887256673E-6</v>
      </c>
      <c r="T32" s="7">
        <v>4.5203460661567585E-6</v>
      </c>
      <c r="U32" s="7"/>
      <c r="V32" s="7">
        <v>4.5203460661567585E-6</v>
      </c>
      <c r="W32" s="7">
        <v>5.711475608080939E-6</v>
      </c>
      <c r="X32" s="7"/>
      <c r="Y32" s="7">
        <v>5.711475608080939E-6</v>
      </c>
      <c r="Z32" s="7">
        <v>0</v>
      </c>
      <c r="AA32" s="7"/>
      <c r="AB32" s="8">
        <v>0</v>
      </c>
      <c r="AC32" s="7">
        <v>1.2322978970345175E-5</v>
      </c>
      <c r="AD32" s="7"/>
      <c r="AE32" s="7">
        <v>1.2322978970345175E-5</v>
      </c>
      <c r="AF32" s="7">
        <v>5.1983979760802721E-5</v>
      </c>
      <c r="AG32" s="7"/>
      <c r="AH32" s="7">
        <v>5.1983979760802721E-5</v>
      </c>
      <c r="AI32" s="7">
        <v>6.5681969492930797E-5</v>
      </c>
      <c r="AJ32" s="7"/>
      <c r="AK32" s="7">
        <v>6.5681969492930797E-5</v>
      </c>
      <c r="AL32" s="7">
        <v>0</v>
      </c>
      <c r="AM32" s="7"/>
      <c r="AN32" s="7">
        <v>0</v>
      </c>
      <c r="AO32" s="9">
        <v>11.999999997</v>
      </c>
    </row>
    <row r="33" spans="1:41">
      <c r="A33" s="6" t="s">
        <v>95</v>
      </c>
      <c r="E33" s="7" t="s">
        <v>96</v>
      </c>
      <c r="F33" s="9">
        <v>0.40133333323299997</v>
      </c>
      <c r="G33" s="9">
        <f t="shared" si="0"/>
        <v>4.0133333323299995E-7</v>
      </c>
      <c r="H33" s="21">
        <f t="shared" si="1"/>
        <v>0.01</v>
      </c>
      <c r="I33">
        <v>5.0000000000000001E-3</v>
      </c>
      <c r="J33" s="22">
        <f t="shared" si="2"/>
        <v>0.85</v>
      </c>
      <c r="K33" s="7">
        <v>44.807984488584665</v>
      </c>
      <c r="L33" s="7">
        <v>52216.042508625593</v>
      </c>
      <c r="M33" s="8">
        <v>7498.0606306027812</v>
      </c>
      <c r="N33" s="7">
        <v>22.403992244292333</v>
      </c>
      <c r="O33" s="7">
        <v>26108.021254312796</v>
      </c>
      <c r="P33" s="8">
        <v>3749.0303153013906</v>
      </c>
      <c r="Q33" s="7">
        <v>0</v>
      </c>
      <c r="R33" s="7"/>
      <c r="S33" s="7">
        <v>0</v>
      </c>
      <c r="T33" s="7">
        <v>0</v>
      </c>
      <c r="U33" s="7"/>
      <c r="V33" s="7">
        <v>0</v>
      </c>
      <c r="W33" s="7">
        <v>0</v>
      </c>
      <c r="X33" s="7"/>
      <c r="Y33" s="7">
        <v>0</v>
      </c>
      <c r="Z33" s="7">
        <v>0</v>
      </c>
      <c r="AA33" s="7"/>
      <c r="AB33" s="8">
        <v>0</v>
      </c>
      <c r="AC33" s="7">
        <v>0</v>
      </c>
      <c r="AD33" s="7"/>
      <c r="AE33" s="7">
        <v>0</v>
      </c>
      <c r="AF33" s="7">
        <v>0</v>
      </c>
      <c r="AG33" s="7"/>
      <c r="AH33" s="7">
        <v>0</v>
      </c>
      <c r="AI33" s="7">
        <v>0</v>
      </c>
      <c r="AJ33" s="7"/>
      <c r="AK33" s="7">
        <v>0</v>
      </c>
      <c r="AL33" s="7">
        <v>0</v>
      </c>
      <c r="AM33" s="7"/>
      <c r="AN33" s="7">
        <v>0</v>
      </c>
      <c r="AO33" s="9">
        <v>0.40133333323299997</v>
      </c>
    </row>
    <row r="34" spans="1:41">
      <c r="A34" s="6" t="s">
        <v>97</v>
      </c>
      <c r="B34" s="20">
        <v>97201</v>
      </c>
      <c r="C34" s="20">
        <v>600503</v>
      </c>
      <c r="D34" s="20">
        <v>800022</v>
      </c>
      <c r="E34" s="7" t="s">
        <v>98</v>
      </c>
      <c r="F34" s="9">
        <v>2186.6666661199997</v>
      </c>
      <c r="G34" s="9">
        <f t="shared" si="0"/>
        <v>2.1866666661199997E-3</v>
      </c>
      <c r="H34" s="21">
        <f t="shared" si="1"/>
        <v>0.01</v>
      </c>
      <c r="I34">
        <v>5.0000000000000001E-3</v>
      </c>
      <c r="J34" s="22">
        <f t="shared" si="2"/>
        <v>0.85</v>
      </c>
      <c r="K34" s="7">
        <v>12.488322911347341</v>
      </c>
      <c r="L34" s="7">
        <v>337.50463562345703</v>
      </c>
      <c r="M34" s="8">
        <v>56.577776096528133</v>
      </c>
      <c r="N34" s="7">
        <v>6.2441614556736704</v>
      </c>
      <c r="O34" s="7">
        <v>168.75231781172852</v>
      </c>
      <c r="P34" s="8">
        <v>28.288888048264067</v>
      </c>
      <c r="Q34" s="7">
        <v>4.0258293521932124E-7</v>
      </c>
      <c r="R34" s="7">
        <v>2.7452886199982971E-6</v>
      </c>
      <c r="S34" s="7">
        <v>3.1478715552176182E-6</v>
      </c>
      <c r="T34" s="7">
        <v>6.6922519829814689E-6</v>
      </c>
      <c r="U34" s="7">
        <v>9.3290422172316839E-6</v>
      </c>
      <c r="V34" s="7">
        <v>1.6021294200213153E-5</v>
      </c>
      <c r="W34" s="7">
        <v>6.8335886736993222E-6</v>
      </c>
      <c r="X34" s="7">
        <v>9.1827129634775808E-6</v>
      </c>
      <c r="Y34" s="7">
        <v>1.6016301637176903E-5</v>
      </c>
      <c r="Z34" s="7">
        <v>4.1386726872381209E-6</v>
      </c>
      <c r="AA34" s="7">
        <v>5.3783050892517542E-6</v>
      </c>
      <c r="AB34" s="8">
        <v>9.516977776489876E-6</v>
      </c>
      <c r="AC34" s="7">
        <v>4.629703755022194E-6</v>
      </c>
      <c r="AD34" s="7">
        <v>7.4122792739954025E-6</v>
      </c>
      <c r="AE34" s="7">
        <v>1.2041983029017596E-5</v>
      </c>
      <c r="AF34" s="7">
        <v>7.6960897804286896E-5</v>
      </c>
      <c r="AG34" s="7">
        <v>2.5188413986525548E-5</v>
      </c>
      <c r="AH34" s="7">
        <v>1.0214931179081245E-4</v>
      </c>
      <c r="AI34" s="7">
        <v>7.8586269747542211E-5</v>
      </c>
      <c r="AJ34" s="7">
        <v>2.479332500138947E-5</v>
      </c>
      <c r="AK34" s="7">
        <v>1.0337959474893168E-4</v>
      </c>
      <c r="AL34" s="7">
        <v>4.759473590323839E-5</v>
      </c>
      <c r="AM34" s="7">
        <v>1.4521423740979737E-5</v>
      </c>
      <c r="AN34" s="7">
        <v>6.2116159644218133E-5</v>
      </c>
      <c r="AO34" s="9">
        <v>2186.6666661199997</v>
      </c>
    </row>
    <row r="35" spans="1:41">
      <c r="A35" s="6" t="s">
        <v>99</v>
      </c>
      <c r="B35" s="20">
        <v>42002</v>
      </c>
      <c r="E35" s="7" t="s">
        <v>100</v>
      </c>
      <c r="F35" s="9">
        <v>1493.3333329599998</v>
      </c>
      <c r="G35" s="9">
        <f t="shared" si="0"/>
        <v>1.4933333329599997E-3</v>
      </c>
      <c r="H35" s="21">
        <f t="shared" si="1"/>
        <v>0.01</v>
      </c>
      <c r="I35">
        <v>5.0000000000000001E-3</v>
      </c>
      <c r="J35" s="22">
        <f t="shared" si="2"/>
        <v>0.85</v>
      </c>
      <c r="K35" s="7">
        <v>2.7794134377097581</v>
      </c>
      <c r="L35" s="7">
        <v>269.16723824694367</v>
      </c>
      <c r="M35" s="8">
        <v>79.749132684224037</v>
      </c>
      <c r="N35" s="7">
        <v>1.3897067188548791</v>
      </c>
      <c r="O35" s="7">
        <v>134.58361912347183</v>
      </c>
      <c r="P35" s="8">
        <v>39.874566342112018</v>
      </c>
      <c r="Q35" s="7">
        <v>7.2309183887384881E-6</v>
      </c>
      <c r="R35" s="7">
        <v>4.6806649861551258E-8</v>
      </c>
      <c r="S35" s="7">
        <v>7.2777250386000392E-6</v>
      </c>
      <c r="T35" s="7">
        <v>1.4334578550554304E-5</v>
      </c>
      <c r="U35" s="7">
        <v>8.7410903213751404E-8</v>
      </c>
      <c r="V35" s="7">
        <v>1.4421989453768056E-5</v>
      </c>
      <c r="W35" s="7">
        <v>5.1898771711859011E-5</v>
      </c>
      <c r="X35" s="7">
        <v>3.0743236304288993E-7</v>
      </c>
      <c r="Y35" s="7">
        <v>5.2206204074901903E-5</v>
      </c>
      <c r="Z35" s="7">
        <v>7.6750256147403048E-5</v>
      </c>
      <c r="AA35" s="7">
        <v>4.5145827375274286E-7</v>
      </c>
      <c r="AB35" s="8">
        <v>7.7201714421155787E-5</v>
      </c>
      <c r="AC35" s="7">
        <v>8.3155561470492616E-5</v>
      </c>
      <c r="AD35" s="7">
        <v>1.2637795462618842E-7</v>
      </c>
      <c r="AE35" s="7">
        <v>8.3281939425118809E-5</v>
      </c>
      <c r="AF35" s="7">
        <v>1.6484765333137449E-4</v>
      </c>
      <c r="AG35" s="7">
        <v>2.3600943867712881E-7</v>
      </c>
      <c r="AH35" s="7">
        <v>1.6508366277005163E-4</v>
      </c>
      <c r="AI35" s="7">
        <v>5.9683587468637865E-4</v>
      </c>
      <c r="AJ35" s="7">
        <v>8.3006738021580286E-7</v>
      </c>
      <c r="AK35" s="7">
        <v>5.9766594206659448E-4</v>
      </c>
      <c r="AL35" s="7">
        <v>8.8262794569513503E-4</v>
      </c>
      <c r="AM35" s="7">
        <v>1.2189373391324058E-6</v>
      </c>
      <c r="AN35" s="7">
        <v>8.8384688303426743E-4</v>
      </c>
      <c r="AO35" s="9">
        <v>1493.3333329599998</v>
      </c>
    </row>
    <row r="36" spans="1:41">
      <c r="A36" s="6" t="s">
        <v>101</v>
      </c>
      <c r="B36" s="20">
        <v>701</v>
      </c>
      <c r="E36" s="7" t="s">
        <v>102</v>
      </c>
      <c r="F36" s="9">
        <v>36533.333324200001</v>
      </c>
      <c r="G36" s="9">
        <f t="shared" si="0"/>
        <v>3.6533333324200001E-2</v>
      </c>
      <c r="H36" s="21">
        <f t="shared" si="1"/>
        <v>0.05</v>
      </c>
      <c r="I36">
        <v>5.0000000000000001E-3</v>
      </c>
      <c r="J36" s="22">
        <f t="shared" si="2"/>
        <v>0.85</v>
      </c>
      <c r="K36" s="7">
        <v>103.5900251341061</v>
      </c>
      <c r="L36" s="7">
        <v>33690.101857424677</v>
      </c>
      <c r="M36" s="8">
        <v>4288.9755260382717</v>
      </c>
      <c r="N36" s="7">
        <v>51.79501256705305</v>
      </c>
      <c r="O36" s="7">
        <v>16845.050928712339</v>
      </c>
      <c r="P36" s="8">
        <v>2144.4877630191359</v>
      </c>
      <c r="Q36" s="7">
        <v>0</v>
      </c>
      <c r="R36" s="7">
        <v>5.1403034103749978E-5</v>
      </c>
      <c r="S36" s="7">
        <v>5.1403034103749978E-5</v>
      </c>
      <c r="T36" s="7">
        <v>0</v>
      </c>
      <c r="U36" s="7">
        <v>6.3555418781182065E-5</v>
      </c>
      <c r="V36" s="7">
        <v>6.3555418781182065E-5</v>
      </c>
      <c r="W36" s="7">
        <v>0</v>
      </c>
      <c r="X36" s="7">
        <v>6.255965863339226E-5</v>
      </c>
      <c r="Y36" s="7">
        <v>6.255965863339226E-5</v>
      </c>
      <c r="Z36" s="7">
        <v>0</v>
      </c>
      <c r="AA36" s="7">
        <v>3.3335488865928606E-5</v>
      </c>
      <c r="AB36" s="8">
        <v>3.3335488865928606E-5</v>
      </c>
      <c r="AC36" s="7">
        <v>0</v>
      </c>
      <c r="AD36" s="7">
        <v>1.3878819208012496E-4</v>
      </c>
      <c r="AE36" s="7">
        <v>1.3878819208012496E-4</v>
      </c>
      <c r="AF36" s="7">
        <v>0</v>
      </c>
      <c r="AG36" s="7">
        <v>1.7159963070919159E-4</v>
      </c>
      <c r="AH36" s="7">
        <v>1.7159963070919159E-4</v>
      </c>
      <c r="AI36" s="7">
        <v>0</v>
      </c>
      <c r="AJ36" s="7">
        <v>1.6891107831015911E-4</v>
      </c>
      <c r="AK36" s="7">
        <v>1.6891107831015911E-4</v>
      </c>
      <c r="AL36" s="7">
        <v>0</v>
      </c>
      <c r="AM36" s="7">
        <v>9.0005819938007237E-5</v>
      </c>
      <c r="AN36" s="7">
        <v>9.0005819938007237E-5</v>
      </c>
      <c r="AO36" s="9">
        <v>36533.333324200001</v>
      </c>
    </row>
    <row r="37" spans="1:41">
      <c r="A37" s="6" t="s">
        <v>103</v>
      </c>
      <c r="E37" s="7" t="s">
        <v>104</v>
      </c>
      <c r="F37" s="9">
        <v>49066.666654399996</v>
      </c>
      <c r="G37" s="9">
        <f t="shared" si="0"/>
        <v>4.9066666654399994E-2</v>
      </c>
      <c r="H37" s="21">
        <f t="shared" si="1"/>
        <v>0.05</v>
      </c>
      <c r="I37">
        <v>5.0000000000000001E-3</v>
      </c>
      <c r="J37" s="22">
        <f t="shared" si="2"/>
        <v>0.85</v>
      </c>
      <c r="K37" s="7">
        <v>7.7984869749709541E-3</v>
      </c>
      <c r="L37" s="7">
        <v>150.07940121311091</v>
      </c>
      <c r="M37" s="8">
        <v>2.3019207076579193</v>
      </c>
      <c r="N37" s="7">
        <v>3.8992434874854771E-3</v>
      </c>
      <c r="O37" s="7">
        <v>75.039700606555456</v>
      </c>
      <c r="P37" s="8">
        <v>1.1509603538289597</v>
      </c>
      <c r="Q37" s="7">
        <v>0</v>
      </c>
      <c r="R37" s="7">
        <v>9.2526907222127335E-8</v>
      </c>
      <c r="S37" s="7">
        <v>9.2526907222127335E-8</v>
      </c>
      <c r="T37" s="7">
        <v>0</v>
      </c>
      <c r="U37" s="7">
        <v>8.3243722220395652E-7</v>
      </c>
      <c r="V37" s="7">
        <v>8.3243722220395652E-7</v>
      </c>
      <c r="W37" s="7">
        <v>0</v>
      </c>
      <c r="X37" s="7">
        <v>3.5667560831378583E-7</v>
      </c>
      <c r="Y37" s="7">
        <v>3.5667560831378583E-7</v>
      </c>
      <c r="Z37" s="7">
        <v>0</v>
      </c>
      <c r="AA37" s="7">
        <v>0</v>
      </c>
      <c r="AB37" s="8">
        <v>0</v>
      </c>
      <c r="AC37" s="7">
        <v>0</v>
      </c>
      <c r="AD37" s="7">
        <v>2.498226494997438E-7</v>
      </c>
      <c r="AE37" s="7">
        <v>2.498226494997438E-7</v>
      </c>
      <c r="AF37" s="7">
        <v>0</v>
      </c>
      <c r="AG37" s="7">
        <v>2.2475804999506826E-6</v>
      </c>
      <c r="AH37" s="7">
        <v>2.2475804999506826E-6</v>
      </c>
      <c r="AI37" s="7">
        <v>0</v>
      </c>
      <c r="AJ37" s="7">
        <v>9.630241424472218E-7</v>
      </c>
      <c r="AK37" s="7">
        <v>9.630241424472218E-7</v>
      </c>
      <c r="AL37" s="7">
        <v>0</v>
      </c>
      <c r="AM37" s="7">
        <v>0</v>
      </c>
      <c r="AN37" s="7">
        <v>0</v>
      </c>
      <c r="AO37" s="9">
        <v>49066.666654399996</v>
      </c>
    </row>
    <row r="38" spans="1:41">
      <c r="A38" s="6" t="s">
        <v>105</v>
      </c>
      <c r="B38" s="20">
        <v>42003</v>
      </c>
      <c r="C38" s="20">
        <v>842003</v>
      </c>
      <c r="E38" s="7" t="s">
        <v>106</v>
      </c>
      <c r="F38" s="9">
        <v>10519.99999737</v>
      </c>
      <c r="G38" s="9">
        <f t="shared" si="0"/>
        <v>1.0519999997369999E-2</v>
      </c>
      <c r="H38" s="21">
        <f t="shared" si="1"/>
        <v>0.05</v>
      </c>
      <c r="I38">
        <v>5.0000000000000001E-3</v>
      </c>
      <c r="J38" s="22">
        <f t="shared" si="2"/>
        <v>0.85</v>
      </c>
      <c r="K38" s="7">
        <v>0.12153001517748549</v>
      </c>
      <c r="L38" s="7">
        <v>15.100424850241664</v>
      </c>
      <c r="M38" s="8">
        <v>1.1713181039874649</v>
      </c>
      <c r="N38" s="7">
        <v>6.0765007588742745E-2</v>
      </c>
      <c r="O38" s="7">
        <v>7.550212425120832</v>
      </c>
      <c r="P38" s="8">
        <v>0.58565905199373247</v>
      </c>
      <c r="Q38" s="7">
        <v>1.7026967466042538E-7</v>
      </c>
      <c r="R38" s="7"/>
      <c r="S38" s="7">
        <v>1.7026967466042538E-7</v>
      </c>
      <c r="T38" s="7">
        <v>1.5656729662694163E-6</v>
      </c>
      <c r="U38" s="7"/>
      <c r="V38" s="7">
        <v>1.5656729662694163E-6</v>
      </c>
      <c r="W38" s="7">
        <v>1.581623538681044E-6</v>
      </c>
      <c r="X38" s="7"/>
      <c r="Y38" s="7">
        <v>1.581623538681044E-6</v>
      </c>
      <c r="Z38" s="7">
        <v>0</v>
      </c>
      <c r="AA38" s="7"/>
      <c r="AB38" s="8">
        <v>0</v>
      </c>
      <c r="AC38" s="7">
        <v>1.958101258594892E-6</v>
      </c>
      <c r="AD38" s="7"/>
      <c r="AE38" s="7">
        <v>1.958101258594892E-6</v>
      </c>
      <c r="AF38" s="7">
        <v>1.8005239112098287E-5</v>
      </c>
      <c r="AG38" s="7"/>
      <c r="AH38" s="7">
        <v>1.8005239112098287E-5</v>
      </c>
      <c r="AI38" s="7">
        <v>1.8188670694832005E-5</v>
      </c>
      <c r="AJ38" s="7"/>
      <c r="AK38" s="7">
        <v>1.8188670694832005E-5</v>
      </c>
      <c r="AL38" s="7">
        <v>0</v>
      </c>
      <c r="AM38" s="7"/>
      <c r="AN38" s="7">
        <v>0</v>
      </c>
      <c r="AO38" s="9">
        <v>10519.99999737</v>
      </c>
    </row>
    <row r="39" spans="1:41">
      <c r="A39" s="6" t="s">
        <v>107</v>
      </c>
      <c r="B39" s="20">
        <v>68401</v>
      </c>
      <c r="E39" s="7" t="s">
        <v>108</v>
      </c>
      <c r="F39" s="9">
        <v>3479.9999991300001</v>
      </c>
      <c r="G39" s="9">
        <f t="shared" si="0"/>
        <v>3.4799999991299998E-3</v>
      </c>
      <c r="H39" s="21">
        <f t="shared" si="1"/>
        <v>0.01</v>
      </c>
      <c r="I39">
        <v>5.0000000000000001E-3</v>
      </c>
      <c r="J39" s="22">
        <f t="shared" si="2"/>
        <v>0.85</v>
      </c>
      <c r="K39" s="7">
        <v>66.291473452743688</v>
      </c>
      <c r="L39" s="7">
        <v>6982.1258199820704</v>
      </c>
      <c r="M39" s="8">
        <v>1575.7415210050983</v>
      </c>
      <c r="N39" s="7">
        <v>33.145736726371844</v>
      </c>
      <c r="O39" s="7">
        <v>3491.0629099910352</v>
      </c>
      <c r="P39" s="8">
        <v>787.87076050254916</v>
      </c>
      <c r="Q39" s="7">
        <v>0</v>
      </c>
      <c r="R39" s="7">
        <v>6.9772180484214076E-8</v>
      </c>
      <c r="S39" s="7">
        <v>6.9772180484214076E-8</v>
      </c>
      <c r="T39" s="7">
        <v>0</v>
      </c>
      <c r="U39" s="7">
        <v>1.5345706818024499E-6</v>
      </c>
      <c r="V39" s="7">
        <v>1.5345706818024499E-6</v>
      </c>
      <c r="W39" s="7">
        <v>0</v>
      </c>
      <c r="X39" s="7">
        <v>1.4452925780061193E-6</v>
      </c>
      <c r="Y39" s="7">
        <v>1.4452925780061193E-6</v>
      </c>
      <c r="Z39" s="7">
        <v>0</v>
      </c>
      <c r="AA39" s="7">
        <v>0</v>
      </c>
      <c r="AB39" s="8">
        <v>0</v>
      </c>
      <c r="AC39" s="7">
        <v>0</v>
      </c>
      <c r="AD39" s="7">
        <v>1.8838488730737803E-7</v>
      </c>
      <c r="AE39" s="7">
        <v>1.8838488730737803E-7</v>
      </c>
      <c r="AF39" s="7">
        <v>0</v>
      </c>
      <c r="AG39" s="7">
        <v>4.1433408408666152E-6</v>
      </c>
      <c r="AH39" s="7">
        <v>4.1433408408666152E-6</v>
      </c>
      <c r="AI39" s="7">
        <v>0</v>
      </c>
      <c r="AJ39" s="7">
        <v>3.9022899606165221E-6</v>
      </c>
      <c r="AK39" s="7">
        <v>3.9022899606165221E-6</v>
      </c>
      <c r="AL39" s="7">
        <v>0</v>
      </c>
      <c r="AM39" s="7">
        <v>0</v>
      </c>
      <c r="AN39" s="7">
        <v>0</v>
      </c>
      <c r="AO39" s="9">
        <v>3479.9999991300001</v>
      </c>
    </row>
    <row r="40" spans="1:41">
      <c r="A40" s="6" t="s">
        <v>109</v>
      </c>
      <c r="E40" s="7" t="s">
        <v>110</v>
      </c>
      <c r="F40" s="9">
        <v>2079.99999948</v>
      </c>
      <c r="G40" s="9">
        <f t="shared" si="0"/>
        <v>2.07999999948E-3</v>
      </c>
      <c r="H40" s="21">
        <f t="shared" si="1"/>
        <v>0.01</v>
      </c>
      <c r="I40">
        <v>5.0000000000000001E-3</v>
      </c>
      <c r="J40" s="22">
        <f t="shared" si="2"/>
        <v>0.85</v>
      </c>
      <c r="K40" s="7">
        <v>172.07442621016068</v>
      </c>
      <c r="L40" s="7">
        <v>4548.4805938921445</v>
      </c>
      <c r="M40" s="8">
        <v>1174.3550636875782</v>
      </c>
      <c r="N40" s="7">
        <v>86.03721310508034</v>
      </c>
      <c r="O40" s="7">
        <v>2274.2402969460722</v>
      </c>
      <c r="P40" s="8">
        <v>587.1775318437891</v>
      </c>
      <c r="Q40" s="7"/>
      <c r="R40" s="7">
        <v>2.8056563624837301E-7</v>
      </c>
      <c r="S40" s="7">
        <v>2.8056563624837301E-7</v>
      </c>
      <c r="T40" s="7"/>
      <c r="U40" s="7">
        <v>1.8447237267786488E-6</v>
      </c>
      <c r="V40" s="7">
        <v>1.8447237267786488E-6</v>
      </c>
      <c r="W40" s="7"/>
      <c r="X40" s="7">
        <v>1.6559664343026316E-6</v>
      </c>
      <c r="Y40" s="7">
        <v>1.6559664343026316E-6</v>
      </c>
      <c r="Z40" s="7"/>
      <c r="AA40" s="7">
        <v>0</v>
      </c>
      <c r="AB40" s="8">
        <v>0</v>
      </c>
      <c r="AC40" s="7"/>
      <c r="AD40" s="7">
        <v>7.5752721787060714E-7</v>
      </c>
      <c r="AE40" s="7">
        <v>7.5752721787060714E-7</v>
      </c>
      <c r="AF40" s="7"/>
      <c r="AG40" s="7">
        <v>4.980754062302352E-6</v>
      </c>
      <c r="AH40" s="7">
        <v>4.980754062302352E-6</v>
      </c>
      <c r="AI40" s="7"/>
      <c r="AJ40" s="7">
        <v>4.4711093726171058E-6</v>
      </c>
      <c r="AK40" s="7">
        <v>4.4711093726171058E-6</v>
      </c>
      <c r="AL40" s="7"/>
      <c r="AM40" s="7">
        <v>0</v>
      </c>
      <c r="AN40" s="7">
        <v>0</v>
      </c>
      <c r="AO40" s="9">
        <v>2079.99999948</v>
      </c>
    </row>
    <row r="41" spans="1:41">
      <c r="A41" s="6" t="s">
        <v>111</v>
      </c>
      <c r="E41" s="7" t="s">
        <v>112</v>
      </c>
      <c r="F41" s="9">
        <v>8573.3333311899987</v>
      </c>
      <c r="G41" s="9">
        <f t="shared" si="0"/>
        <v>8.573333331189998E-3</v>
      </c>
      <c r="H41" s="21">
        <f t="shared" si="1"/>
        <v>0.01</v>
      </c>
      <c r="I41">
        <v>5.0000000000000001E-3</v>
      </c>
      <c r="J41" s="22">
        <f t="shared" si="2"/>
        <v>0.85</v>
      </c>
      <c r="K41" s="7">
        <v>34.21043122263459</v>
      </c>
      <c r="L41" s="7">
        <v>2031.9702596268487</v>
      </c>
      <c r="M41" s="8">
        <v>387.67306735466587</v>
      </c>
      <c r="N41" s="7">
        <v>17.105215611317295</v>
      </c>
      <c r="O41" s="7">
        <v>1015.9851298134244</v>
      </c>
      <c r="P41" s="8">
        <v>193.83653367733294</v>
      </c>
      <c r="Q41" s="7">
        <v>1.9124194139093753E-7</v>
      </c>
      <c r="R41" s="7"/>
      <c r="S41" s="7">
        <v>1.9124194139093753E-7</v>
      </c>
      <c r="T41" s="7">
        <v>8.4914850137712376E-7</v>
      </c>
      <c r="U41" s="7"/>
      <c r="V41" s="7">
        <v>8.4914850137712376E-7</v>
      </c>
      <c r="W41" s="7">
        <v>1.1814254956405171E-6</v>
      </c>
      <c r="X41" s="7"/>
      <c r="Y41" s="7">
        <v>1.1814254956405171E-6</v>
      </c>
      <c r="Z41" s="7">
        <v>0</v>
      </c>
      <c r="AA41" s="7"/>
      <c r="AB41" s="8">
        <v>0</v>
      </c>
      <c r="AC41" s="7">
        <v>2.1992823259957817E-6</v>
      </c>
      <c r="AD41" s="7"/>
      <c r="AE41" s="7">
        <v>2.1992823259957817E-6</v>
      </c>
      <c r="AF41" s="7">
        <v>9.765207765836923E-6</v>
      </c>
      <c r="AG41" s="7"/>
      <c r="AH41" s="7">
        <v>9.765207765836923E-6</v>
      </c>
      <c r="AI41" s="7">
        <v>1.3586393199865947E-5</v>
      </c>
      <c r="AJ41" s="7"/>
      <c r="AK41" s="7">
        <v>1.3586393199865947E-5</v>
      </c>
      <c r="AL41" s="7">
        <v>0</v>
      </c>
      <c r="AM41" s="7"/>
      <c r="AN41" s="7">
        <v>0</v>
      </c>
      <c r="AO41" s="9">
        <v>8573.3333311899987</v>
      </c>
    </row>
    <row r="42" spans="1:41">
      <c r="A42" s="6" t="s">
        <v>113</v>
      </c>
      <c r="B42" s="20">
        <v>42203</v>
      </c>
      <c r="E42" s="7" t="s">
        <v>114</v>
      </c>
      <c r="F42" s="9">
        <v>12.266666663599999</v>
      </c>
      <c r="G42" s="9">
        <f t="shared" si="0"/>
        <v>1.2266666663599998E-5</v>
      </c>
      <c r="H42" s="21">
        <f t="shared" si="1"/>
        <v>0.01</v>
      </c>
      <c r="I42">
        <v>5.0000000000000001E-3</v>
      </c>
      <c r="J42" s="22">
        <f t="shared" si="2"/>
        <v>0.85</v>
      </c>
      <c r="K42" s="7">
        <v>0.18061430251289384</v>
      </c>
      <c r="L42" s="7">
        <v>1.3834097655347193</v>
      </c>
      <c r="M42" s="8">
        <v>0.38763742358130737</v>
      </c>
      <c r="N42" s="7">
        <v>9.0307151256446921E-2</v>
      </c>
      <c r="O42" s="7">
        <v>0.69170488276735964</v>
      </c>
      <c r="P42" s="8">
        <v>0.19381871179065369</v>
      </c>
      <c r="Q42" s="7">
        <v>0</v>
      </c>
      <c r="R42" s="7">
        <v>1.2956730128542945E-8</v>
      </c>
      <c r="S42" s="7">
        <v>1.2956730128542945E-8</v>
      </c>
      <c r="T42" s="7">
        <v>0</v>
      </c>
      <c r="U42" s="7">
        <v>1.52021241300522E-8</v>
      </c>
      <c r="V42" s="7">
        <v>1.52021241300522E-8</v>
      </c>
      <c r="W42" s="7">
        <v>0</v>
      </c>
      <c r="X42" s="7">
        <v>2.0083995971172724E-8</v>
      </c>
      <c r="Y42" s="7">
        <v>2.0083995971172724E-8</v>
      </c>
      <c r="Z42" s="7">
        <v>0</v>
      </c>
      <c r="AA42" s="7">
        <v>5.5172851965869111E-9</v>
      </c>
      <c r="AB42" s="8">
        <v>5.5172851965869111E-9</v>
      </c>
      <c r="AC42" s="7">
        <v>0</v>
      </c>
      <c r="AD42" s="7">
        <v>3.4983171347065954E-8</v>
      </c>
      <c r="AE42" s="7">
        <v>3.4983171347065954E-8</v>
      </c>
      <c r="AF42" s="7">
        <v>0</v>
      </c>
      <c r="AG42" s="7">
        <v>4.1045735151140947E-8</v>
      </c>
      <c r="AH42" s="7">
        <v>4.1045735151140947E-8</v>
      </c>
      <c r="AI42" s="7">
        <v>0</v>
      </c>
      <c r="AJ42" s="7">
        <v>5.422678912216636E-8</v>
      </c>
      <c r="AK42" s="7">
        <v>5.422678912216636E-8</v>
      </c>
      <c r="AL42" s="7">
        <v>0</v>
      </c>
      <c r="AM42" s="7">
        <v>1.4896670030784661E-8</v>
      </c>
      <c r="AN42" s="7">
        <v>1.4896670030784661E-8</v>
      </c>
      <c r="AO42" s="9">
        <v>12.266666663599999</v>
      </c>
    </row>
    <row r="43" spans="1:41">
      <c r="A43" s="6" t="s">
        <v>115</v>
      </c>
      <c r="E43" s="7" t="s">
        <v>116</v>
      </c>
      <c r="F43" s="9">
        <v>739.99999981499991</v>
      </c>
      <c r="G43" s="9">
        <f t="shared" si="0"/>
        <v>7.3999999981499986E-4</v>
      </c>
      <c r="H43" s="21">
        <f t="shared" si="1"/>
        <v>0.01</v>
      </c>
      <c r="I43">
        <v>5.0000000000000001E-3</v>
      </c>
      <c r="J43" s="22">
        <f t="shared" si="2"/>
        <v>0.85</v>
      </c>
      <c r="K43" s="7">
        <v>11.258176606462113</v>
      </c>
      <c r="L43" s="7">
        <v>209.89019689570659</v>
      </c>
      <c r="M43" s="8">
        <v>41.672379511241957</v>
      </c>
      <c r="N43" s="7">
        <v>5.6290883032310566</v>
      </c>
      <c r="O43" s="7">
        <v>104.9450984478533</v>
      </c>
      <c r="P43" s="8">
        <v>20.836189755620978</v>
      </c>
      <c r="Q43" s="7">
        <v>0</v>
      </c>
      <c r="R43" s="7"/>
      <c r="S43" s="7">
        <v>0</v>
      </c>
      <c r="T43" s="7">
        <v>0</v>
      </c>
      <c r="U43" s="7"/>
      <c r="V43" s="7">
        <v>0</v>
      </c>
      <c r="W43" s="7">
        <v>0</v>
      </c>
      <c r="X43" s="7"/>
      <c r="Y43" s="7">
        <v>0</v>
      </c>
      <c r="Z43" s="7">
        <v>0</v>
      </c>
      <c r="AA43" s="7"/>
      <c r="AB43" s="8">
        <v>0</v>
      </c>
      <c r="AC43" s="7">
        <v>0</v>
      </c>
      <c r="AD43" s="7"/>
      <c r="AE43" s="7">
        <v>0</v>
      </c>
      <c r="AF43" s="7">
        <v>0</v>
      </c>
      <c r="AG43" s="7"/>
      <c r="AH43" s="7">
        <v>0</v>
      </c>
      <c r="AI43" s="7">
        <v>0</v>
      </c>
      <c r="AJ43" s="7"/>
      <c r="AK43" s="7">
        <v>0</v>
      </c>
      <c r="AL43" s="7">
        <v>0</v>
      </c>
      <c r="AM43" s="7"/>
      <c r="AN43" s="7">
        <v>0</v>
      </c>
      <c r="AO43" s="9">
        <v>739.99999981499991</v>
      </c>
    </row>
    <row r="44" spans="1:41">
      <c r="A44" s="6" t="s">
        <v>117</v>
      </c>
      <c r="B44" s="20">
        <v>128997</v>
      </c>
      <c r="E44" s="7" t="s">
        <v>118</v>
      </c>
      <c r="F44" s="9">
        <v>1.7066666662399999E-6</v>
      </c>
      <c r="G44" s="9">
        <f t="shared" si="0"/>
        <v>1.7066666662399997E-12</v>
      </c>
      <c r="H44" s="21">
        <f t="shared" si="1"/>
        <v>0.01</v>
      </c>
      <c r="I44">
        <v>5.0000000000000001E-3</v>
      </c>
      <c r="J44" s="22">
        <f t="shared" si="2"/>
        <v>0.85</v>
      </c>
      <c r="K44" s="7">
        <v>1406.1535494651059</v>
      </c>
      <c r="L44" s="7">
        <v>68572.884445239673</v>
      </c>
      <c r="M44" s="8">
        <v>754.15501374371934</v>
      </c>
      <c r="N44" s="7">
        <v>703.07677473255296</v>
      </c>
      <c r="O44" s="7">
        <v>34286.442222619837</v>
      </c>
      <c r="P44" s="8">
        <v>377.07750687185967</v>
      </c>
      <c r="Q44" s="7"/>
      <c r="R44" s="7">
        <v>1.000741949286691E-6</v>
      </c>
      <c r="S44" s="7">
        <v>1.000741949286691E-6</v>
      </c>
      <c r="T44" s="7"/>
      <c r="U44" s="7">
        <v>7.5275914326348935E-6</v>
      </c>
      <c r="V44" s="7">
        <v>7.5275914326348935E-6</v>
      </c>
      <c r="W44" s="7"/>
      <c r="X44" s="7">
        <v>4.7921721291329927E-7</v>
      </c>
      <c r="Y44" s="7">
        <v>4.7921721291329927E-7</v>
      </c>
      <c r="Z44" s="7"/>
      <c r="AA44" s="7">
        <v>8.3192649913665893E-5</v>
      </c>
      <c r="AB44" s="8">
        <v>8.3192649913665893E-5</v>
      </c>
      <c r="AC44" s="7"/>
      <c r="AD44" s="7">
        <v>2.702003263074066E-6</v>
      </c>
      <c r="AE44" s="7">
        <v>2.702003263074066E-6</v>
      </c>
      <c r="AF44" s="7"/>
      <c r="AG44" s="7">
        <v>2.0324496868114212E-5</v>
      </c>
      <c r="AH44" s="7">
        <v>2.0324496868114212E-5</v>
      </c>
      <c r="AI44" s="7"/>
      <c r="AJ44" s="7">
        <v>1.2938864748659081E-6</v>
      </c>
      <c r="AK44" s="7">
        <v>1.2938864748659081E-6</v>
      </c>
      <c r="AL44" s="7"/>
      <c r="AM44" s="7">
        <v>2.2462015476689792E-4</v>
      </c>
      <c r="AN44" s="7">
        <v>2.2462015476689792E-4</v>
      </c>
      <c r="AO44" s="9">
        <v>1.7066666662399999E-6</v>
      </c>
    </row>
    <row r="45" spans="1:41">
      <c r="A45" s="6" t="s">
        <v>119</v>
      </c>
      <c r="E45" s="7" t="s">
        <v>120</v>
      </c>
      <c r="F45" s="9">
        <v>1666.6666662499999</v>
      </c>
      <c r="G45" s="9">
        <f t="shared" si="0"/>
        <v>1.6666666662499999E-3</v>
      </c>
      <c r="H45" s="21">
        <f t="shared" si="1"/>
        <v>0.01</v>
      </c>
      <c r="I45">
        <v>5.0000000000000001E-3</v>
      </c>
      <c r="J45" s="22">
        <f t="shared" si="2"/>
        <v>0.85</v>
      </c>
      <c r="K45" s="7">
        <v>0.12361792882561926</v>
      </c>
      <c r="L45" s="7">
        <v>4.6390639427281597</v>
      </c>
      <c r="M45" s="8">
        <v>1.2113552799091722</v>
      </c>
      <c r="N45" s="7">
        <v>6.1808964412809628E-2</v>
      </c>
      <c r="O45" s="7">
        <v>2.3195319713640798</v>
      </c>
      <c r="P45" s="8">
        <v>0.60567763995458612</v>
      </c>
      <c r="Q45" s="7"/>
      <c r="R45" s="7">
        <v>2.0936769311796248E-9</v>
      </c>
      <c r="S45" s="7">
        <v>2.0936769311796248E-9</v>
      </c>
      <c r="T45" s="7"/>
      <c r="U45" s="7">
        <v>1.8833381655116712E-8</v>
      </c>
      <c r="V45" s="7">
        <v>1.8833381655116712E-8</v>
      </c>
      <c r="W45" s="7"/>
      <c r="X45" s="7">
        <v>1.6804254835663357E-8</v>
      </c>
      <c r="Y45" s="7">
        <v>1.6804254835663357E-8</v>
      </c>
      <c r="Z45" s="7"/>
      <c r="AA45" s="7">
        <v>0</v>
      </c>
      <c r="AB45" s="8">
        <v>0</v>
      </c>
      <c r="AC45" s="7"/>
      <c r="AD45" s="7">
        <v>5.6529277141849873E-9</v>
      </c>
      <c r="AE45" s="7">
        <v>5.6529277141849873E-9</v>
      </c>
      <c r="AF45" s="7"/>
      <c r="AG45" s="7">
        <v>5.0850130468815124E-8</v>
      </c>
      <c r="AH45" s="7">
        <v>5.0850130468815124E-8</v>
      </c>
      <c r="AI45" s="7"/>
      <c r="AJ45" s="7">
        <v>4.537148805629107E-8</v>
      </c>
      <c r="AK45" s="7">
        <v>4.537148805629107E-8</v>
      </c>
      <c r="AL45" s="7"/>
      <c r="AM45" s="7">
        <v>0</v>
      </c>
      <c r="AN45" s="7">
        <v>0</v>
      </c>
      <c r="AO45" s="9">
        <v>1666.6666662499999</v>
      </c>
    </row>
    <row r="46" spans="1:41">
      <c r="A46" s="6" t="s">
        <v>121</v>
      </c>
      <c r="B46" s="20">
        <v>44105</v>
      </c>
      <c r="C46" s="20">
        <v>844105</v>
      </c>
      <c r="E46" s="7" t="s">
        <v>122</v>
      </c>
      <c r="F46" s="9">
        <v>2653.3333326699994</v>
      </c>
      <c r="G46" s="9">
        <f t="shared" si="0"/>
        <v>2.6533333326699995E-3</v>
      </c>
      <c r="H46" s="21">
        <f t="shared" si="1"/>
        <v>0.01</v>
      </c>
      <c r="I46">
        <v>5.0000000000000001E-3</v>
      </c>
      <c r="J46" s="22">
        <f t="shared" si="2"/>
        <v>0.85</v>
      </c>
      <c r="K46" s="7">
        <v>1.9693459540607618E-2</v>
      </c>
      <c r="L46" s="7">
        <v>6.0506171601397911</v>
      </c>
      <c r="M46" s="8">
        <v>0.67699303945850264</v>
      </c>
      <c r="N46" s="7">
        <v>9.8467297703038088E-3</v>
      </c>
      <c r="O46" s="7">
        <v>3.0253085800698956</v>
      </c>
      <c r="P46" s="8">
        <v>0.33849651972925132</v>
      </c>
      <c r="Q46" s="7"/>
      <c r="R46" s="7">
        <v>1.9788357184904301E-10</v>
      </c>
      <c r="S46" s="7">
        <v>1.9788357184904301E-10</v>
      </c>
      <c r="T46" s="7"/>
      <c r="U46" s="7">
        <v>1.9151993587029111E-9</v>
      </c>
      <c r="V46" s="7">
        <v>1.9151993587029111E-9</v>
      </c>
      <c r="W46" s="7"/>
      <c r="X46" s="7">
        <v>2.4651290009525864E-9</v>
      </c>
      <c r="Y46" s="7">
        <v>2.4651290009525864E-9</v>
      </c>
      <c r="Z46" s="7"/>
      <c r="AA46" s="7">
        <v>1.2816255114881586E-9</v>
      </c>
      <c r="AB46" s="8">
        <v>1.2816255114881586E-9</v>
      </c>
      <c r="AC46" s="7"/>
      <c r="AD46" s="7">
        <v>5.3428564399241622E-10</v>
      </c>
      <c r="AE46" s="7">
        <v>5.3428564399241622E-10</v>
      </c>
      <c r="AF46" s="7"/>
      <c r="AG46" s="7">
        <v>5.1710382684978606E-9</v>
      </c>
      <c r="AH46" s="7">
        <v>5.1710382684978606E-9</v>
      </c>
      <c r="AI46" s="7"/>
      <c r="AJ46" s="7">
        <v>6.6558483025719839E-9</v>
      </c>
      <c r="AK46" s="7">
        <v>6.6558483025719839E-9</v>
      </c>
      <c r="AL46" s="7"/>
      <c r="AM46" s="7">
        <v>3.4603888810180284E-9</v>
      </c>
      <c r="AN46" s="7">
        <v>3.4603888810180284E-9</v>
      </c>
      <c r="AO46" s="9">
        <v>2653.3333326699994</v>
      </c>
    </row>
    <row r="47" spans="1:41">
      <c r="A47" s="6" t="s">
        <v>123</v>
      </c>
      <c r="E47" s="7" t="s">
        <v>124</v>
      </c>
      <c r="F47" s="9">
        <v>33.333333324999998</v>
      </c>
      <c r="G47" s="9">
        <f t="shared" si="0"/>
        <v>3.3333333324999994E-5</v>
      </c>
      <c r="H47" s="21">
        <f t="shared" si="1"/>
        <v>0.01</v>
      </c>
      <c r="I47">
        <v>5.0000000000000001E-3</v>
      </c>
      <c r="J47" s="22">
        <f t="shared" si="2"/>
        <v>0.85</v>
      </c>
      <c r="K47" s="7">
        <v>2.3957207756694721</v>
      </c>
      <c r="L47" s="7">
        <v>60.151587762741727</v>
      </c>
      <c r="M47" s="8">
        <v>8.0521381530549885</v>
      </c>
      <c r="N47" s="7">
        <v>1.197860387834736</v>
      </c>
      <c r="O47" s="7">
        <v>30.075793881370863</v>
      </c>
      <c r="P47" s="8">
        <v>4.0260690765274942</v>
      </c>
      <c r="Q47" s="7"/>
      <c r="R47" s="7">
        <v>9.0877987727296589E-8</v>
      </c>
      <c r="S47" s="7">
        <v>9.0877987727296589E-8</v>
      </c>
      <c r="T47" s="7"/>
      <c r="U47" s="7">
        <v>3.90082833121018E-7</v>
      </c>
      <c r="V47" s="7">
        <v>3.90082833121018E-7</v>
      </c>
      <c r="W47" s="7"/>
      <c r="X47" s="7">
        <v>2.9923667177543099E-7</v>
      </c>
      <c r="Y47" s="7">
        <v>2.9923667177543099E-7</v>
      </c>
      <c r="Z47" s="7"/>
      <c r="AA47" s="7">
        <v>0</v>
      </c>
      <c r="AB47" s="8">
        <v>0</v>
      </c>
      <c r="AC47" s="7"/>
      <c r="AD47" s="7">
        <v>2.4537056686370083E-7</v>
      </c>
      <c r="AE47" s="7">
        <v>2.4537056686370083E-7</v>
      </c>
      <c r="AF47" s="7"/>
      <c r="AG47" s="7">
        <v>1.0532236494267486E-6</v>
      </c>
      <c r="AH47" s="7">
        <v>1.0532236494267486E-6</v>
      </c>
      <c r="AI47" s="7"/>
      <c r="AJ47" s="7">
        <v>8.0793901379366372E-7</v>
      </c>
      <c r="AK47" s="7">
        <v>8.0793901379366372E-7</v>
      </c>
      <c r="AL47" s="7"/>
      <c r="AM47" s="7">
        <v>0</v>
      </c>
      <c r="AN47" s="7">
        <v>0</v>
      </c>
      <c r="AO47" s="9">
        <v>33.333333324999998</v>
      </c>
    </row>
    <row r="48" spans="1:41">
      <c r="A48" s="6" t="s">
        <v>125</v>
      </c>
      <c r="B48" s="20">
        <v>22102</v>
      </c>
      <c r="E48" s="7" t="s">
        <v>126</v>
      </c>
      <c r="F48" s="9">
        <v>14.666666662999999</v>
      </c>
      <c r="G48" s="9">
        <f t="shared" si="0"/>
        <v>1.4666666662999998E-5</v>
      </c>
      <c r="H48" s="21">
        <f t="shared" si="1"/>
        <v>0.01</v>
      </c>
      <c r="I48">
        <v>5.0000000000000001E-3</v>
      </c>
      <c r="J48" s="22">
        <f t="shared" si="2"/>
        <v>0.85</v>
      </c>
      <c r="K48" s="7">
        <v>3.2847640897251358</v>
      </c>
      <c r="L48" s="7">
        <v>763.02092228160404</v>
      </c>
      <c r="M48" s="8">
        <v>33.470691502860021</v>
      </c>
      <c r="N48" s="7">
        <v>1.6423820448625679</v>
      </c>
      <c r="O48" s="7">
        <v>381.51046114080202</v>
      </c>
      <c r="P48" s="8">
        <v>16.73534575143001</v>
      </c>
      <c r="Q48" s="7"/>
      <c r="R48" s="7">
        <v>9.8156131298662022E-9</v>
      </c>
      <c r="S48" s="7">
        <v>9.8156131298662022E-9</v>
      </c>
      <c r="T48" s="7"/>
      <c r="U48" s="7">
        <v>1.9844000765679617E-7</v>
      </c>
      <c r="V48" s="7">
        <v>1.9844000765679617E-7</v>
      </c>
      <c r="W48" s="7"/>
      <c r="X48" s="7">
        <v>5.31080012835458E-8</v>
      </c>
      <c r="Y48" s="7">
        <v>5.31080012835458E-8</v>
      </c>
      <c r="Z48" s="7"/>
      <c r="AA48" s="7">
        <v>0</v>
      </c>
      <c r="AB48" s="8">
        <v>0</v>
      </c>
      <c r="AC48" s="7"/>
      <c r="AD48" s="7">
        <v>2.6502155450638748E-8</v>
      </c>
      <c r="AE48" s="7">
        <v>2.6502155450638748E-8</v>
      </c>
      <c r="AF48" s="7"/>
      <c r="AG48" s="7">
        <v>5.3578802067334966E-7</v>
      </c>
      <c r="AH48" s="7">
        <v>5.3578802067334966E-7</v>
      </c>
      <c r="AI48" s="7"/>
      <c r="AJ48" s="7">
        <v>1.4339160346557368E-7</v>
      </c>
      <c r="AK48" s="7">
        <v>1.4339160346557368E-7</v>
      </c>
      <c r="AL48" s="7"/>
      <c r="AM48" s="7">
        <v>0</v>
      </c>
      <c r="AN48" s="7">
        <v>0</v>
      </c>
      <c r="AO48" s="9">
        <v>14.666666662999999</v>
      </c>
    </row>
    <row r="49" spans="1:41">
      <c r="A49" s="6" t="s">
        <v>127</v>
      </c>
      <c r="E49" s="7" t="s">
        <v>128</v>
      </c>
      <c r="F49" s="9">
        <v>0.27866666659699996</v>
      </c>
      <c r="G49" s="9">
        <f t="shared" si="0"/>
        <v>2.7866666659699996E-7</v>
      </c>
      <c r="H49" s="21">
        <f t="shared" si="1"/>
        <v>0.01</v>
      </c>
      <c r="I49">
        <v>5.0000000000000001E-3</v>
      </c>
      <c r="J49" s="22">
        <f t="shared" si="2"/>
        <v>0.85</v>
      </c>
      <c r="K49" s="7">
        <v>9.4450800619371709</v>
      </c>
      <c r="L49" s="7">
        <v>640.82147918524731</v>
      </c>
      <c r="M49" s="8">
        <v>143.95031534983548</v>
      </c>
      <c r="N49" s="7">
        <v>4.7225400309685854</v>
      </c>
      <c r="O49" s="7">
        <v>320.41073959262366</v>
      </c>
      <c r="P49" s="8">
        <v>71.975157674917739</v>
      </c>
      <c r="Q49" s="7">
        <v>0</v>
      </c>
      <c r="R49" s="7">
        <v>4.9427699121404093E-7</v>
      </c>
      <c r="S49" s="7">
        <v>4.9427699121404093E-7</v>
      </c>
      <c r="T49" s="7">
        <v>0</v>
      </c>
      <c r="U49" s="7">
        <v>3.608616535555455E-6</v>
      </c>
      <c r="V49" s="7">
        <v>3.608616535555455E-6</v>
      </c>
      <c r="W49" s="7">
        <v>0</v>
      </c>
      <c r="X49" s="7">
        <v>1.8836345370227927E-6</v>
      </c>
      <c r="Y49" s="7">
        <v>1.8836345370227927E-6</v>
      </c>
      <c r="Z49" s="7">
        <v>0</v>
      </c>
      <c r="AA49" s="7">
        <v>0</v>
      </c>
      <c r="AB49" s="8">
        <v>0</v>
      </c>
      <c r="AC49" s="7">
        <v>0</v>
      </c>
      <c r="AD49" s="7">
        <v>1.3345478762779106E-6</v>
      </c>
      <c r="AE49" s="7">
        <v>1.3345478762779106E-6</v>
      </c>
      <c r="AF49" s="7">
        <v>0</v>
      </c>
      <c r="AG49" s="7">
        <v>9.7432646459997283E-6</v>
      </c>
      <c r="AH49" s="7">
        <v>9.7432646459997283E-6</v>
      </c>
      <c r="AI49" s="7">
        <v>0</v>
      </c>
      <c r="AJ49" s="7">
        <v>5.0858132499615405E-6</v>
      </c>
      <c r="AK49" s="7">
        <v>5.0858132499615405E-6</v>
      </c>
      <c r="AL49" s="7">
        <v>0</v>
      </c>
      <c r="AM49" s="7">
        <v>0</v>
      </c>
      <c r="AN49" s="7">
        <v>0</v>
      </c>
      <c r="AO49" s="9">
        <v>0.27866666659699996</v>
      </c>
    </row>
    <row r="50" spans="1:41">
      <c r="A50" s="6" t="s">
        <v>129</v>
      </c>
      <c r="E50" s="7" t="s">
        <v>130</v>
      </c>
      <c r="F50" s="9">
        <v>6.5199999983699991E-2</v>
      </c>
      <c r="G50" s="9">
        <f t="shared" si="0"/>
        <v>6.5199999983699991E-8</v>
      </c>
      <c r="H50" s="21">
        <f t="shared" si="1"/>
        <v>0.01</v>
      </c>
      <c r="I50">
        <v>5.0000000000000001E-3</v>
      </c>
      <c r="J50" s="22">
        <f t="shared" si="2"/>
        <v>0.85</v>
      </c>
      <c r="K50" s="7">
        <v>8.0488059400943026</v>
      </c>
      <c r="L50" s="7">
        <v>377.86695333840817</v>
      </c>
      <c r="M50" s="8">
        <v>90.814579399608874</v>
      </c>
      <c r="N50" s="7">
        <v>4.0244029700471513</v>
      </c>
      <c r="O50" s="7">
        <v>188.93347666920408</v>
      </c>
      <c r="P50" s="8">
        <v>45.407289699804437</v>
      </c>
      <c r="Q50" s="7">
        <v>0</v>
      </c>
      <c r="R50" s="7"/>
      <c r="S50" s="7">
        <v>0</v>
      </c>
      <c r="T50" s="7">
        <v>0</v>
      </c>
      <c r="U50" s="7"/>
      <c r="V50" s="7">
        <v>0</v>
      </c>
      <c r="W50" s="7">
        <v>0</v>
      </c>
      <c r="X50" s="7"/>
      <c r="Y50" s="7">
        <v>0</v>
      </c>
      <c r="Z50" s="7">
        <v>0</v>
      </c>
      <c r="AA50" s="7"/>
      <c r="AB50" s="8">
        <v>0</v>
      </c>
      <c r="AC50" s="7">
        <v>0</v>
      </c>
      <c r="AD50" s="7"/>
      <c r="AE50" s="7">
        <v>0</v>
      </c>
      <c r="AF50" s="7">
        <v>0</v>
      </c>
      <c r="AG50" s="7"/>
      <c r="AH50" s="7">
        <v>0</v>
      </c>
      <c r="AI50" s="7">
        <v>0</v>
      </c>
      <c r="AJ50" s="7"/>
      <c r="AK50" s="7">
        <v>0</v>
      </c>
      <c r="AL50" s="7">
        <v>0</v>
      </c>
      <c r="AM50" s="7"/>
      <c r="AN50" s="7">
        <v>0</v>
      </c>
      <c r="AO50" s="9">
        <v>6.5199999983699991E-2</v>
      </c>
    </row>
    <row r="51" spans="1:41">
      <c r="A51" s="6" t="s">
        <v>131</v>
      </c>
      <c r="B51" s="20">
        <v>128844</v>
      </c>
      <c r="E51" s="7" t="s">
        <v>132</v>
      </c>
      <c r="F51" s="9">
        <v>1.4933333329599998E-5</v>
      </c>
      <c r="G51" s="9">
        <f t="shared" si="0"/>
        <v>1.4933333329599998E-11</v>
      </c>
      <c r="H51" s="21">
        <f t="shared" si="1"/>
        <v>0.01</v>
      </c>
      <c r="I51">
        <v>5.0000000000000001E-3</v>
      </c>
      <c r="J51" s="22">
        <f t="shared" si="2"/>
        <v>0.85</v>
      </c>
      <c r="K51" s="7">
        <v>823.05594539668823</v>
      </c>
      <c r="L51" s="7">
        <v>66288.745767629138</v>
      </c>
      <c r="M51" s="8">
        <v>49.318690400150246</v>
      </c>
      <c r="N51" s="7">
        <v>411.52797269834412</v>
      </c>
      <c r="O51" s="7">
        <v>33144.372883814569</v>
      </c>
      <c r="P51" s="8">
        <v>24.659345200075123</v>
      </c>
      <c r="Q51" s="7"/>
      <c r="R51" s="7">
        <v>8.3726139197896363E-8</v>
      </c>
      <c r="S51" s="7">
        <v>8.3726139197896363E-8</v>
      </c>
      <c r="T51" s="7"/>
      <c r="U51" s="7">
        <v>5.711913939823248E-7</v>
      </c>
      <c r="V51" s="7">
        <v>5.711913939823248E-7</v>
      </c>
      <c r="W51" s="7"/>
      <c r="X51" s="7">
        <v>3.1127756591370271E-9</v>
      </c>
      <c r="Y51" s="7">
        <v>3.1127756591370271E-9</v>
      </c>
      <c r="Z51" s="7"/>
      <c r="AA51" s="7">
        <v>1.7525023776782879E-5</v>
      </c>
      <c r="AB51" s="8">
        <v>1.7525023776782879E-5</v>
      </c>
      <c r="AC51" s="7"/>
      <c r="AD51" s="7">
        <v>2.260605758343202E-7</v>
      </c>
      <c r="AE51" s="7">
        <v>2.260605758343202E-7</v>
      </c>
      <c r="AF51" s="7"/>
      <c r="AG51" s="7">
        <v>1.542216763752277E-6</v>
      </c>
      <c r="AH51" s="7">
        <v>1.542216763752277E-6</v>
      </c>
      <c r="AI51" s="7"/>
      <c r="AJ51" s="7">
        <v>8.4044942796699742E-9</v>
      </c>
      <c r="AK51" s="7">
        <v>8.4044942796699742E-9</v>
      </c>
      <c r="AL51" s="7"/>
      <c r="AM51" s="7">
        <v>4.7317564197313774E-5</v>
      </c>
      <c r="AN51" s="7">
        <v>4.7317564197313774E-5</v>
      </c>
      <c r="AO51" s="9">
        <v>1.4933333329599998E-5</v>
      </c>
    </row>
    <row r="52" spans="1:41">
      <c r="A52" s="6" t="s">
        <v>133</v>
      </c>
      <c r="B52" s="20">
        <v>777201</v>
      </c>
      <c r="E52" s="7" t="s">
        <v>134</v>
      </c>
      <c r="F52" s="9">
        <v>4.7866666654699995E-8</v>
      </c>
      <c r="G52" s="9">
        <f t="shared" si="0"/>
        <v>4.786666665469999E-14</v>
      </c>
      <c r="H52" s="21">
        <f t="shared" si="1"/>
        <v>0.01</v>
      </c>
      <c r="I52">
        <v>5.0000000000000001E-3</v>
      </c>
      <c r="J52" s="22">
        <f t="shared" si="2"/>
        <v>0.85</v>
      </c>
      <c r="K52" s="7">
        <v>7.8522913750973116</v>
      </c>
      <c r="L52" s="7">
        <v>26.099177101859834</v>
      </c>
      <c r="M52" s="8">
        <v>11.887107872745153</v>
      </c>
      <c r="N52" s="7">
        <v>3.9261456875486558</v>
      </c>
      <c r="O52" s="7">
        <v>13.049588550929917</v>
      </c>
      <c r="P52" s="8">
        <v>5.9435539363725765</v>
      </c>
      <c r="Q52" s="7">
        <v>2.7809586020107773E-7</v>
      </c>
      <c r="R52" s="7"/>
      <c r="S52" s="7">
        <v>2.7809586020107773E-7</v>
      </c>
      <c r="T52" s="7">
        <v>1.3037090969241435E-7</v>
      </c>
      <c r="U52" s="7"/>
      <c r="V52" s="7">
        <v>1.3037090969241435E-7</v>
      </c>
      <c r="W52" s="7">
        <v>1.2341371728082366E-7</v>
      </c>
      <c r="X52" s="7"/>
      <c r="Y52" s="7">
        <v>1.2341371728082366E-7</v>
      </c>
      <c r="Z52" s="7">
        <v>6.4269919723823214E-5</v>
      </c>
      <c r="AA52" s="7"/>
      <c r="AB52" s="8">
        <v>6.4269919723823214E-5</v>
      </c>
      <c r="AC52" s="7">
        <v>3.1981023923123939E-6</v>
      </c>
      <c r="AD52" s="7"/>
      <c r="AE52" s="7">
        <v>3.1981023923123939E-6</v>
      </c>
      <c r="AF52" s="7">
        <v>1.499265461462765E-6</v>
      </c>
      <c r="AG52" s="7"/>
      <c r="AH52" s="7">
        <v>1.499265461462765E-6</v>
      </c>
      <c r="AI52" s="7">
        <v>1.4192577487294721E-6</v>
      </c>
      <c r="AJ52" s="7"/>
      <c r="AK52" s="7">
        <v>1.4192577487294721E-6</v>
      </c>
      <c r="AL52" s="7">
        <v>7.3910407682396698E-4</v>
      </c>
      <c r="AM52" s="7"/>
      <c r="AN52" s="7">
        <v>7.3910407682396698E-4</v>
      </c>
      <c r="AO52" s="9">
        <v>4.7866666654699995E-8</v>
      </c>
    </row>
    <row r="53" spans="1:41">
      <c r="A53" s="6" t="s">
        <v>135</v>
      </c>
      <c r="B53" s="20">
        <v>80601</v>
      </c>
      <c r="E53" s="7" t="s">
        <v>136</v>
      </c>
      <c r="F53" s="9">
        <v>3786.6666657199994</v>
      </c>
      <c r="G53" s="9">
        <f t="shared" si="0"/>
        <v>3.7866666657199993E-3</v>
      </c>
      <c r="H53" s="21">
        <f t="shared" si="1"/>
        <v>0.01</v>
      </c>
      <c r="I53">
        <v>5.0000000000000001E-3</v>
      </c>
      <c r="J53" s="22">
        <f t="shared" si="2"/>
        <v>0.85</v>
      </c>
      <c r="K53" s="7">
        <v>1.0974196526514282E-2</v>
      </c>
      <c r="L53" s="7">
        <v>55.917085459473611</v>
      </c>
      <c r="M53" s="8">
        <v>0.70071746582616901</v>
      </c>
      <c r="N53" s="7">
        <v>5.4870982632571411E-3</v>
      </c>
      <c r="O53" s="7">
        <v>27.958542729736806</v>
      </c>
      <c r="P53" s="8">
        <v>0.3503587329130845</v>
      </c>
      <c r="Q53" s="7">
        <v>4.5883625451155796E-12</v>
      </c>
      <c r="R53" s="7">
        <v>8.1535015456256114E-9</v>
      </c>
      <c r="S53" s="7">
        <v>8.1580899081707262E-9</v>
      </c>
      <c r="T53" s="7">
        <v>3.2648737904447538E-9</v>
      </c>
      <c r="U53" s="7">
        <v>1.6378351208448666E-8</v>
      </c>
      <c r="V53" s="7">
        <v>1.9643224998893419E-8</v>
      </c>
      <c r="W53" s="7">
        <v>2.3369539332343835E-9</v>
      </c>
      <c r="X53" s="7">
        <v>1.3535408857618255E-8</v>
      </c>
      <c r="Y53" s="7">
        <v>1.5872362790852638E-8</v>
      </c>
      <c r="Z53" s="7">
        <v>0</v>
      </c>
      <c r="AA53" s="7">
        <v>0</v>
      </c>
      <c r="AB53" s="8">
        <v>0</v>
      </c>
      <c r="AC53" s="7">
        <v>5.2766169268829163E-11</v>
      </c>
      <c r="AD53" s="7">
        <v>2.2014454173189151E-8</v>
      </c>
      <c r="AE53" s="7">
        <v>2.2067220342457981E-8</v>
      </c>
      <c r="AF53" s="7">
        <v>3.7546048590114665E-8</v>
      </c>
      <c r="AG53" s="7">
        <v>4.4221548262811399E-8</v>
      </c>
      <c r="AH53" s="7">
        <v>8.1767596852926058E-8</v>
      </c>
      <c r="AI53" s="7">
        <v>2.6874970232195409E-8</v>
      </c>
      <c r="AJ53" s="7">
        <v>3.6545603915569292E-8</v>
      </c>
      <c r="AK53" s="7">
        <v>6.3420574147764698E-8</v>
      </c>
      <c r="AL53" s="7">
        <v>0</v>
      </c>
      <c r="AM53" s="7">
        <v>0</v>
      </c>
      <c r="AN53" s="7">
        <v>0</v>
      </c>
      <c r="AO53" s="9">
        <v>3786.6666657199994</v>
      </c>
    </row>
    <row r="54" spans="1:41">
      <c r="A54" s="6" t="s">
        <v>137</v>
      </c>
      <c r="E54" s="7" t="s">
        <v>138</v>
      </c>
      <c r="F54" s="9">
        <v>1599.9999995999999</v>
      </c>
      <c r="G54" s="9">
        <f t="shared" si="0"/>
        <v>1.5999999995999997E-3</v>
      </c>
      <c r="H54" s="21">
        <f t="shared" si="1"/>
        <v>0.01</v>
      </c>
      <c r="I54">
        <v>5.0000000000000001E-3</v>
      </c>
      <c r="J54" s="22">
        <f t="shared" si="2"/>
        <v>0.85</v>
      </c>
      <c r="K54" s="7">
        <v>0.67901085796081517</v>
      </c>
      <c r="L54" s="7">
        <v>393.14985188058927</v>
      </c>
      <c r="M54" s="8">
        <v>6.4725613850211383</v>
      </c>
      <c r="N54" s="7">
        <v>0.33950542898040759</v>
      </c>
      <c r="O54" s="7">
        <v>196.57492594029463</v>
      </c>
      <c r="P54" s="8">
        <v>3.2362806925105692</v>
      </c>
      <c r="Q54" s="7">
        <v>3.3848457025770775E-8</v>
      </c>
      <c r="R54" s="7">
        <v>3.5053997657869268E-8</v>
      </c>
      <c r="S54" s="7">
        <v>6.890245468364005E-8</v>
      </c>
      <c r="T54" s="7">
        <v>7.1825579458066344E-8</v>
      </c>
      <c r="U54" s="7">
        <v>7.4383706535906025E-8</v>
      </c>
      <c r="V54" s="7">
        <v>1.4620928599397237E-7</v>
      </c>
      <c r="W54" s="7">
        <v>6.5524169118931528E-8</v>
      </c>
      <c r="X54" s="7">
        <v>6.7857866285606634E-8</v>
      </c>
      <c r="Y54" s="7">
        <v>1.3338203540453816E-7</v>
      </c>
      <c r="Z54" s="7">
        <v>0</v>
      </c>
      <c r="AA54" s="7">
        <v>0</v>
      </c>
      <c r="AB54" s="8">
        <v>0</v>
      </c>
      <c r="AC54" s="7">
        <v>3.8925725579636394E-7</v>
      </c>
      <c r="AD54" s="7">
        <v>9.4645793676247034E-8</v>
      </c>
      <c r="AE54" s="7">
        <v>4.8390304947261101E-7</v>
      </c>
      <c r="AF54" s="7">
        <v>8.2599416376776296E-7</v>
      </c>
      <c r="AG54" s="7">
        <v>2.0083600764694628E-7</v>
      </c>
      <c r="AH54" s="7">
        <v>1.0268301714147092E-6</v>
      </c>
      <c r="AI54" s="7">
        <v>7.5352794486771263E-7</v>
      </c>
      <c r="AJ54" s="7">
        <v>1.8321623897113792E-7</v>
      </c>
      <c r="AK54" s="7">
        <v>9.3674418383885055E-7</v>
      </c>
      <c r="AL54" s="7">
        <v>0</v>
      </c>
      <c r="AM54" s="7">
        <v>0</v>
      </c>
      <c r="AN54" s="7">
        <v>0</v>
      </c>
      <c r="AO54" s="9">
        <v>1599.9999995999999</v>
      </c>
    </row>
    <row r="55" spans="1:41">
      <c r="A55" s="6" t="s">
        <v>139</v>
      </c>
      <c r="B55" s="20">
        <v>64001</v>
      </c>
      <c r="C55" s="20">
        <v>800189</v>
      </c>
      <c r="E55" s="7" t="s">
        <v>140</v>
      </c>
      <c r="F55" s="9">
        <v>46.666666654999993</v>
      </c>
      <c r="G55" s="9">
        <f t="shared" si="0"/>
        <v>4.6666666654999992E-5</v>
      </c>
      <c r="H55" s="21">
        <f t="shared" si="1"/>
        <v>0.01</v>
      </c>
      <c r="I55">
        <v>5.0000000000000001E-3</v>
      </c>
      <c r="J55" s="22">
        <f t="shared" si="2"/>
        <v>0.85</v>
      </c>
      <c r="K55" s="7">
        <v>15.013083299970161</v>
      </c>
      <c r="L55" s="7">
        <v>932.46483656206669</v>
      </c>
      <c r="M55" s="8">
        <v>68.852739745410901</v>
      </c>
      <c r="N55" s="7">
        <v>7.5065416499850803</v>
      </c>
      <c r="O55" s="7">
        <v>466.23241828103335</v>
      </c>
      <c r="P55" s="8">
        <v>34.42636987270545</v>
      </c>
      <c r="Q55" s="7">
        <v>0</v>
      </c>
      <c r="R55" s="7">
        <v>1.6957412828336379E-8</v>
      </c>
      <c r="S55" s="7">
        <v>1.6957412828336379E-8</v>
      </c>
      <c r="T55" s="7">
        <v>0</v>
      </c>
      <c r="U55" s="7">
        <v>1.4247132733782218E-7</v>
      </c>
      <c r="V55" s="7">
        <v>1.4247132733782218E-7</v>
      </c>
      <c r="W55" s="7">
        <v>0</v>
      </c>
      <c r="X55" s="7">
        <v>4.4424758887207407E-8</v>
      </c>
      <c r="Y55" s="7">
        <v>4.4424758887207407E-8</v>
      </c>
      <c r="Z55" s="7">
        <v>0</v>
      </c>
      <c r="AA55" s="7">
        <v>0</v>
      </c>
      <c r="AB55" s="8">
        <v>0</v>
      </c>
      <c r="AC55" s="7">
        <v>0</v>
      </c>
      <c r="AD55" s="7">
        <v>4.5785014636508229E-8</v>
      </c>
      <c r="AE55" s="7">
        <v>4.5785014636508229E-8</v>
      </c>
      <c r="AF55" s="7">
        <v>0</v>
      </c>
      <c r="AG55" s="7">
        <v>3.8467258381211991E-7</v>
      </c>
      <c r="AH55" s="7">
        <v>3.8467258381211991E-7</v>
      </c>
      <c r="AI55" s="7">
        <v>0</v>
      </c>
      <c r="AJ55" s="7">
        <v>1.1994684899546E-7</v>
      </c>
      <c r="AK55" s="7">
        <v>1.1994684899546E-7</v>
      </c>
      <c r="AL55" s="7">
        <v>0</v>
      </c>
      <c r="AM55" s="7">
        <v>0</v>
      </c>
      <c r="AN55" s="7">
        <v>0</v>
      </c>
      <c r="AO55" s="9">
        <v>46.666666654999993</v>
      </c>
    </row>
    <row r="56" spans="1:41">
      <c r="A56" s="6" t="s">
        <v>141</v>
      </c>
      <c r="E56" s="7" t="s">
        <v>142</v>
      </c>
      <c r="F56" s="9">
        <v>13466.666663299999</v>
      </c>
      <c r="G56" s="9">
        <f t="shared" si="0"/>
        <v>1.3466666663299999E-2</v>
      </c>
      <c r="H56" s="21">
        <f t="shared" si="1"/>
        <v>0.05</v>
      </c>
      <c r="I56">
        <v>5.0000000000000001E-3</v>
      </c>
      <c r="J56" s="22">
        <f t="shared" si="2"/>
        <v>0.85</v>
      </c>
      <c r="K56" s="7">
        <v>1.0798109679485638E-3</v>
      </c>
      <c r="L56" s="7">
        <v>4.9401884012249324</v>
      </c>
      <c r="M56" s="8">
        <v>3.4997399641983444E-2</v>
      </c>
      <c r="N56" s="7">
        <v>5.399054839742819E-4</v>
      </c>
      <c r="O56" s="7">
        <v>2.4700942006124662</v>
      </c>
      <c r="P56" s="8">
        <v>1.7498699820991722E-2</v>
      </c>
      <c r="Q56" s="7">
        <v>0</v>
      </c>
      <c r="R56" s="7"/>
      <c r="S56" s="7">
        <v>0</v>
      </c>
      <c r="T56" s="7">
        <v>0</v>
      </c>
      <c r="U56" s="7"/>
      <c r="V56" s="7">
        <v>0</v>
      </c>
      <c r="W56" s="7">
        <v>0</v>
      </c>
      <c r="X56" s="7"/>
      <c r="Y56" s="7">
        <v>0</v>
      </c>
      <c r="Z56" s="7">
        <v>0</v>
      </c>
      <c r="AA56" s="7"/>
      <c r="AB56" s="8">
        <v>0</v>
      </c>
      <c r="AC56" s="7">
        <v>0</v>
      </c>
      <c r="AD56" s="7"/>
      <c r="AE56" s="7">
        <v>0</v>
      </c>
      <c r="AF56" s="7">
        <v>0</v>
      </c>
      <c r="AG56" s="7"/>
      <c r="AH56" s="7">
        <v>0</v>
      </c>
      <c r="AI56" s="7">
        <v>0</v>
      </c>
      <c r="AJ56" s="7"/>
      <c r="AK56" s="7">
        <v>0</v>
      </c>
      <c r="AL56" s="7">
        <v>0</v>
      </c>
      <c r="AM56" s="7"/>
      <c r="AN56" s="7">
        <v>0</v>
      </c>
      <c r="AO56" s="9">
        <v>13466.666663299999</v>
      </c>
    </row>
    <row r="57" spans="1:41">
      <c r="A57" s="6" t="s">
        <v>143</v>
      </c>
      <c r="B57" s="20">
        <v>42202</v>
      </c>
      <c r="C57" s="20">
        <v>811503</v>
      </c>
      <c r="E57" s="7" t="s">
        <v>144</v>
      </c>
      <c r="F57" s="9">
        <v>1266.66666635</v>
      </c>
      <c r="G57" s="9">
        <f t="shared" si="0"/>
        <v>1.26666666635E-3</v>
      </c>
      <c r="H57" s="21">
        <f t="shared" si="1"/>
        <v>0.01</v>
      </c>
      <c r="I57">
        <v>5.0000000000000001E-3</v>
      </c>
      <c r="J57" s="22">
        <f t="shared" si="2"/>
        <v>0.85</v>
      </c>
      <c r="K57" s="7">
        <v>7.6744243269018866E-2</v>
      </c>
      <c r="L57" s="7">
        <v>1.1473830020371183</v>
      </c>
      <c r="M57" s="8">
        <v>0.330394391084331</v>
      </c>
      <c r="N57" s="7">
        <v>3.8372121634509433E-2</v>
      </c>
      <c r="O57" s="7">
        <v>0.57369150101855915</v>
      </c>
      <c r="P57" s="8">
        <v>0.1651971955421655</v>
      </c>
      <c r="Q57" s="7"/>
      <c r="R57" s="7">
        <v>1.9263059651368532E-7</v>
      </c>
      <c r="S57" s="7">
        <v>1.9263059651368532E-7</v>
      </c>
      <c r="T57" s="7"/>
      <c r="U57" s="7">
        <v>7.5613144899615426E-7</v>
      </c>
      <c r="V57" s="7">
        <v>7.5613144899615426E-7</v>
      </c>
      <c r="W57" s="7"/>
      <c r="X57" s="7">
        <v>7.2311885389698343E-7</v>
      </c>
      <c r="Y57" s="7">
        <v>7.2311885389698343E-7</v>
      </c>
      <c r="Z57" s="7"/>
      <c r="AA57" s="7">
        <v>1.5516564120964332E-7</v>
      </c>
      <c r="AB57" s="8">
        <v>1.5516564120964332E-7</v>
      </c>
      <c r="AC57" s="7"/>
      <c r="AD57" s="7">
        <v>5.2010261058695037E-7</v>
      </c>
      <c r="AE57" s="7">
        <v>5.2010261058695037E-7</v>
      </c>
      <c r="AF57" s="7"/>
      <c r="AG57" s="7">
        <v>2.0415549122896166E-6</v>
      </c>
      <c r="AH57" s="7">
        <v>2.0415549122896166E-6</v>
      </c>
      <c r="AI57" s="7"/>
      <c r="AJ57" s="7">
        <v>1.9524209055218554E-6</v>
      </c>
      <c r="AK57" s="7">
        <v>1.9524209055218554E-6</v>
      </c>
      <c r="AL57" s="7"/>
      <c r="AM57" s="7">
        <v>4.18947231266037E-7</v>
      </c>
      <c r="AN57" s="7">
        <v>4.18947231266037E-7</v>
      </c>
      <c r="AO57" s="9">
        <v>1266.66666635</v>
      </c>
    </row>
    <row r="58" spans="1:41">
      <c r="A58" s="6" t="s">
        <v>145</v>
      </c>
      <c r="B58" s="20">
        <v>900455</v>
      </c>
      <c r="E58" s="7" t="s">
        <v>146</v>
      </c>
      <c r="F58" s="9">
        <v>21599.999994599999</v>
      </c>
      <c r="G58" s="9">
        <f t="shared" si="0"/>
        <v>2.1599999994599998E-2</v>
      </c>
      <c r="H58" s="21">
        <f t="shared" si="1"/>
        <v>0.05</v>
      </c>
      <c r="I58">
        <v>5.0000000000000001E-3</v>
      </c>
      <c r="J58" s="22">
        <f t="shared" si="2"/>
        <v>0.85</v>
      </c>
      <c r="K58" s="7">
        <v>8.5027158533036752E-3</v>
      </c>
      <c r="L58" s="7">
        <v>1.7244281539395823</v>
      </c>
      <c r="M58" s="8">
        <v>0.2940990850856563</v>
      </c>
      <c r="N58" s="7">
        <v>4.2513579266518376E-3</v>
      </c>
      <c r="O58" s="7">
        <v>0.86221407696979113</v>
      </c>
      <c r="P58" s="8">
        <v>0.14704954254282815</v>
      </c>
      <c r="Q58" s="7">
        <v>3.1578186810519678E-9</v>
      </c>
      <c r="R58" s="7"/>
      <c r="S58" s="7">
        <v>3.1578186810519678E-9</v>
      </c>
      <c r="T58" s="7">
        <v>3.5800186275536763E-8</v>
      </c>
      <c r="U58" s="7"/>
      <c r="V58" s="7">
        <v>3.5800186275536763E-8</v>
      </c>
      <c r="W58" s="7">
        <v>5.2225338348899205E-8</v>
      </c>
      <c r="X58" s="7"/>
      <c r="Y58" s="7">
        <v>5.2225338348899205E-8</v>
      </c>
      <c r="Z58" s="7">
        <v>0</v>
      </c>
      <c r="AA58" s="7"/>
      <c r="AB58" s="8">
        <v>0</v>
      </c>
      <c r="AC58" s="7">
        <v>3.6314914832097629E-8</v>
      </c>
      <c r="AD58" s="7"/>
      <c r="AE58" s="7">
        <v>3.6314914832097629E-8</v>
      </c>
      <c r="AF58" s="7">
        <v>4.117021421686728E-7</v>
      </c>
      <c r="AG58" s="7"/>
      <c r="AH58" s="7">
        <v>4.117021421686728E-7</v>
      </c>
      <c r="AI58" s="7">
        <v>6.0059139101234087E-7</v>
      </c>
      <c r="AJ58" s="7"/>
      <c r="AK58" s="7">
        <v>6.0059139101234087E-7</v>
      </c>
      <c r="AL58" s="7">
        <v>0</v>
      </c>
      <c r="AM58" s="7"/>
      <c r="AN58" s="7">
        <v>0</v>
      </c>
      <c r="AO58" s="9">
        <v>21599.999994599999</v>
      </c>
    </row>
    <row r="59" spans="1:41">
      <c r="A59" s="6" t="s">
        <v>147</v>
      </c>
      <c r="E59" s="7" t="s">
        <v>148</v>
      </c>
      <c r="F59" s="9">
        <v>79999.999979999993</v>
      </c>
      <c r="G59" s="9">
        <f t="shared" si="0"/>
        <v>7.9999999979999986E-2</v>
      </c>
      <c r="H59" s="21">
        <f t="shared" si="1"/>
        <v>0.05</v>
      </c>
      <c r="I59">
        <v>5.0000000000000001E-3</v>
      </c>
      <c r="J59" s="22">
        <f t="shared" si="2"/>
        <v>0.85</v>
      </c>
      <c r="K59" s="7">
        <v>2.3145570175294857E-3</v>
      </c>
      <c r="L59" s="7">
        <v>47.314493917012598</v>
      </c>
      <c r="M59" s="8">
        <v>1.4818656597851616</v>
      </c>
      <c r="N59" s="7">
        <v>1.1572785087647429E-3</v>
      </c>
      <c r="O59" s="7">
        <v>23.657246958506299</v>
      </c>
      <c r="P59" s="8">
        <v>0.7409328298925808</v>
      </c>
      <c r="Q59" s="7">
        <v>1.3297658683510164E-6</v>
      </c>
      <c r="R59" s="7">
        <v>1.4829805979591048E-7</v>
      </c>
      <c r="S59" s="7">
        <v>1.4780639281469269E-6</v>
      </c>
      <c r="T59" s="7">
        <v>2.4242683378197837E-5</v>
      </c>
      <c r="U59" s="7">
        <v>2.7035909063386362E-6</v>
      </c>
      <c r="V59" s="7">
        <v>2.6946274284536472E-5</v>
      </c>
      <c r="W59" s="7">
        <v>1.2912447280491456E-5</v>
      </c>
      <c r="X59" s="7">
        <v>1.4400210777619333E-6</v>
      </c>
      <c r="Y59" s="7">
        <v>1.4352468358253389E-5</v>
      </c>
      <c r="Z59" s="7">
        <v>0</v>
      </c>
      <c r="AA59" s="7">
        <v>0</v>
      </c>
      <c r="AB59" s="8">
        <v>0</v>
      </c>
      <c r="AC59" s="7">
        <v>1.5292307486036689E-5</v>
      </c>
      <c r="AD59" s="7">
        <v>4.0040476144895835E-7</v>
      </c>
      <c r="AE59" s="7">
        <v>1.5692712247485649E-5</v>
      </c>
      <c r="AF59" s="7">
        <v>2.7879085884927512E-4</v>
      </c>
      <c r="AG59" s="7">
        <v>7.299695447114318E-6</v>
      </c>
      <c r="AH59" s="7">
        <v>2.8609055429638946E-4</v>
      </c>
      <c r="AI59" s="7">
        <v>1.4849314372565174E-4</v>
      </c>
      <c r="AJ59" s="7">
        <v>3.8880569099572205E-6</v>
      </c>
      <c r="AK59" s="7">
        <v>1.5238120063560897E-4</v>
      </c>
      <c r="AL59" s="7">
        <v>0</v>
      </c>
      <c r="AM59" s="7">
        <v>0</v>
      </c>
      <c r="AN59" s="7">
        <v>0</v>
      </c>
      <c r="AO59" s="9">
        <v>79999.999979999993</v>
      </c>
    </row>
    <row r="60" spans="1:41">
      <c r="A60" s="6" t="s">
        <v>149</v>
      </c>
      <c r="B60" s="20">
        <v>75901</v>
      </c>
      <c r="E60" s="7" t="s">
        <v>150</v>
      </c>
      <c r="F60" s="9">
        <v>1.3159999996709999</v>
      </c>
      <c r="G60" s="9">
        <f t="shared" si="0"/>
        <v>1.3159999996709999E-6</v>
      </c>
      <c r="H60" s="21">
        <f t="shared" si="1"/>
        <v>0.01</v>
      </c>
      <c r="I60">
        <v>5.0000000000000001E-3</v>
      </c>
      <c r="J60" s="22">
        <f t="shared" si="2"/>
        <v>0.85</v>
      </c>
      <c r="K60" s="7">
        <v>0.11572535582428786</v>
      </c>
      <c r="L60" s="7">
        <v>7.7018317484138041</v>
      </c>
      <c r="M60" s="8">
        <v>0.53124301935568907</v>
      </c>
      <c r="N60" s="7">
        <v>5.7862677912143931E-2</v>
      </c>
      <c r="O60" s="7">
        <v>3.8509158742069021</v>
      </c>
      <c r="P60" s="8">
        <v>0.26562150967784454</v>
      </c>
      <c r="Q60" s="7">
        <v>0</v>
      </c>
      <c r="R60" s="7"/>
      <c r="S60" s="7">
        <v>0</v>
      </c>
      <c r="T60" s="7">
        <v>0</v>
      </c>
      <c r="U60" s="7"/>
      <c r="V60" s="7">
        <v>0</v>
      </c>
      <c r="W60" s="7">
        <v>0</v>
      </c>
      <c r="X60" s="7"/>
      <c r="Y60" s="7">
        <v>0</v>
      </c>
      <c r="Z60" s="7">
        <v>0</v>
      </c>
      <c r="AA60" s="7"/>
      <c r="AB60" s="8">
        <v>0</v>
      </c>
      <c r="AC60" s="7">
        <v>0</v>
      </c>
      <c r="AD60" s="7"/>
      <c r="AE60" s="7">
        <v>0</v>
      </c>
      <c r="AF60" s="7">
        <v>0</v>
      </c>
      <c r="AG60" s="7"/>
      <c r="AH60" s="7">
        <v>0</v>
      </c>
      <c r="AI60" s="7">
        <v>0</v>
      </c>
      <c r="AJ60" s="7"/>
      <c r="AK60" s="7">
        <v>0</v>
      </c>
      <c r="AL60" s="7">
        <v>0</v>
      </c>
      <c r="AM60" s="7"/>
      <c r="AN60" s="7">
        <v>0</v>
      </c>
      <c r="AO60" s="9">
        <v>1.3159999996709999</v>
      </c>
    </row>
    <row r="61" spans="1:41">
      <c r="A61" s="6" t="s">
        <v>151</v>
      </c>
      <c r="E61" s="7" t="s">
        <v>152</v>
      </c>
      <c r="F61" s="9">
        <v>20133.333328299999</v>
      </c>
      <c r="G61" s="9">
        <f t="shared" si="0"/>
        <v>2.0133333328299998E-2</v>
      </c>
      <c r="H61" s="21">
        <f t="shared" si="1"/>
        <v>0.05</v>
      </c>
      <c r="I61">
        <v>5.0000000000000001E-3</v>
      </c>
      <c r="J61" s="22">
        <f t="shared" si="2"/>
        <v>0.85</v>
      </c>
      <c r="K61" s="7">
        <v>5.043634014599163E-5</v>
      </c>
      <c r="L61" s="7">
        <v>64.455263762975775</v>
      </c>
      <c r="M61" s="8">
        <v>1.0728153905121947E-2</v>
      </c>
      <c r="N61" s="7">
        <v>2.5218170072995815E-5</v>
      </c>
      <c r="O61" s="7">
        <v>32.227631881487888</v>
      </c>
      <c r="P61" s="8">
        <v>5.3640769525609734E-3</v>
      </c>
      <c r="Q61" s="7">
        <v>1.5745446562909755E-10</v>
      </c>
      <c r="R61" s="7">
        <v>2.1425159326524338E-8</v>
      </c>
      <c r="S61" s="7">
        <v>2.1582613792153436E-8</v>
      </c>
      <c r="T61" s="7">
        <v>1.7585409085260197E-9</v>
      </c>
      <c r="U61" s="7">
        <v>2.392883491544372E-7</v>
      </c>
      <c r="V61" s="7">
        <v>2.4104689006296324E-7</v>
      </c>
      <c r="W61" s="7">
        <v>1.8273048975277775E-10</v>
      </c>
      <c r="X61" s="7">
        <v>2.4864520933876827E-8</v>
      </c>
      <c r="Y61" s="7">
        <v>2.5047251423629605E-8</v>
      </c>
      <c r="Z61" s="7">
        <v>0</v>
      </c>
      <c r="AA61" s="7">
        <v>0</v>
      </c>
      <c r="AB61" s="8">
        <v>0</v>
      </c>
      <c r="AC61" s="7">
        <v>1.8107263547346219E-9</v>
      </c>
      <c r="AD61" s="7">
        <v>5.7847930181615716E-8</v>
      </c>
      <c r="AE61" s="7">
        <v>5.9658656536350343E-8</v>
      </c>
      <c r="AF61" s="7">
        <v>2.0223220448049227E-8</v>
      </c>
      <c r="AG61" s="7">
        <v>6.4607854271698049E-7</v>
      </c>
      <c r="AH61" s="7">
        <v>6.6630176316502967E-7</v>
      </c>
      <c r="AI61" s="7">
        <v>2.1014006321569441E-9</v>
      </c>
      <c r="AJ61" s="7">
        <v>6.7134206521467433E-8</v>
      </c>
      <c r="AK61" s="7">
        <v>6.9235607153624383E-8</v>
      </c>
      <c r="AL61" s="7">
        <v>0</v>
      </c>
      <c r="AM61" s="7">
        <v>0</v>
      </c>
      <c r="AN61" s="7">
        <v>0</v>
      </c>
      <c r="AO61" s="9">
        <v>20133.333328299999</v>
      </c>
    </row>
    <row r="62" spans="1:41">
      <c r="A62" s="6" t="s">
        <v>153</v>
      </c>
      <c r="B62" s="20">
        <v>811510</v>
      </c>
      <c r="E62" s="7" t="s">
        <v>154</v>
      </c>
      <c r="F62" s="9">
        <v>707.99999982299994</v>
      </c>
      <c r="G62" s="9">
        <f t="shared" si="0"/>
        <v>7.0799999982299995E-4</v>
      </c>
      <c r="H62" s="21">
        <f t="shared" si="1"/>
        <v>0.01</v>
      </c>
      <c r="I62">
        <v>5.0000000000000001E-3</v>
      </c>
      <c r="J62" s="22">
        <f t="shared" si="2"/>
        <v>0.85</v>
      </c>
      <c r="K62" s="7">
        <v>1.5683002993576129</v>
      </c>
      <c r="L62" s="7">
        <v>33.873874055759067</v>
      </c>
      <c r="M62" s="8">
        <v>9.2897115024134287</v>
      </c>
      <c r="N62" s="7">
        <v>0.78415014967880647</v>
      </c>
      <c r="O62" s="7">
        <v>16.936937027879534</v>
      </c>
      <c r="P62" s="8">
        <v>4.6448557512067143</v>
      </c>
      <c r="Q62" s="7"/>
      <c r="R62" s="7">
        <v>3.4730591771483075E-8</v>
      </c>
      <c r="S62" s="7">
        <v>3.4730591771483075E-8</v>
      </c>
      <c r="T62" s="7"/>
      <c r="U62" s="7">
        <v>1.8750045445095858E-7</v>
      </c>
      <c r="V62" s="7">
        <v>1.8750045445095858E-7</v>
      </c>
      <c r="W62" s="7"/>
      <c r="X62" s="7">
        <v>1.7360468582654639E-7</v>
      </c>
      <c r="Y62" s="7">
        <v>1.7360468582654639E-7</v>
      </c>
      <c r="Z62" s="7"/>
      <c r="AA62" s="7">
        <v>0</v>
      </c>
      <c r="AB62" s="8">
        <v>0</v>
      </c>
      <c r="AC62" s="7"/>
      <c r="AD62" s="7">
        <v>9.3772597783004307E-8</v>
      </c>
      <c r="AE62" s="7">
        <v>9.3772597783004307E-8</v>
      </c>
      <c r="AF62" s="7"/>
      <c r="AG62" s="7">
        <v>5.0625122701758824E-7</v>
      </c>
      <c r="AH62" s="7">
        <v>5.0625122701758824E-7</v>
      </c>
      <c r="AI62" s="7"/>
      <c r="AJ62" s="7">
        <v>4.6873265173167529E-7</v>
      </c>
      <c r="AK62" s="7">
        <v>4.6873265173167529E-7</v>
      </c>
      <c r="AL62" s="7"/>
      <c r="AM62" s="7">
        <v>0</v>
      </c>
      <c r="AN62" s="7">
        <v>0</v>
      </c>
      <c r="AO62" s="9">
        <v>707.99999982299994</v>
      </c>
    </row>
    <row r="63" spans="1:41">
      <c r="A63" s="6" t="s">
        <v>155</v>
      </c>
      <c r="B63" s="20">
        <v>25901</v>
      </c>
      <c r="C63" s="20">
        <v>825901</v>
      </c>
      <c r="E63" s="7" t="s">
        <v>156</v>
      </c>
      <c r="F63" s="9">
        <v>12919.999996770001</v>
      </c>
      <c r="G63" s="9">
        <f t="shared" si="0"/>
        <v>1.291999999677E-2</v>
      </c>
      <c r="H63" s="21">
        <f t="shared" si="1"/>
        <v>0.05</v>
      </c>
      <c r="I63">
        <v>5.0000000000000001E-3</v>
      </c>
      <c r="J63" s="22">
        <f t="shared" si="2"/>
        <v>0.85</v>
      </c>
      <c r="K63" s="7">
        <v>3.6379098394341179E-4</v>
      </c>
      <c r="L63" s="7">
        <v>48.579061164326667</v>
      </c>
      <c r="M63" s="8">
        <v>5.6392167951551768E-2</v>
      </c>
      <c r="N63" s="7">
        <v>1.8189549197170589E-4</v>
      </c>
      <c r="O63" s="7">
        <v>24.289530582163334</v>
      </c>
      <c r="P63" s="8">
        <v>2.8196083975775884E-2</v>
      </c>
      <c r="Q63" s="7"/>
      <c r="R63" s="7">
        <v>1.5751494751728852E-9</v>
      </c>
      <c r="S63" s="7">
        <v>1.5751494751728852E-9</v>
      </c>
      <c r="T63" s="7"/>
      <c r="U63" s="7">
        <v>1.2219272825067719E-8</v>
      </c>
      <c r="V63" s="7">
        <v>1.2219272825067719E-8</v>
      </c>
      <c r="W63" s="7"/>
      <c r="X63" s="7">
        <v>2.8504084476168821E-9</v>
      </c>
      <c r="Y63" s="7">
        <v>2.8504084476168821E-9</v>
      </c>
      <c r="Z63" s="7"/>
      <c r="AA63" s="7">
        <v>0</v>
      </c>
      <c r="AB63" s="8">
        <v>0</v>
      </c>
      <c r="AC63" s="7"/>
      <c r="AD63" s="7">
        <v>4.2529035829667903E-9</v>
      </c>
      <c r="AE63" s="7">
        <v>4.2529035829667903E-9</v>
      </c>
      <c r="AF63" s="7"/>
      <c r="AG63" s="7">
        <v>3.2992036627682847E-8</v>
      </c>
      <c r="AH63" s="7">
        <v>3.2992036627682847E-8</v>
      </c>
      <c r="AI63" s="7"/>
      <c r="AJ63" s="7">
        <v>7.6961028085655822E-9</v>
      </c>
      <c r="AK63" s="7">
        <v>7.6961028085655822E-9</v>
      </c>
      <c r="AL63" s="7"/>
      <c r="AM63" s="7">
        <v>0</v>
      </c>
      <c r="AN63" s="7">
        <v>0</v>
      </c>
      <c r="AO63" s="9">
        <v>12919.999996770001</v>
      </c>
    </row>
    <row r="64" spans="1:41">
      <c r="A64" s="6" t="s">
        <v>157</v>
      </c>
      <c r="B64" s="20">
        <v>69202</v>
      </c>
      <c r="E64" s="7" t="s">
        <v>158</v>
      </c>
      <c r="F64" s="9">
        <v>2773.3333326399998</v>
      </c>
      <c r="G64" s="9">
        <f t="shared" si="0"/>
        <v>2.7733333326399995E-3</v>
      </c>
      <c r="H64" s="21">
        <f t="shared" si="1"/>
        <v>0.01</v>
      </c>
      <c r="I64">
        <v>5.0000000000000001E-3</v>
      </c>
      <c r="J64" s="22">
        <f t="shared" si="2"/>
        <v>0.85</v>
      </c>
      <c r="K64" s="7">
        <v>2.5088365033990994</v>
      </c>
      <c r="L64" s="7">
        <v>56.296905364931391</v>
      </c>
      <c r="M64" s="8">
        <v>6.2295394926365901</v>
      </c>
      <c r="N64" s="7">
        <v>1.2544182516995497</v>
      </c>
      <c r="O64" s="7">
        <v>28.148452682465695</v>
      </c>
      <c r="P64" s="8">
        <v>3.1147697463182951</v>
      </c>
      <c r="Q64" s="7">
        <v>5.4001797510023206E-7</v>
      </c>
      <c r="R64" s="7">
        <v>1.6407868861711232E-6</v>
      </c>
      <c r="S64" s="7">
        <v>2.1808048612713552E-6</v>
      </c>
      <c r="T64" s="7">
        <v>2.1897344101935602E-6</v>
      </c>
      <c r="U64" s="7">
        <v>6.653273909588624E-6</v>
      </c>
      <c r="V64" s="7">
        <v>8.8430083197821833E-6</v>
      </c>
      <c r="W64" s="7">
        <v>1.1541005614793613E-6</v>
      </c>
      <c r="X64" s="7">
        <v>3.5066111757605683E-6</v>
      </c>
      <c r="Y64" s="7">
        <v>4.6607117372399295E-6</v>
      </c>
      <c r="Z64" s="7">
        <v>0</v>
      </c>
      <c r="AA64" s="7">
        <v>0</v>
      </c>
      <c r="AB64" s="8">
        <v>0</v>
      </c>
      <c r="AC64" s="7">
        <v>6.2102067136526689E-6</v>
      </c>
      <c r="AD64" s="7">
        <v>4.4301245926620329E-6</v>
      </c>
      <c r="AE64" s="7">
        <v>1.0640331306314702E-5</v>
      </c>
      <c r="AF64" s="7">
        <v>2.5181945717225941E-5</v>
      </c>
      <c r="AG64" s="7">
        <v>1.7963839555889287E-5</v>
      </c>
      <c r="AH64" s="7">
        <v>4.3145785273115232E-5</v>
      </c>
      <c r="AI64" s="7">
        <v>1.3272156457012655E-5</v>
      </c>
      <c r="AJ64" s="7">
        <v>9.4678501745535355E-6</v>
      </c>
      <c r="AK64" s="7">
        <v>2.2740006631566189E-5</v>
      </c>
      <c r="AL64" s="7">
        <v>0</v>
      </c>
      <c r="AM64" s="7">
        <v>0</v>
      </c>
      <c r="AN64" s="7">
        <v>0</v>
      </c>
      <c r="AO64" s="9">
        <v>2773.3333326399998</v>
      </c>
    </row>
    <row r="65" spans="1:41">
      <c r="A65" s="6" t="s">
        <v>159</v>
      </c>
      <c r="E65" s="7" t="s">
        <v>160</v>
      </c>
      <c r="F65" s="9">
        <v>1.7333333329E-5</v>
      </c>
      <c r="G65" s="9">
        <f t="shared" si="0"/>
        <v>1.7333333329000001E-11</v>
      </c>
      <c r="H65" s="21">
        <f t="shared" si="1"/>
        <v>0.01</v>
      </c>
      <c r="I65">
        <v>5.0000000000000001E-3</v>
      </c>
      <c r="J65" s="22">
        <f t="shared" si="2"/>
        <v>0.85</v>
      </c>
      <c r="K65" s="7">
        <v>36.521359067423823</v>
      </c>
      <c r="L65" s="7">
        <v>4351.0374765942925</v>
      </c>
      <c r="M65" s="8">
        <v>2.537048488838979</v>
      </c>
      <c r="N65" s="7">
        <v>18.260679533711912</v>
      </c>
      <c r="O65" s="7">
        <v>2175.5187382971462</v>
      </c>
      <c r="P65" s="8">
        <v>1.2685242444194895</v>
      </c>
      <c r="Q65" s="7">
        <v>7.4571700348896727E-4</v>
      </c>
      <c r="R65" s="7"/>
      <c r="S65" s="7">
        <v>7.4571700348896727E-4</v>
      </c>
      <c r="T65" s="7">
        <v>2.4977398872710145E-2</v>
      </c>
      <c r="U65" s="7"/>
      <c r="V65" s="7">
        <v>2.4977398872710145E-2</v>
      </c>
      <c r="W65" s="7">
        <v>2.6109822371128999E-5</v>
      </c>
      <c r="X65" s="7"/>
      <c r="Y65" s="7">
        <v>2.6109822371128999E-5</v>
      </c>
      <c r="Z65" s="7">
        <v>0</v>
      </c>
      <c r="AA65" s="7"/>
      <c r="AB65" s="8">
        <v>0</v>
      </c>
      <c r="AC65" s="7">
        <v>8.5757455401231242E-3</v>
      </c>
      <c r="AD65" s="7"/>
      <c r="AE65" s="7">
        <v>8.5757455401231242E-3</v>
      </c>
      <c r="AF65" s="7">
        <v>0.28724008703616666</v>
      </c>
      <c r="AG65" s="7"/>
      <c r="AH65" s="7">
        <v>0.28724008703616666</v>
      </c>
      <c r="AI65" s="7">
        <v>3.002629572679835E-4</v>
      </c>
      <c r="AJ65" s="7"/>
      <c r="AK65" s="7">
        <v>3.002629572679835E-4</v>
      </c>
      <c r="AL65" s="7">
        <v>0</v>
      </c>
      <c r="AM65" s="7"/>
      <c r="AN65" s="7">
        <v>0</v>
      </c>
      <c r="AO65" s="9">
        <v>1.7333333329E-5</v>
      </c>
    </row>
    <row r="66" spans="1:41">
      <c r="A66" s="6" t="s">
        <v>161</v>
      </c>
      <c r="E66" s="7" t="s">
        <v>162</v>
      </c>
      <c r="F66" s="9">
        <v>8.7066666644900002E-4</v>
      </c>
      <c r="G66" s="9">
        <f t="shared" si="0"/>
        <v>8.7066666644899997E-10</v>
      </c>
      <c r="H66" s="21">
        <f t="shared" si="1"/>
        <v>0.01</v>
      </c>
      <c r="I66">
        <v>5.0000000000000001E-3</v>
      </c>
      <c r="J66" s="22">
        <f t="shared" si="2"/>
        <v>0.85</v>
      </c>
      <c r="K66" s="7">
        <v>2126.4977717556312</v>
      </c>
      <c r="L66" s="7">
        <v>186029.93927896034</v>
      </c>
      <c r="M66" s="8">
        <v>339.61673771004189</v>
      </c>
      <c r="N66" s="7">
        <v>1063.2488858778156</v>
      </c>
      <c r="O66" s="7">
        <v>93014.969639480172</v>
      </c>
      <c r="P66" s="8">
        <v>169.80836885502094</v>
      </c>
      <c r="Q66" s="7">
        <v>7.6774786063369283E-4</v>
      </c>
      <c r="R66" s="7">
        <v>0.3090903723512381</v>
      </c>
      <c r="S66" s="7">
        <v>0.30985812021187181</v>
      </c>
      <c r="T66" s="7">
        <v>4.1403433596964315E-2</v>
      </c>
      <c r="U66" s="7">
        <v>16.668757235666654</v>
      </c>
      <c r="V66" s="7">
        <v>16.710160669263619</v>
      </c>
      <c r="W66" s="7">
        <v>1.0884259636548106E-4</v>
      </c>
      <c r="X66" s="7">
        <v>4.3819332313754747E-2</v>
      </c>
      <c r="Y66" s="7">
        <v>4.392817491012023E-2</v>
      </c>
      <c r="Z66" s="7">
        <v>0</v>
      </c>
      <c r="AA66" s="7">
        <v>0</v>
      </c>
      <c r="AB66" s="8">
        <v>0</v>
      </c>
      <c r="AC66" s="7">
        <v>8.829100397287468E-3</v>
      </c>
      <c r="AD66" s="7">
        <v>0.83454400534834294</v>
      </c>
      <c r="AE66" s="7">
        <v>0.8433731057456304</v>
      </c>
      <c r="AF66" s="7">
        <v>0.47613948636508963</v>
      </c>
      <c r="AG66" s="7">
        <v>45.005644536299968</v>
      </c>
      <c r="AH66" s="7">
        <v>45.48178402266506</v>
      </c>
      <c r="AI66" s="7">
        <v>1.2516898582030321E-3</v>
      </c>
      <c r="AJ66" s="7">
        <v>0.11831219724713782</v>
      </c>
      <c r="AK66" s="7">
        <v>0.11956388710534085</v>
      </c>
      <c r="AL66" s="7">
        <v>0</v>
      </c>
      <c r="AM66" s="7">
        <v>0</v>
      </c>
      <c r="AN66" s="7">
        <v>0</v>
      </c>
      <c r="AO66" s="9">
        <v>8.7066666644900002E-4</v>
      </c>
    </row>
    <row r="67" spans="1:41">
      <c r="A67" s="6" t="s">
        <v>163</v>
      </c>
      <c r="B67" s="20">
        <v>35002</v>
      </c>
      <c r="E67" s="7" t="s">
        <v>164</v>
      </c>
      <c r="F67" s="9">
        <v>3.3066666658399997E-3</v>
      </c>
      <c r="G67" s="9">
        <f t="shared" ref="G67:G130" si="3">F67*0.000001</f>
        <v>3.3066666658399995E-9</v>
      </c>
      <c r="H67" s="21">
        <f t="shared" ref="H67:H130" si="4">IF(G67&lt;0.01,0.01,IF(G67&lt;0.1,0.05,IF(G67&lt;1,0.15,IF(G67&lt;10,0.5,0.95))))</f>
        <v>0.01</v>
      </c>
      <c r="I67">
        <v>5.0000000000000001E-3</v>
      </c>
      <c r="J67" s="22">
        <f t="shared" ref="J67:J130" si="5">IF((H67+I67)&lt;0.15, 0.85, (1-(H67+I67)))</f>
        <v>0.85</v>
      </c>
      <c r="K67" s="7">
        <v>28.912198380132995</v>
      </c>
      <c r="L67" s="7">
        <v>589.04042904696041</v>
      </c>
      <c r="M67" s="8">
        <v>108.2183869313706</v>
      </c>
      <c r="N67" s="7">
        <v>14.456099190066498</v>
      </c>
      <c r="O67" s="7">
        <v>294.52021452348021</v>
      </c>
      <c r="P67" s="8">
        <v>54.109193465685301</v>
      </c>
      <c r="Q67" s="7"/>
      <c r="R67" s="7">
        <v>9.016101924700661E-5</v>
      </c>
      <c r="S67" s="7">
        <v>9.016101924700661E-5</v>
      </c>
      <c r="T67" s="7"/>
      <c r="U67" s="7">
        <v>7.1395442398077539E-5</v>
      </c>
      <c r="V67" s="7">
        <v>7.1395442398077539E-5</v>
      </c>
      <c r="W67" s="7"/>
      <c r="X67" s="7">
        <v>4.5760362410194623E-5</v>
      </c>
      <c r="Y67" s="7">
        <v>4.5760362410194623E-5</v>
      </c>
      <c r="Z67" s="7"/>
      <c r="AA67" s="7">
        <v>3.3342278057090224E-2</v>
      </c>
      <c r="AB67" s="8">
        <v>3.3342278057090224E-2</v>
      </c>
      <c r="AC67" s="7"/>
      <c r="AD67" s="7">
        <v>2.4343475196691785E-4</v>
      </c>
      <c r="AE67" s="7">
        <v>2.4343475196691785E-4</v>
      </c>
      <c r="AF67" s="7"/>
      <c r="AG67" s="7">
        <v>1.9276769447480936E-4</v>
      </c>
      <c r="AH67" s="7">
        <v>1.9276769447480936E-4</v>
      </c>
      <c r="AI67" s="7"/>
      <c r="AJ67" s="7">
        <v>1.2355297850752549E-4</v>
      </c>
      <c r="AK67" s="7">
        <v>1.2355297850752549E-4</v>
      </c>
      <c r="AL67" s="7"/>
      <c r="AM67" s="7">
        <v>9.0024150754143606E-2</v>
      </c>
      <c r="AN67" s="7">
        <v>9.0024150754143606E-2</v>
      </c>
      <c r="AO67" s="9">
        <v>3.3066666658399997E-3</v>
      </c>
    </row>
    <row r="68" spans="1:41">
      <c r="A68" s="6" t="s">
        <v>165</v>
      </c>
      <c r="E68" s="7" t="s">
        <v>166</v>
      </c>
      <c r="F68" s="9">
        <v>79.999999979999998</v>
      </c>
      <c r="G68" s="9">
        <f t="shared" si="3"/>
        <v>7.999999998E-5</v>
      </c>
      <c r="H68" s="21">
        <f t="shared" si="4"/>
        <v>0.01</v>
      </c>
      <c r="I68">
        <v>5.0000000000000001E-3</v>
      </c>
      <c r="J68" s="22">
        <f t="shared" si="5"/>
        <v>0.85</v>
      </c>
      <c r="K68" s="7">
        <v>51.734032982580395</v>
      </c>
      <c r="L68" s="7">
        <v>2832.2354280409754</v>
      </c>
      <c r="M68" s="8">
        <v>307.80625015341957</v>
      </c>
      <c r="N68" s="7">
        <v>25.867016491290197</v>
      </c>
      <c r="O68" s="7">
        <v>1416.1177140204877</v>
      </c>
      <c r="P68" s="8">
        <v>153.90312507670978</v>
      </c>
      <c r="Q68" s="7">
        <v>0</v>
      </c>
      <c r="R68" s="7"/>
      <c r="S68" s="7">
        <v>0</v>
      </c>
      <c r="T68" s="7">
        <v>0</v>
      </c>
      <c r="U68" s="7"/>
      <c r="V68" s="7">
        <v>0</v>
      </c>
      <c r="W68" s="7">
        <v>0</v>
      </c>
      <c r="X68" s="7"/>
      <c r="Y68" s="7">
        <v>0</v>
      </c>
      <c r="Z68" s="7">
        <v>0</v>
      </c>
      <c r="AA68" s="7"/>
      <c r="AB68" s="8">
        <v>0</v>
      </c>
      <c r="AC68" s="7">
        <v>0</v>
      </c>
      <c r="AD68" s="7"/>
      <c r="AE68" s="7">
        <v>0</v>
      </c>
      <c r="AF68" s="7">
        <v>0</v>
      </c>
      <c r="AG68" s="7"/>
      <c r="AH68" s="7">
        <v>0</v>
      </c>
      <c r="AI68" s="7">
        <v>0</v>
      </c>
      <c r="AJ68" s="7"/>
      <c r="AK68" s="7">
        <v>0</v>
      </c>
      <c r="AL68" s="7">
        <v>0</v>
      </c>
      <c r="AM68" s="7"/>
      <c r="AN68" s="7">
        <v>0</v>
      </c>
      <c r="AO68" s="9">
        <v>79.999999979999998</v>
      </c>
    </row>
    <row r="69" spans="1:41">
      <c r="A69" s="6" t="s">
        <v>167</v>
      </c>
      <c r="B69" s="20">
        <v>29501</v>
      </c>
      <c r="E69" s="7" t="s">
        <v>168</v>
      </c>
      <c r="F69" s="9">
        <v>206.666666615</v>
      </c>
      <c r="G69" s="9">
        <f t="shared" si="3"/>
        <v>2.0666666661499998E-4</v>
      </c>
      <c r="H69" s="21">
        <f t="shared" si="4"/>
        <v>0.01</v>
      </c>
      <c r="I69">
        <v>5.0000000000000001E-3</v>
      </c>
      <c r="J69" s="22">
        <f t="shared" si="5"/>
        <v>0.85</v>
      </c>
      <c r="K69" s="7">
        <v>1.3393774250155006</v>
      </c>
      <c r="L69" s="7">
        <v>60.493467738224574</v>
      </c>
      <c r="M69" s="8">
        <v>7.5599774772154937</v>
      </c>
      <c r="N69" s="7">
        <v>0.66968871250775031</v>
      </c>
      <c r="O69" s="7">
        <v>30.246733869112287</v>
      </c>
      <c r="P69" s="8">
        <v>3.7799887386077469</v>
      </c>
      <c r="Q69" s="7">
        <v>7.3564734261526768E-7</v>
      </c>
      <c r="R69" s="7"/>
      <c r="S69" s="7">
        <v>7.3564734261526768E-7</v>
      </c>
      <c r="T69" s="7">
        <v>6.2717802991903567E-6</v>
      </c>
      <c r="U69" s="7"/>
      <c r="V69" s="7">
        <v>6.2717802991903567E-6</v>
      </c>
      <c r="W69" s="7">
        <v>3.4161655811556626E-6</v>
      </c>
      <c r="X69" s="7"/>
      <c r="Y69" s="7">
        <v>3.4161655811556626E-6</v>
      </c>
      <c r="Z69" s="7">
        <v>0</v>
      </c>
      <c r="AA69" s="7"/>
      <c r="AB69" s="8">
        <v>0</v>
      </c>
      <c r="AC69" s="7">
        <v>8.4599444400755786E-6</v>
      </c>
      <c r="AD69" s="7"/>
      <c r="AE69" s="7">
        <v>8.4599444400755786E-6</v>
      </c>
      <c r="AF69" s="7">
        <v>7.2125473440689096E-5</v>
      </c>
      <c r="AG69" s="7"/>
      <c r="AH69" s="7">
        <v>7.2125473440689096E-5</v>
      </c>
      <c r="AI69" s="7">
        <v>3.9285904183290117E-5</v>
      </c>
      <c r="AJ69" s="7"/>
      <c r="AK69" s="7">
        <v>3.9285904183290117E-5</v>
      </c>
      <c r="AL69" s="7">
        <v>0</v>
      </c>
      <c r="AM69" s="7"/>
      <c r="AN69" s="7">
        <v>0</v>
      </c>
      <c r="AO69" s="9">
        <v>206.666666615</v>
      </c>
    </row>
    <row r="70" spans="1:41">
      <c r="A70" s="6" t="s">
        <v>169</v>
      </c>
      <c r="B70" s="20">
        <v>338200</v>
      </c>
      <c r="E70" s="7" t="s">
        <v>170</v>
      </c>
      <c r="F70" s="9">
        <v>0.75999999980999999</v>
      </c>
      <c r="G70" s="9">
        <f t="shared" si="3"/>
        <v>7.5999999980999995E-7</v>
      </c>
      <c r="H70" s="21">
        <f t="shared" si="4"/>
        <v>0.01</v>
      </c>
      <c r="I70">
        <v>5.0000000000000001E-3</v>
      </c>
      <c r="J70" s="22">
        <f t="shared" si="5"/>
        <v>0.85</v>
      </c>
      <c r="K70" s="7">
        <v>4.7357274765216985E-2</v>
      </c>
      <c r="L70" s="7">
        <v>0.75670647739572083</v>
      </c>
      <c r="M70" s="8">
        <v>0.20521666970772603</v>
      </c>
      <c r="N70" s="7">
        <v>2.3678637382608492E-2</v>
      </c>
      <c r="O70" s="7">
        <v>0.37835323869786042</v>
      </c>
      <c r="P70" s="8">
        <v>0.10260833485386302</v>
      </c>
      <c r="Q70" s="7">
        <v>3.4609238041677924E-8</v>
      </c>
      <c r="R70" s="7"/>
      <c r="S70" s="7">
        <v>3.4609238041677924E-8</v>
      </c>
      <c r="T70" s="7">
        <v>1.6529086677681937E-8</v>
      </c>
      <c r="U70" s="7"/>
      <c r="V70" s="7">
        <v>1.6529086677681937E-8</v>
      </c>
      <c r="W70" s="7">
        <v>2.1227015462773453E-8</v>
      </c>
      <c r="X70" s="7"/>
      <c r="Y70" s="7">
        <v>2.1227015462773453E-8</v>
      </c>
      <c r="Z70" s="7">
        <v>0</v>
      </c>
      <c r="AA70" s="7"/>
      <c r="AB70" s="8">
        <v>0</v>
      </c>
      <c r="AC70" s="7">
        <v>3.9800623747929614E-7</v>
      </c>
      <c r="AD70" s="7"/>
      <c r="AE70" s="7">
        <v>3.9800623747929614E-7</v>
      </c>
      <c r="AF70" s="7">
        <v>1.9008449679334228E-7</v>
      </c>
      <c r="AG70" s="7"/>
      <c r="AH70" s="7">
        <v>1.9008449679334228E-7</v>
      </c>
      <c r="AI70" s="7">
        <v>2.441106778218947E-7</v>
      </c>
      <c r="AJ70" s="7"/>
      <c r="AK70" s="7">
        <v>2.441106778218947E-7</v>
      </c>
      <c r="AL70" s="7">
        <v>0</v>
      </c>
      <c r="AM70" s="7"/>
      <c r="AN70" s="7">
        <v>0</v>
      </c>
      <c r="AO70" s="9">
        <v>0.75999999980999999</v>
      </c>
    </row>
    <row r="71" spans="1:41">
      <c r="A71" s="6" t="s">
        <v>171</v>
      </c>
      <c r="B71" s="20">
        <v>41403</v>
      </c>
      <c r="E71" s="7" t="s">
        <v>172</v>
      </c>
      <c r="F71" s="9">
        <v>11.79999999705</v>
      </c>
      <c r="G71" s="9">
        <f t="shared" si="3"/>
        <v>1.1799999997049998E-5</v>
      </c>
      <c r="H71" s="21">
        <f t="shared" si="4"/>
        <v>0.01</v>
      </c>
      <c r="I71">
        <v>5.0000000000000001E-3</v>
      </c>
      <c r="J71" s="22">
        <f t="shared" si="5"/>
        <v>0.85</v>
      </c>
      <c r="K71" s="7">
        <v>0.85470902396776793</v>
      </c>
      <c r="L71" s="7">
        <v>941.99856553483232</v>
      </c>
      <c r="M71" s="8">
        <v>5.9047213097310234</v>
      </c>
      <c r="N71" s="7">
        <v>0.42735451198388397</v>
      </c>
      <c r="O71" s="7">
        <v>470.99928276741616</v>
      </c>
      <c r="P71" s="8">
        <v>2.9523606548655117</v>
      </c>
      <c r="Q71" s="7">
        <v>0</v>
      </c>
      <c r="R71" s="7"/>
      <c r="S71" s="7">
        <v>0</v>
      </c>
      <c r="T71" s="7">
        <v>0</v>
      </c>
      <c r="U71" s="7"/>
      <c r="V71" s="7">
        <v>0</v>
      </c>
      <c r="W71" s="7">
        <v>0</v>
      </c>
      <c r="X71" s="7"/>
      <c r="Y71" s="7">
        <v>0</v>
      </c>
      <c r="Z71" s="7">
        <v>0</v>
      </c>
      <c r="AA71" s="7"/>
      <c r="AB71" s="8">
        <v>0</v>
      </c>
      <c r="AC71" s="7">
        <v>0</v>
      </c>
      <c r="AD71" s="7"/>
      <c r="AE71" s="7">
        <v>0</v>
      </c>
      <c r="AF71" s="7">
        <v>0</v>
      </c>
      <c r="AG71" s="7"/>
      <c r="AH71" s="7">
        <v>0</v>
      </c>
      <c r="AI71" s="7">
        <v>0</v>
      </c>
      <c r="AJ71" s="7"/>
      <c r="AK71" s="7">
        <v>0</v>
      </c>
      <c r="AL71" s="7">
        <v>0</v>
      </c>
      <c r="AM71" s="7"/>
      <c r="AN71" s="7">
        <v>0</v>
      </c>
      <c r="AO71" s="9">
        <v>11.79999999705</v>
      </c>
    </row>
    <row r="72" spans="1:41">
      <c r="A72" s="6" t="s">
        <v>173</v>
      </c>
      <c r="B72" s="20">
        <v>11501</v>
      </c>
      <c r="C72" s="20">
        <v>811501</v>
      </c>
      <c r="E72" s="7" t="s">
        <v>174</v>
      </c>
      <c r="F72" s="9">
        <v>117.33333330399999</v>
      </c>
      <c r="G72" s="9">
        <f t="shared" si="3"/>
        <v>1.1733333330399998E-4</v>
      </c>
      <c r="H72" s="21">
        <f t="shared" si="4"/>
        <v>0.01</v>
      </c>
      <c r="I72">
        <v>5.0000000000000001E-3</v>
      </c>
      <c r="J72" s="22">
        <f t="shared" si="5"/>
        <v>0.85</v>
      </c>
      <c r="K72" s="7">
        <v>0.1301521175745621</v>
      </c>
      <c r="L72" s="7">
        <v>8.4515590850768358</v>
      </c>
      <c r="M72" s="8">
        <v>1.404188790098847</v>
      </c>
      <c r="N72" s="7">
        <v>6.5076058787281052E-2</v>
      </c>
      <c r="O72" s="7">
        <v>4.2257795425384179</v>
      </c>
      <c r="P72" s="8">
        <v>0.7020943950494235</v>
      </c>
      <c r="Q72" s="7">
        <v>3.205341597375129E-9</v>
      </c>
      <c r="R72" s="7">
        <v>3.2944962877701611E-8</v>
      </c>
      <c r="S72" s="7">
        <v>3.6150304475076739E-8</v>
      </c>
      <c r="T72" s="7">
        <v>2.7216433999627851E-8</v>
      </c>
      <c r="U72" s="7">
        <v>3.2548776474530681E-7</v>
      </c>
      <c r="V72" s="7">
        <v>3.5270419874493468E-7</v>
      </c>
      <c r="W72" s="7">
        <v>2.5026798438158048E-8</v>
      </c>
      <c r="X72" s="7">
        <v>2.9849459083612189E-7</v>
      </c>
      <c r="Y72" s="7">
        <v>3.2352138927427995E-7</v>
      </c>
      <c r="Z72" s="7">
        <v>7.4990529176036063E-9</v>
      </c>
      <c r="AA72" s="7">
        <v>8.8828226938301454E-8</v>
      </c>
      <c r="AB72" s="8">
        <v>9.6327279855905054E-8</v>
      </c>
      <c r="AC72" s="7">
        <v>3.6861428369813982E-8</v>
      </c>
      <c r="AD72" s="7">
        <v>8.895139976979436E-8</v>
      </c>
      <c r="AE72" s="7">
        <v>1.2581282813960834E-7</v>
      </c>
      <c r="AF72" s="7">
        <v>3.129889909957203E-7</v>
      </c>
      <c r="AG72" s="7">
        <v>8.7881696481232839E-7</v>
      </c>
      <c r="AH72" s="7">
        <v>1.1918059558080488E-6</v>
      </c>
      <c r="AI72" s="7">
        <v>2.8780818203881757E-7</v>
      </c>
      <c r="AJ72" s="7">
        <v>8.059353952575292E-7</v>
      </c>
      <c r="AK72" s="7">
        <v>1.0937435772963468E-6</v>
      </c>
      <c r="AL72" s="7">
        <v>8.6239108552441469E-8</v>
      </c>
      <c r="AM72" s="7">
        <v>2.3983621273341394E-7</v>
      </c>
      <c r="AN72" s="7">
        <v>3.2607532128585539E-7</v>
      </c>
      <c r="AO72" s="9">
        <v>117.33333330399999</v>
      </c>
    </row>
    <row r="73" spans="1:41">
      <c r="A73" s="6" t="s">
        <v>175</v>
      </c>
      <c r="B73" s="20">
        <v>83501</v>
      </c>
      <c r="E73" s="7" t="s">
        <v>176</v>
      </c>
      <c r="F73" s="9">
        <v>0.17599999995599999</v>
      </c>
      <c r="G73" s="9">
        <f t="shared" si="3"/>
        <v>1.7599999995599999E-7</v>
      </c>
      <c r="H73" s="21">
        <f t="shared" si="4"/>
        <v>0.01</v>
      </c>
      <c r="I73">
        <v>5.0000000000000001E-3</v>
      </c>
      <c r="J73" s="22">
        <f t="shared" si="5"/>
        <v>0.85</v>
      </c>
      <c r="K73" s="7">
        <v>2.5808636292321819E-2</v>
      </c>
      <c r="L73" s="7">
        <v>0.38711048674760484</v>
      </c>
      <c r="M73" s="8">
        <v>0.13031476358206232</v>
      </c>
      <c r="N73" s="7">
        <v>1.2904318146160909E-2</v>
      </c>
      <c r="O73" s="7">
        <v>0.19355524337380242</v>
      </c>
      <c r="P73" s="8">
        <v>6.5157381791031158E-2</v>
      </c>
      <c r="Q73" s="7">
        <v>0</v>
      </c>
      <c r="R73" s="7"/>
      <c r="S73" s="7">
        <v>0</v>
      </c>
      <c r="T73" s="7">
        <v>0</v>
      </c>
      <c r="U73" s="7"/>
      <c r="V73" s="7">
        <v>0</v>
      </c>
      <c r="W73" s="7">
        <v>0</v>
      </c>
      <c r="X73" s="7"/>
      <c r="Y73" s="7">
        <v>0</v>
      </c>
      <c r="Z73" s="7">
        <v>0</v>
      </c>
      <c r="AA73" s="7"/>
      <c r="AB73" s="8">
        <v>0</v>
      </c>
      <c r="AC73" s="7">
        <v>0</v>
      </c>
      <c r="AD73" s="7"/>
      <c r="AE73" s="7">
        <v>0</v>
      </c>
      <c r="AF73" s="7">
        <v>0</v>
      </c>
      <c r="AG73" s="7"/>
      <c r="AH73" s="7">
        <v>0</v>
      </c>
      <c r="AI73" s="7">
        <v>0</v>
      </c>
      <c r="AJ73" s="7"/>
      <c r="AK73" s="7">
        <v>0</v>
      </c>
      <c r="AL73" s="7">
        <v>0</v>
      </c>
      <c r="AM73" s="7"/>
      <c r="AN73" s="7">
        <v>0</v>
      </c>
      <c r="AO73" s="9">
        <v>0.17599999995599999</v>
      </c>
    </row>
    <row r="74" spans="1:41">
      <c r="A74" s="6" t="s">
        <v>177</v>
      </c>
      <c r="B74" s="20">
        <v>129026</v>
      </c>
      <c r="E74" s="7" t="s">
        <v>178</v>
      </c>
      <c r="F74" s="9">
        <v>2.9999999992499998E-6</v>
      </c>
      <c r="G74" s="9">
        <f t="shared" si="3"/>
        <v>2.9999999992499998E-12</v>
      </c>
      <c r="H74" s="21">
        <f t="shared" si="4"/>
        <v>0.01</v>
      </c>
      <c r="I74">
        <v>5.0000000000000001E-3</v>
      </c>
      <c r="J74" s="22">
        <f t="shared" si="5"/>
        <v>0.85</v>
      </c>
      <c r="K74" s="7">
        <v>373.72039185820046</v>
      </c>
      <c r="L74" s="7">
        <v>45180.191759489899</v>
      </c>
      <c r="M74" s="8">
        <v>170.59928514281196</v>
      </c>
      <c r="N74" s="7">
        <v>186.86019592910023</v>
      </c>
      <c r="O74" s="7">
        <v>22590.095879744949</v>
      </c>
      <c r="P74" s="8">
        <v>85.299642571405982</v>
      </c>
      <c r="Q74" s="7"/>
      <c r="R74" s="7">
        <v>1.3539893977128551E-6</v>
      </c>
      <c r="S74" s="7">
        <v>1.3539893977128551E-6</v>
      </c>
      <c r="T74" s="7"/>
      <c r="U74" s="7">
        <v>2.1573068718656499E-5</v>
      </c>
      <c r="V74" s="7">
        <v>2.1573068718656499E-5</v>
      </c>
      <c r="W74" s="7"/>
      <c r="X74" s="7">
        <v>6.64426663761007E-7</v>
      </c>
      <c r="Y74" s="7">
        <v>6.64426663761007E-7</v>
      </c>
      <c r="Z74" s="7"/>
      <c r="AA74" s="7">
        <v>9.9111301419680872E-4</v>
      </c>
      <c r="AB74" s="8">
        <v>9.9111301419680872E-4</v>
      </c>
      <c r="AC74" s="7"/>
      <c r="AD74" s="7">
        <v>3.655771373824709E-6</v>
      </c>
      <c r="AE74" s="7">
        <v>3.655771373824709E-6</v>
      </c>
      <c r="AF74" s="7"/>
      <c r="AG74" s="7">
        <v>5.8247285540372549E-5</v>
      </c>
      <c r="AH74" s="7">
        <v>5.8247285540372549E-5</v>
      </c>
      <c r="AI74" s="7"/>
      <c r="AJ74" s="7">
        <v>1.7939519921547191E-6</v>
      </c>
      <c r="AK74" s="7">
        <v>1.7939519921547191E-6</v>
      </c>
      <c r="AL74" s="7"/>
      <c r="AM74" s="7">
        <v>2.6760051383313836E-3</v>
      </c>
      <c r="AN74" s="7">
        <v>2.6760051383313836E-3</v>
      </c>
      <c r="AO74" s="9">
        <v>2.9999999992499998E-6</v>
      </c>
    </row>
    <row r="75" spans="1:41">
      <c r="A75" s="6" t="s">
        <v>179</v>
      </c>
      <c r="B75" s="20">
        <v>47802</v>
      </c>
      <c r="E75" s="7" t="s">
        <v>180</v>
      </c>
      <c r="F75" s="9">
        <v>1.2906666663439999E-3</v>
      </c>
      <c r="G75" s="9">
        <f t="shared" si="3"/>
        <v>1.2906666663439999E-9</v>
      </c>
      <c r="H75" s="21">
        <f t="shared" si="4"/>
        <v>0.01</v>
      </c>
      <c r="I75">
        <v>5.0000000000000001E-3</v>
      </c>
      <c r="J75" s="22">
        <f t="shared" si="5"/>
        <v>0.85</v>
      </c>
      <c r="K75" s="7">
        <v>379.25955194384579</v>
      </c>
      <c r="L75" s="7">
        <v>13235.210472025246</v>
      </c>
      <c r="M75" s="8">
        <v>1421.2046607123575</v>
      </c>
      <c r="N75" s="7">
        <v>189.6297759719229</v>
      </c>
      <c r="O75" s="7">
        <v>6617.6052360126232</v>
      </c>
      <c r="P75" s="8">
        <v>710.60233035617875</v>
      </c>
      <c r="Q75" s="7"/>
      <c r="R75" s="7">
        <v>1.231491592707029E-6</v>
      </c>
      <c r="S75" s="7">
        <v>1.231491592707029E-6</v>
      </c>
      <c r="T75" s="7"/>
      <c r="U75" s="7">
        <v>1.287859020882918E-5</v>
      </c>
      <c r="V75" s="7">
        <v>1.287859020882918E-5</v>
      </c>
      <c r="W75" s="7"/>
      <c r="X75" s="7">
        <v>3.8215142395736127E-6</v>
      </c>
      <c r="Y75" s="7">
        <v>3.8215142395736127E-6</v>
      </c>
      <c r="Z75" s="7"/>
      <c r="AA75" s="7">
        <v>6.7265666971569975E-6</v>
      </c>
      <c r="AB75" s="8">
        <v>6.7265666971569975E-6</v>
      </c>
      <c r="AC75" s="7"/>
      <c r="AD75" s="7">
        <v>3.3250273003089784E-6</v>
      </c>
      <c r="AE75" s="7">
        <v>3.3250273003089784E-6</v>
      </c>
      <c r="AF75" s="7"/>
      <c r="AG75" s="7">
        <v>3.4772193563838791E-5</v>
      </c>
      <c r="AH75" s="7">
        <v>3.4772193563838791E-5</v>
      </c>
      <c r="AI75" s="7"/>
      <c r="AJ75" s="7">
        <v>1.0318088446848754E-5</v>
      </c>
      <c r="AK75" s="7">
        <v>1.0318088446848754E-5</v>
      </c>
      <c r="AL75" s="7"/>
      <c r="AM75" s="7">
        <v>1.8161730082323896E-5</v>
      </c>
      <c r="AN75" s="7">
        <v>1.8161730082323896E-5</v>
      </c>
      <c r="AO75" s="9">
        <v>1.2906666663439999E-3</v>
      </c>
    </row>
    <row r="76" spans="1:41">
      <c r="A76" s="6" t="s">
        <v>181</v>
      </c>
      <c r="B76" s="20">
        <v>129011</v>
      </c>
      <c r="E76" s="7" t="s">
        <v>182</v>
      </c>
      <c r="F76" s="9">
        <v>4.9999999987499992E-6</v>
      </c>
      <c r="G76" s="9">
        <f t="shared" si="3"/>
        <v>4.9999999987499989E-12</v>
      </c>
      <c r="H76" s="21">
        <f t="shared" si="4"/>
        <v>0.01</v>
      </c>
      <c r="I76">
        <v>5.0000000000000001E-3</v>
      </c>
      <c r="J76" s="22">
        <f t="shared" si="5"/>
        <v>0.85</v>
      </c>
      <c r="K76" s="7">
        <v>2567.8326589037197</v>
      </c>
      <c r="L76" s="7">
        <v>117306.3359431221</v>
      </c>
      <c r="M76" s="8">
        <v>2315.791014072503</v>
      </c>
      <c r="N76" s="7">
        <v>1283.9163294518598</v>
      </c>
      <c r="O76" s="7">
        <v>58653.167971561052</v>
      </c>
      <c r="P76" s="8">
        <v>1157.8955070362515</v>
      </c>
      <c r="Q76" s="7"/>
      <c r="R76" s="7">
        <v>2.5498061077776982E-6</v>
      </c>
      <c r="S76" s="7">
        <v>2.5498061077776982E-6</v>
      </c>
      <c r="T76" s="7"/>
      <c r="U76" s="7">
        <v>1.0560381486812621E-5</v>
      </c>
      <c r="V76" s="7">
        <v>1.0560381486812621E-5</v>
      </c>
      <c r="W76" s="7"/>
      <c r="X76" s="7">
        <v>1.1401573984240028E-6</v>
      </c>
      <c r="Y76" s="7">
        <v>1.1401573984240028E-6</v>
      </c>
      <c r="Z76" s="7"/>
      <c r="AA76" s="7">
        <v>2.4013967512985735E-4</v>
      </c>
      <c r="AB76" s="8">
        <v>2.4013967512985735E-4</v>
      </c>
      <c r="AC76" s="7"/>
      <c r="AD76" s="7">
        <v>6.8844764909997851E-6</v>
      </c>
      <c r="AE76" s="7">
        <v>6.8844764909997851E-6</v>
      </c>
      <c r="AF76" s="7"/>
      <c r="AG76" s="7">
        <v>2.851303001439408E-5</v>
      </c>
      <c r="AH76" s="7">
        <v>2.851303001439408E-5</v>
      </c>
      <c r="AI76" s="7"/>
      <c r="AJ76" s="7">
        <v>3.078424975744808E-6</v>
      </c>
      <c r="AK76" s="7">
        <v>3.078424975744808E-6</v>
      </c>
      <c r="AL76" s="7"/>
      <c r="AM76" s="7">
        <v>6.4837712285061488E-4</v>
      </c>
      <c r="AN76" s="7">
        <v>6.4837712285061488E-4</v>
      </c>
      <c r="AO76" s="9">
        <v>4.9999999987499992E-6</v>
      </c>
    </row>
    <row r="77" spans="1:41">
      <c r="A77" s="6" t="s">
        <v>183</v>
      </c>
      <c r="E77" s="7" t="s">
        <v>184</v>
      </c>
      <c r="F77" s="9">
        <v>1.1333333330499999</v>
      </c>
      <c r="G77" s="9">
        <f t="shared" si="3"/>
        <v>1.1333333330499998E-6</v>
      </c>
      <c r="H77" s="21">
        <f t="shared" si="4"/>
        <v>0.01</v>
      </c>
      <c r="I77">
        <v>5.0000000000000001E-3</v>
      </c>
      <c r="J77" s="22">
        <f t="shared" si="5"/>
        <v>0.85</v>
      </c>
      <c r="K77" s="7"/>
      <c r="L77" s="7"/>
      <c r="M77" s="8"/>
      <c r="N77" s="7"/>
      <c r="O77" s="7"/>
      <c r="P77" s="8"/>
      <c r="Q77" s="7">
        <v>2.7133180675355488E-5</v>
      </c>
      <c r="R77" s="7"/>
      <c r="S77" s="7">
        <v>2.7133180675355488E-5</v>
      </c>
      <c r="T77" s="7">
        <v>1.1188094129025389E-4</v>
      </c>
      <c r="U77" s="7"/>
      <c r="V77" s="7">
        <v>1.1188094129025389E-4</v>
      </c>
      <c r="W77" s="7">
        <v>8.4947253219390279E-5</v>
      </c>
      <c r="X77" s="7"/>
      <c r="Y77" s="7">
        <v>8.4947253219390279E-5</v>
      </c>
      <c r="Z77" s="7">
        <v>0</v>
      </c>
      <c r="AA77" s="7"/>
      <c r="AB77" s="8">
        <v>0</v>
      </c>
      <c r="AC77" s="7">
        <v>3.1203157776658809E-4</v>
      </c>
      <c r="AD77" s="7"/>
      <c r="AE77" s="7">
        <v>3.1203157776658809E-4</v>
      </c>
      <c r="AF77" s="7">
        <v>1.2866308248379197E-3</v>
      </c>
      <c r="AG77" s="7"/>
      <c r="AH77" s="7">
        <v>1.2866308248379197E-3</v>
      </c>
      <c r="AI77" s="7">
        <v>9.7689341202298816E-4</v>
      </c>
      <c r="AJ77" s="7"/>
      <c r="AK77" s="7">
        <v>9.7689341202298816E-4</v>
      </c>
      <c r="AL77" s="7">
        <v>0</v>
      </c>
      <c r="AM77" s="7"/>
      <c r="AN77" s="7">
        <v>0</v>
      </c>
      <c r="AO77" s="9">
        <v>1.1333333330499999</v>
      </c>
    </row>
    <row r="78" spans="1:41">
      <c r="A78" s="6" t="s">
        <v>185</v>
      </c>
      <c r="B78" s="20">
        <v>79401</v>
      </c>
      <c r="E78" s="7" t="s">
        <v>186</v>
      </c>
      <c r="F78" s="9">
        <v>7.9999999979999987E-5</v>
      </c>
      <c r="G78" s="9">
        <f t="shared" si="3"/>
        <v>7.9999999979999983E-11</v>
      </c>
      <c r="H78" s="21">
        <f t="shared" si="4"/>
        <v>0.01</v>
      </c>
      <c r="I78">
        <v>5.0000000000000001E-3</v>
      </c>
      <c r="J78" s="22">
        <f t="shared" si="5"/>
        <v>0.85</v>
      </c>
      <c r="K78" s="7">
        <v>3083.4347325675012</v>
      </c>
      <c r="L78" s="7">
        <v>594227.70380138513</v>
      </c>
      <c r="M78" s="8">
        <v>1326.0916124005644</v>
      </c>
      <c r="N78" s="7">
        <v>1541.7173662837506</v>
      </c>
      <c r="O78" s="7">
        <v>297113.85190069256</v>
      </c>
      <c r="P78" s="8">
        <v>663.04580620028219</v>
      </c>
      <c r="Q78" s="7">
        <v>0</v>
      </c>
      <c r="R78" s="7">
        <v>2.1892490167770317E-6</v>
      </c>
      <c r="S78" s="7">
        <v>2.1892490167770317E-6</v>
      </c>
      <c r="T78" s="7">
        <v>0</v>
      </c>
      <c r="U78" s="7">
        <v>3.0022250632926307E-5</v>
      </c>
      <c r="V78" s="7">
        <v>3.0022250632926307E-5</v>
      </c>
      <c r="W78" s="7">
        <v>0</v>
      </c>
      <c r="X78" s="7">
        <v>1.3013166883989423E-6</v>
      </c>
      <c r="Y78" s="7">
        <v>1.3013166883989423E-6</v>
      </c>
      <c r="Z78" s="7">
        <v>0</v>
      </c>
      <c r="AA78" s="7">
        <v>5.4941134666907496E-5</v>
      </c>
      <c r="AB78" s="8">
        <v>5.4941134666907496E-5</v>
      </c>
      <c r="AC78" s="7">
        <v>0</v>
      </c>
      <c r="AD78" s="7">
        <v>5.910972345297986E-6</v>
      </c>
      <c r="AE78" s="7">
        <v>5.910972345297986E-6</v>
      </c>
      <c r="AF78" s="7">
        <v>0</v>
      </c>
      <c r="AG78" s="7">
        <v>8.1060076708901031E-5</v>
      </c>
      <c r="AH78" s="7">
        <v>8.1060076708901031E-5</v>
      </c>
      <c r="AI78" s="7">
        <v>0</v>
      </c>
      <c r="AJ78" s="7">
        <v>3.5135550586771443E-6</v>
      </c>
      <c r="AK78" s="7">
        <v>3.5135550586771443E-6</v>
      </c>
      <c r="AL78" s="7">
        <v>0</v>
      </c>
      <c r="AM78" s="7">
        <v>1.4834106360065024E-4</v>
      </c>
      <c r="AN78" s="7">
        <v>1.4834106360065024E-4</v>
      </c>
      <c r="AO78" s="9">
        <v>7.9999999979999987E-5</v>
      </c>
    </row>
    <row r="79" spans="1:41">
      <c r="A79" s="6" t="s">
        <v>187</v>
      </c>
      <c r="B79" s="20">
        <v>10501</v>
      </c>
      <c r="E79" s="7" t="s">
        <v>188</v>
      </c>
      <c r="F79" s="9">
        <v>5.3066666653399994E-5</v>
      </c>
      <c r="G79" s="9">
        <f t="shared" si="3"/>
        <v>5.3066666653399994E-11</v>
      </c>
      <c r="H79" s="21">
        <f t="shared" si="4"/>
        <v>0.01</v>
      </c>
      <c r="I79">
        <v>5.0000000000000001E-3</v>
      </c>
      <c r="J79" s="22">
        <f t="shared" si="5"/>
        <v>0.85</v>
      </c>
      <c r="K79" s="7">
        <v>10505.596521735939</v>
      </c>
      <c r="L79" s="7">
        <v>481876.35899329855</v>
      </c>
      <c r="M79" s="8">
        <v>2103.2484514542139</v>
      </c>
      <c r="N79" s="7">
        <v>5252.7982608679695</v>
      </c>
      <c r="O79" s="7">
        <v>240938.17949664927</v>
      </c>
      <c r="P79" s="8">
        <v>1051.6242257271069</v>
      </c>
      <c r="Q79" s="7">
        <v>1.5882658830902202E-5</v>
      </c>
      <c r="R79" s="7">
        <v>1.4788378668070533E-4</v>
      </c>
      <c r="S79" s="7">
        <v>1.6376644551160754E-4</v>
      </c>
      <c r="T79" s="7">
        <v>5.0087731616675645E-4</v>
      </c>
      <c r="U79" s="7">
        <v>4.6636797381236217E-3</v>
      </c>
      <c r="V79" s="7">
        <v>5.1645570542903779E-3</v>
      </c>
      <c r="W79" s="7">
        <v>7.7333775486408903E-6</v>
      </c>
      <c r="X79" s="7">
        <v>7.2005648921919318E-5</v>
      </c>
      <c r="Y79" s="7">
        <v>7.9739026470560204E-5</v>
      </c>
      <c r="Z79" s="7">
        <v>1.3662185463722758E-5</v>
      </c>
      <c r="AA79" s="7">
        <v>1.2720891018438136E-4</v>
      </c>
      <c r="AB79" s="8">
        <v>1.4087109564810412E-4</v>
      </c>
      <c r="AC79" s="7">
        <v>1.8265057655537532E-4</v>
      </c>
      <c r="AD79" s="7">
        <v>3.9928622403790438E-4</v>
      </c>
      <c r="AE79" s="7">
        <v>5.8193680059327973E-4</v>
      </c>
      <c r="AF79" s="7">
        <v>5.7600891359176993E-3</v>
      </c>
      <c r="AG79" s="7">
        <v>1.259193529293378E-2</v>
      </c>
      <c r="AH79" s="7">
        <v>1.835202442885148E-2</v>
      </c>
      <c r="AI79" s="7">
        <v>8.8933841809370242E-5</v>
      </c>
      <c r="AJ79" s="7">
        <v>1.9441525208918219E-4</v>
      </c>
      <c r="AK79" s="7">
        <v>2.8334909389855241E-4</v>
      </c>
      <c r="AL79" s="7">
        <v>1.5711513283281171E-4</v>
      </c>
      <c r="AM79" s="7">
        <v>3.4346405749782972E-4</v>
      </c>
      <c r="AN79" s="7">
        <v>5.0057919033064146E-4</v>
      </c>
      <c r="AO79" s="9">
        <v>5.3066666653399994E-5</v>
      </c>
    </row>
    <row r="80" spans="1:41">
      <c r="A80" s="6" t="s">
        <v>189</v>
      </c>
      <c r="B80" s="20">
        <v>32701</v>
      </c>
      <c r="E80" s="7" t="s">
        <v>190</v>
      </c>
      <c r="F80" s="9">
        <v>6.6666666650000003E-3</v>
      </c>
      <c r="G80" s="9">
        <f t="shared" si="3"/>
        <v>6.6666666649999996E-9</v>
      </c>
      <c r="H80" s="21">
        <f t="shared" si="4"/>
        <v>0.01</v>
      </c>
      <c r="I80">
        <v>5.0000000000000001E-3</v>
      </c>
      <c r="J80" s="22">
        <f t="shared" si="5"/>
        <v>0.85</v>
      </c>
      <c r="K80" s="7">
        <v>513.34101937230434</v>
      </c>
      <c r="L80" s="7">
        <v>110031.01234784056</v>
      </c>
      <c r="M80" s="8">
        <v>2477.577206515683</v>
      </c>
      <c r="N80" s="7">
        <v>256.67050968615217</v>
      </c>
      <c r="O80" s="7">
        <v>55015.506173920279</v>
      </c>
      <c r="P80" s="8">
        <v>1238.7886032578415</v>
      </c>
      <c r="Q80" s="7"/>
      <c r="R80" s="7">
        <v>6.7907531814940122E-6</v>
      </c>
      <c r="S80" s="7">
        <v>6.7907531814940122E-6</v>
      </c>
      <c r="T80" s="7"/>
      <c r="U80" s="7">
        <v>1.6783967251719011E-4</v>
      </c>
      <c r="V80" s="7">
        <v>1.6783967251719011E-4</v>
      </c>
      <c r="W80" s="7"/>
      <c r="X80" s="7">
        <v>1.5600298048952428E-5</v>
      </c>
      <c r="Y80" s="7">
        <v>1.5600298048952428E-5</v>
      </c>
      <c r="Z80" s="7"/>
      <c r="AA80" s="7">
        <v>1.2761386550792325E-4</v>
      </c>
      <c r="AB80" s="8">
        <v>1.2761386550792325E-4</v>
      </c>
      <c r="AC80" s="7"/>
      <c r="AD80" s="7">
        <v>1.8335033590033834E-5</v>
      </c>
      <c r="AE80" s="7">
        <v>1.8335033590033834E-5</v>
      </c>
      <c r="AF80" s="7"/>
      <c r="AG80" s="7">
        <v>4.5316711579641334E-4</v>
      </c>
      <c r="AH80" s="7">
        <v>4.5316711579641334E-4</v>
      </c>
      <c r="AI80" s="7"/>
      <c r="AJ80" s="7">
        <v>4.2120804732171555E-5</v>
      </c>
      <c r="AK80" s="7">
        <v>4.2120804732171555E-5</v>
      </c>
      <c r="AL80" s="7"/>
      <c r="AM80" s="7">
        <v>3.445574368713928E-4</v>
      </c>
      <c r="AN80" s="7">
        <v>3.445574368713928E-4</v>
      </c>
      <c r="AO80" s="9">
        <v>6.6666666650000003E-3</v>
      </c>
    </row>
    <row r="81" spans="1:41">
      <c r="A81" s="6" t="s">
        <v>191</v>
      </c>
      <c r="E81" s="7" t="s">
        <v>192</v>
      </c>
      <c r="F81" s="9">
        <v>8.1733333312899994</v>
      </c>
      <c r="G81" s="9">
        <f t="shared" si="3"/>
        <v>8.1733333312899987E-6</v>
      </c>
      <c r="H81" s="21">
        <f t="shared" si="4"/>
        <v>0.01</v>
      </c>
      <c r="I81">
        <v>5.0000000000000001E-3</v>
      </c>
      <c r="J81" s="22">
        <f t="shared" si="5"/>
        <v>0.85</v>
      </c>
      <c r="K81" s="7">
        <v>4.4139792285806223</v>
      </c>
      <c r="L81" s="7">
        <v>438.42771478073172</v>
      </c>
      <c r="M81" s="8">
        <v>114.71637296973475</v>
      </c>
      <c r="N81" s="7">
        <v>2.2069896142903112</v>
      </c>
      <c r="O81" s="7">
        <v>219.21385739036586</v>
      </c>
      <c r="P81" s="8">
        <v>57.358186484867375</v>
      </c>
      <c r="Q81" s="7">
        <v>3.473519480867397E-8</v>
      </c>
      <c r="R81" s="7"/>
      <c r="S81" s="7">
        <v>3.473519480867397E-8</v>
      </c>
      <c r="T81" s="7">
        <v>1.0561420202008081E-6</v>
      </c>
      <c r="U81" s="7"/>
      <c r="V81" s="7">
        <v>1.0561420202008081E-6</v>
      </c>
      <c r="W81" s="7">
        <v>7.2765573314472476E-7</v>
      </c>
      <c r="X81" s="7"/>
      <c r="Y81" s="7">
        <v>7.2765573314472476E-7</v>
      </c>
      <c r="Z81" s="7">
        <v>0</v>
      </c>
      <c r="AA81" s="7"/>
      <c r="AB81" s="8">
        <v>0</v>
      </c>
      <c r="AC81" s="7">
        <v>3.9945474029975065E-7</v>
      </c>
      <c r="AD81" s="7"/>
      <c r="AE81" s="7">
        <v>3.9945474029975065E-7</v>
      </c>
      <c r="AF81" s="7">
        <v>1.2145633232309294E-5</v>
      </c>
      <c r="AG81" s="7"/>
      <c r="AH81" s="7">
        <v>1.2145633232309294E-5</v>
      </c>
      <c r="AI81" s="7">
        <v>8.3680409311643351E-6</v>
      </c>
      <c r="AJ81" s="7"/>
      <c r="AK81" s="7">
        <v>8.3680409311643351E-6</v>
      </c>
      <c r="AL81" s="7">
        <v>0</v>
      </c>
      <c r="AM81" s="7"/>
      <c r="AN81" s="7">
        <v>0</v>
      </c>
      <c r="AO81" s="9">
        <v>8.1733333312899994</v>
      </c>
    </row>
    <row r="82" spans="1:41">
      <c r="A82" s="6" t="s">
        <v>193</v>
      </c>
      <c r="B82" s="20">
        <v>98301</v>
      </c>
      <c r="E82" s="7" t="s">
        <v>194</v>
      </c>
      <c r="F82" s="9">
        <v>4.6266666655100002E-3</v>
      </c>
      <c r="G82" s="9">
        <f t="shared" si="3"/>
        <v>4.6266666655099999E-9</v>
      </c>
      <c r="H82" s="21">
        <f t="shared" si="4"/>
        <v>0.01</v>
      </c>
      <c r="I82">
        <v>5.0000000000000001E-3</v>
      </c>
      <c r="J82" s="22">
        <f t="shared" si="5"/>
        <v>0.85</v>
      </c>
      <c r="K82" s="7">
        <v>1040.2678402213207</v>
      </c>
      <c r="L82" s="7">
        <v>46964.579457235486</v>
      </c>
      <c r="M82" s="8">
        <v>619.0725083308082</v>
      </c>
      <c r="N82" s="7">
        <v>520.13392011066037</v>
      </c>
      <c r="O82" s="7">
        <v>23482.289728617743</v>
      </c>
      <c r="P82" s="8">
        <v>309.5362541654041</v>
      </c>
      <c r="Q82" s="7">
        <v>0</v>
      </c>
      <c r="R82" s="7">
        <v>5.5317204235901431E-5</v>
      </c>
      <c r="S82" s="7">
        <v>5.5317204235901431E-5</v>
      </c>
      <c r="T82" s="7">
        <v>0</v>
      </c>
      <c r="U82" s="7">
        <v>1.0204200559784412E-4</v>
      </c>
      <c r="V82" s="7">
        <v>1.0204200559784412E-4</v>
      </c>
      <c r="W82" s="7">
        <v>0</v>
      </c>
      <c r="X82" s="7">
        <v>4.0856288998066754E-6</v>
      </c>
      <c r="Y82" s="7">
        <v>4.0856288998066754E-6</v>
      </c>
      <c r="Z82" s="7">
        <v>0</v>
      </c>
      <c r="AA82" s="7">
        <v>2.6929511070345933E-3</v>
      </c>
      <c r="AB82" s="8">
        <v>2.6929511070345933E-3</v>
      </c>
      <c r="AC82" s="7">
        <v>0</v>
      </c>
      <c r="AD82" s="7">
        <v>1.4935645143693388E-4</v>
      </c>
      <c r="AE82" s="7">
        <v>1.4935645143693388E-4</v>
      </c>
      <c r="AF82" s="7">
        <v>0</v>
      </c>
      <c r="AG82" s="7">
        <v>2.7551341511417916E-4</v>
      </c>
      <c r="AH82" s="7">
        <v>2.7551341511417916E-4</v>
      </c>
      <c r="AI82" s="7">
        <v>0</v>
      </c>
      <c r="AJ82" s="7">
        <v>1.1031198029478024E-5</v>
      </c>
      <c r="AK82" s="7">
        <v>1.1031198029478024E-5</v>
      </c>
      <c r="AL82" s="7">
        <v>0</v>
      </c>
      <c r="AM82" s="7">
        <v>7.2709679889934025E-3</v>
      </c>
      <c r="AN82" s="7">
        <v>7.2709679889934025E-3</v>
      </c>
      <c r="AO82" s="9">
        <v>4.6266666655100002E-3</v>
      </c>
    </row>
    <row r="83" spans="1:41">
      <c r="A83" s="6" t="s">
        <v>195</v>
      </c>
      <c r="E83" s="7" t="s">
        <v>196</v>
      </c>
      <c r="F83" s="9">
        <v>2.3199999994199999E-7</v>
      </c>
      <c r="G83" s="9">
        <f t="shared" si="3"/>
        <v>2.3199999994199999E-13</v>
      </c>
      <c r="H83" s="21">
        <f t="shared" si="4"/>
        <v>0.01</v>
      </c>
      <c r="I83">
        <v>5.0000000000000001E-3</v>
      </c>
      <c r="J83" s="22">
        <f t="shared" si="5"/>
        <v>0.85</v>
      </c>
      <c r="K83" s="7">
        <v>1063.2675152027239</v>
      </c>
      <c r="L83" s="7">
        <v>41120.172748488898</v>
      </c>
      <c r="M83" s="8">
        <v>13654.992682099361</v>
      </c>
      <c r="N83" s="7">
        <v>531.63375760136194</v>
      </c>
      <c r="O83" s="7">
        <v>20560.086374244449</v>
      </c>
      <c r="P83" s="8">
        <v>6827.4963410496803</v>
      </c>
      <c r="Q83" s="7">
        <v>4.4915928261795119E-3</v>
      </c>
      <c r="R83" s="7"/>
      <c r="S83" s="7">
        <v>4.4915928261795119E-3</v>
      </c>
      <c r="T83" s="7">
        <v>2.9379061188149019E-2</v>
      </c>
      <c r="U83" s="7"/>
      <c r="V83" s="7">
        <v>2.9379061188149019E-2</v>
      </c>
      <c r="W83" s="7">
        <v>3.9613959839009762E-2</v>
      </c>
      <c r="X83" s="7"/>
      <c r="Y83" s="7">
        <v>3.9613959839009762E-2</v>
      </c>
      <c r="Z83" s="7">
        <v>0</v>
      </c>
      <c r="AA83" s="7"/>
      <c r="AB83" s="8">
        <v>0</v>
      </c>
      <c r="AC83" s="7">
        <v>5.1653317501064389E-2</v>
      </c>
      <c r="AD83" s="7"/>
      <c r="AE83" s="7">
        <v>5.1653317501064389E-2</v>
      </c>
      <c r="AF83" s="7">
        <v>0.33785920366371369</v>
      </c>
      <c r="AG83" s="7"/>
      <c r="AH83" s="7">
        <v>0.33785920366371369</v>
      </c>
      <c r="AI83" s="7">
        <v>0.45556053814861225</v>
      </c>
      <c r="AJ83" s="7"/>
      <c r="AK83" s="7">
        <v>0.45556053814861225</v>
      </c>
      <c r="AL83" s="7">
        <v>0</v>
      </c>
      <c r="AM83" s="7"/>
      <c r="AN83" s="7">
        <v>0</v>
      </c>
      <c r="AO83" s="9">
        <v>2.3199999994199999E-7</v>
      </c>
    </row>
    <row r="84" spans="1:41">
      <c r="A84" s="6" t="s">
        <v>197</v>
      </c>
      <c r="B84" s="20">
        <v>79202</v>
      </c>
      <c r="E84" s="7" t="s">
        <v>198</v>
      </c>
      <c r="F84" s="9">
        <v>3.1999999992000001E-8</v>
      </c>
      <c r="G84" s="9">
        <f t="shared" si="3"/>
        <v>3.1999999992E-14</v>
      </c>
      <c r="H84" s="21">
        <f t="shared" si="4"/>
        <v>0.01</v>
      </c>
      <c r="I84">
        <v>5.0000000000000001E-3</v>
      </c>
      <c r="J84" s="22">
        <f t="shared" si="5"/>
        <v>0.85</v>
      </c>
      <c r="K84" s="7">
        <v>1578.7662680758842</v>
      </c>
      <c r="L84" s="7">
        <v>55032.509651407781</v>
      </c>
      <c r="M84" s="8">
        <v>244.99988311034247</v>
      </c>
      <c r="N84" s="7">
        <v>789.38313403794211</v>
      </c>
      <c r="O84" s="7">
        <v>27516.254825703891</v>
      </c>
      <c r="P84" s="8">
        <v>122.49994155517123</v>
      </c>
      <c r="Q84" s="7">
        <v>0</v>
      </c>
      <c r="R84" s="7"/>
      <c r="S84" s="7">
        <v>0</v>
      </c>
      <c r="T84" s="7">
        <v>0</v>
      </c>
      <c r="U84" s="7"/>
      <c r="V84" s="7">
        <v>0</v>
      </c>
      <c r="W84" s="7">
        <v>0</v>
      </c>
      <c r="X84" s="7"/>
      <c r="Y84" s="7">
        <v>0</v>
      </c>
      <c r="Z84" s="7">
        <v>0</v>
      </c>
      <c r="AA84" s="7"/>
      <c r="AB84" s="8">
        <v>0</v>
      </c>
      <c r="AC84" s="7">
        <v>0</v>
      </c>
      <c r="AD84" s="7"/>
      <c r="AE84" s="7">
        <v>0</v>
      </c>
      <c r="AF84" s="7">
        <v>0</v>
      </c>
      <c r="AG84" s="7"/>
      <c r="AH84" s="7">
        <v>0</v>
      </c>
      <c r="AI84" s="7">
        <v>0</v>
      </c>
      <c r="AJ84" s="7"/>
      <c r="AK84" s="7">
        <v>0</v>
      </c>
      <c r="AL84" s="7">
        <v>0</v>
      </c>
      <c r="AM84" s="7"/>
      <c r="AN84" s="7">
        <v>0</v>
      </c>
      <c r="AO84" s="9">
        <v>3.1999999992000001E-8</v>
      </c>
    </row>
    <row r="85" spans="1:41">
      <c r="A85" s="6" t="s">
        <v>199</v>
      </c>
      <c r="E85" s="7" t="s">
        <v>200</v>
      </c>
      <c r="F85" s="9">
        <v>1.0133333330799998E-8</v>
      </c>
      <c r="G85" s="9">
        <f t="shared" si="3"/>
        <v>1.0133333330799998E-14</v>
      </c>
      <c r="H85" s="21">
        <f t="shared" si="4"/>
        <v>0.01</v>
      </c>
      <c r="I85">
        <v>5.0000000000000001E-3</v>
      </c>
      <c r="J85" s="22">
        <f t="shared" si="5"/>
        <v>0.85</v>
      </c>
      <c r="K85" s="7">
        <v>661.95963802027472</v>
      </c>
      <c r="L85" s="7">
        <v>24287.791430043788</v>
      </c>
      <c r="M85" s="8">
        <v>275.37221481169678</v>
      </c>
      <c r="N85" s="7">
        <v>330.97981901013736</v>
      </c>
      <c r="O85" s="7">
        <v>12143.895715021894</v>
      </c>
      <c r="P85" s="8">
        <v>137.68610740584839</v>
      </c>
      <c r="Q85" s="7">
        <v>1.3100898560718161E-6</v>
      </c>
      <c r="R85" s="7"/>
      <c r="S85" s="7">
        <v>1.3100898560718161E-6</v>
      </c>
      <c r="T85" s="7">
        <v>8.4155241230039026E-7</v>
      </c>
      <c r="U85" s="7"/>
      <c r="V85" s="7">
        <v>8.4155241230039026E-7</v>
      </c>
      <c r="W85" s="7">
        <v>4.2021064633556146E-7</v>
      </c>
      <c r="X85" s="7"/>
      <c r="Y85" s="7">
        <v>4.2021064633556146E-7</v>
      </c>
      <c r="Z85" s="7">
        <v>0</v>
      </c>
      <c r="AA85" s="7"/>
      <c r="AB85" s="8">
        <v>0</v>
      </c>
      <c r="AC85" s="7">
        <v>1.5066033344825886E-5</v>
      </c>
      <c r="AD85" s="7"/>
      <c r="AE85" s="7">
        <v>1.5066033344825886E-5</v>
      </c>
      <c r="AF85" s="7">
        <v>9.6778527414544879E-6</v>
      </c>
      <c r="AG85" s="7"/>
      <c r="AH85" s="7">
        <v>9.6778527414544879E-6</v>
      </c>
      <c r="AI85" s="7">
        <v>4.8324224328589572E-6</v>
      </c>
      <c r="AJ85" s="7"/>
      <c r="AK85" s="7">
        <v>4.8324224328589572E-6</v>
      </c>
      <c r="AL85" s="7">
        <v>0</v>
      </c>
      <c r="AM85" s="7"/>
      <c r="AN85" s="7">
        <v>0</v>
      </c>
      <c r="AO85" s="9">
        <v>1.0133333330799998E-8</v>
      </c>
    </row>
    <row r="86" spans="1:41">
      <c r="A86" s="6" t="s">
        <v>201</v>
      </c>
      <c r="B86" s="20">
        <v>55201</v>
      </c>
      <c r="E86" s="7" t="s">
        <v>202</v>
      </c>
      <c r="F86" s="9">
        <v>0.23999999993999999</v>
      </c>
      <c r="G86" s="9">
        <f t="shared" si="3"/>
        <v>2.3999999993999998E-7</v>
      </c>
      <c r="H86" s="21">
        <f t="shared" si="4"/>
        <v>0.01</v>
      </c>
      <c r="I86">
        <v>5.0000000000000001E-3</v>
      </c>
      <c r="J86" s="22">
        <f t="shared" si="5"/>
        <v>0.85</v>
      </c>
      <c r="K86" s="7">
        <v>255.34813566363681</v>
      </c>
      <c r="L86" s="7">
        <v>12938.295961042404</v>
      </c>
      <c r="M86" s="8">
        <v>14.995518054721451</v>
      </c>
      <c r="N86" s="7">
        <v>127.67406783181841</v>
      </c>
      <c r="O86" s="7">
        <v>6469.147980521202</v>
      </c>
      <c r="P86" s="8">
        <v>7.4977590273607255</v>
      </c>
      <c r="Q86" s="7"/>
      <c r="R86" s="7">
        <v>3.4074456482011038E-7</v>
      </c>
      <c r="S86" s="7">
        <v>3.4074456482011038E-7</v>
      </c>
      <c r="T86" s="7"/>
      <c r="U86" s="7">
        <v>1.6160608092166305E-6</v>
      </c>
      <c r="V86" s="7">
        <v>1.6160608092166305E-6</v>
      </c>
      <c r="W86" s="7"/>
      <c r="X86" s="7">
        <v>2.7566188437871717E-8</v>
      </c>
      <c r="Y86" s="7">
        <v>2.7566188437871717E-8</v>
      </c>
      <c r="Z86" s="7"/>
      <c r="AA86" s="7">
        <v>2.8523694414254888E-4</v>
      </c>
      <c r="AB86" s="8">
        <v>2.8523694414254888E-4</v>
      </c>
      <c r="AC86" s="7"/>
      <c r="AD86" s="7">
        <v>9.2001032501429808E-7</v>
      </c>
      <c r="AE86" s="7">
        <v>9.2001032501429808E-7</v>
      </c>
      <c r="AF86" s="7"/>
      <c r="AG86" s="7">
        <v>4.3633641848849022E-6</v>
      </c>
      <c r="AH86" s="7">
        <v>4.3633641848849022E-6</v>
      </c>
      <c r="AI86" s="7"/>
      <c r="AJ86" s="7">
        <v>7.4428708782253638E-8</v>
      </c>
      <c r="AK86" s="7">
        <v>7.4428708782253638E-8</v>
      </c>
      <c r="AL86" s="7"/>
      <c r="AM86" s="7">
        <v>7.7013974918488208E-4</v>
      </c>
      <c r="AN86" s="7">
        <v>7.7013974918488208E-4</v>
      </c>
      <c r="AO86" s="9">
        <v>0.23999999993999999</v>
      </c>
    </row>
    <row r="87" spans="1:41">
      <c r="A87" s="6" t="s">
        <v>203</v>
      </c>
      <c r="B87" s="20">
        <v>29601</v>
      </c>
      <c r="E87" s="7" t="s">
        <v>204</v>
      </c>
      <c r="F87" s="9">
        <v>1.4666666663E-4</v>
      </c>
      <c r="G87" s="9">
        <f t="shared" si="3"/>
        <v>1.4666666662999998E-10</v>
      </c>
      <c r="H87" s="21">
        <f t="shared" si="4"/>
        <v>0.01</v>
      </c>
      <c r="I87">
        <v>5.0000000000000001E-3</v>
      </c>
      <c r="J87" s="22">
        <f t="shared" si="5"/>
        <v>0.85</v>
      </c>
      <c r="K87" s="7">
        <v>14137.815576007111</v>
      </c>
      <c r="L87" s="7">
        <v>406772.55285381718</v>
      </c>
      <c r="M87" s="8">
        <v>5732.3570162574415</v>
      </c>
      <c r="N87" s="7">
        <v>7068.9077880035557</v>
      </c>
      <c r="O87" s="7">
        <v>203386.27642690859</v>
      </c>
      <c r="P87" s="8">
        <v>2866.1785081287208</v>
      </c>
      <c r="Q87" s="7">
        <v>0</v>
      </c>
      <c r="R87" s="7"/>
      <c r="S87" s="7">
        <v>0</v>
      </c>
      <c r="T87" s="7">
        <v>0</v>
      </c>
      <c r="U87" s="7"/>
      <c r="V87" s="7">
        <v>0</v>
      </c>
      <c r="W87" s="7">
        <v>0</v>
      </c>
      <c r="X87" s="7"/>
      <c r="Y87" s="7">
        <v>0</v>
      </c>
      <c r="Z87" s="7">
        <v>0</v>
      </c>
      <c r="AA87" s="7"/>
      <c r="AB87" s="8">
        <v>0</v>
      </c>
      <c r="AC87" s="7">
        <v>0</v>
      </c>
      <c r="AD87" s="7"/>
      <c r="AE87" s="7">
        <v>0</v>
      </c>
      <c r="AF87" s="7">
        <v>0</v>
      </c>
      <c r="AG87" s="7"/>
      <c r="AH87" s="7">
        <v>0</v>
      </c>
      <c r="AI87" s="7">
        <v>0</v>
      </c>
      <c r="AJ87" s="7"/>
      <c r="AK87" s="7">
        <v>0</v>
      </c>
      <c r="AL87" s="7">
        <v>0</v>
      </c>
      <c r="AM87" s="7"/>
      <c r="AN87" s="7">
        <v>0</v>
      </c>
      <c r="AO87" s="9">
        <v>1.4666666663E-4</v>
      </c>
    </row>
    <row r="88" spans="1:41">
      <c r="A88" s="6" t="s">
        <v>205</v>
      </c>
      <c r="E88" s="7" t="s">
        <v>206</v>
      </c>
      <c r="F88" s="9">
        <v>1.8933333328599999E-5</v>
      </c>
      <c r="G88" s="9">
        <f t="shared" si="3"/>
        <v>1.8933333328599997E-11</v>
      </c>
      <c r="H88" s="21">
        <f t="shared" si="4"/>
        <v>0.01</v>
      </c>
      <c r="I88">
        <v>5.0000000000000001E-3</v>
      </c>
      <c r="J88" s="22">
        <f t="shared" si="5"/>
        <v>0.85</v>
      </c>
      <c r="K88" s="7">
        <v>3.6803738653024229</v>
      </c>
      <c r="L88" s="7">
        <v>322.07984029543832</v>
      </c>
      <c r="M88" s="8">
        <v>4.131141352711943E-2</v>
      </c>
      <c r="N88" s="7">
        <v>1.8401869326512115</v>
      </c>
      <c r="O88" s="7">
        <v>161.03992014771916</v>
      </c>
      <c r="P88" s="8">
        <v>2.0655706763559715E-2</v>
      </c>
      <c r="Q88" s="7">
        <v>4.666586759678949E-7</v>
      </c>
      <c r="R88" s="7">
        <v>6.50695188129838E-6</v>
      </c>
      <c r="S88" s="7">
        <v>6.9736105572662747E-6</v>
      </c>
      <c r="T88" s="7">
        <v>8.3173405059958352E-8</v>
      </c>
      <c r="U88" s="7">
        <v>1.159745596514147E-6</v>
      </c>
      <c r="V88" s="7">
        <v>1.2429190015741054E-6</v>
      </c>
      <c r="W88" s="7">
        <v>6.8863094269258082E-9</v>
      </c>
      <c r="X88" s="7">
        <v>9.6020681470883897E-8</v>
      </c>
      <c r="Y88" s="7">
        <v>1.029069908978097E-7</v>
      </c>
      <c r="Z88" s="7">
        <v>0</v>
      </c>
      <c r="AA88" s="7">
        <v>0</v>
      </c>
      <c r="AB88" s="8">
        <v>0</v>
      </c>
      <c r="AC88" s="7">
        <v>5.3665747736307917E-6</v>
      </c>
      <c r="AD88" s="7">
        <v>1.7568770079505628E-5</v>
      </c>
      <c r="AE88" s="7">
        <v>2.293534485313642E-5</v>
      </c>
      <c r="AF88" s="7">
        <v>9.5649415818952114E-7</v>
      </c>
      <c r="AG88" s="7">
        <v>3.1313131105881969E-6</v>
      </c>
      <c r="AH88" s="7">
        <v>4.0878072687777183E-6</v>
      </c>
      <c r="AI88" s="7">
        <v>7.9192558409646797E-8</v>
      </c>
      <c r="AJ88" s="7">
        <v>2.5925583997138654E-7</v>
      </c>
      <c r="AK88" s="7">
        <v>3.3844839838103335E-7</v>
      </c>
      <c r="AL88" s="7">
        <v>0</v>
      </c>
      <c r="AM88" s="7">
        <v>0</v>
      </c>
      <c r="AN88" s="7">
        <v>0</v>
      </c>
      <c r="AO88" s="9">
        <v>1.8933333328599999E-5</v>
      </c>
    </row>
    <row r="89" spans="1:41">
      <c r="A89" s="6" t="s">
        <v>207</v>
      </c>
      <c r="B89" s="20">
        <v>61001</v>
      </c>
      <c r="E89" s="7" t="s">
        <v>208</v>
      </c>
      <c r="F89" s="9">
        <v>2.3999999994000001E-3</v>
      </c>
      <c r="G89" s="9">
        <f t="shared" si="3"/>
        <v>2.3999999994E-9</v>
      </c>
      <c r="H89" s="21">
        <f t="shared" si="4"/>
        <v>0.01</v>
      </c>
      <c r="I89">
        <v>5.0000000000000001E-3</v>
      </c>
      <c r="J89" s="22">
        <f t="shared" si="5"/>
        <v>0.85</v>
      </c>
      <c r="K89" s="7">
        <v>527.93853951667597</v>
      </c>
      <c r="L89" s="7">
        <v>102524.31996489344</v>
      </c>
      <c r="M89" s="8">
        <v>3511.1418266039868</v>
      </c>
      <c r="N89" s="7">
        <v>263.96926975833799</v>
      </c>
      <c r="O89" s="7">
        <v>51262.159982446719</v>
      </c>
      <c r="P89" s="8">
        <v>1755.5709133019934</v>
      </c>
      <c r="Q89" s="7">
        <v>6.812979576365435E-5</v>
      </c>
      <c r="R89" s="7">
        <v>2.3322629885504627E-5</v>
      </c>
      <c r="S89" s="7">
        <v>9.1452425649158977E-5</v>
      </c>
      <c r="T89" s="7">
        <v>7.3597525397329903E-4</v>
      </c>
      <c r="U89" s="7">
        <v>2.5194378261246135E-4</v>
      </c>
      <c r="V89" s="7">
        <v>9.8791903658576033E-4</v>
      </c>
      <c r="W89" s="7">
        <v>2.5852943524876055E-4</v>
      </c>
      <c r="X89" s="7">
        <v>8.8501459093350465E-5</v>
      </c>
      <c r="Y89" s="7">
        <v>3.4703089434211102E-4</v>
      </c>
      <c r="Z89" s="7">
        <v>4.7987560432309617E-3</v>
      </c>
      <c r="AA89" s="7">
        <v>1.642741033531923E-3</v>
      </c>
      <c r="AB89" s="8">
        <v>6.4414970767628851E-3</v>
      </c>
      <c r="AC89" s="7">
        <v>7.8349265128202505E-4</v>
      </c>
      <c r="AD89" s="7">
        <v>6.2971100690862499E-5</v>
      </c>
      <c r="AE89" s="7">
        <v>8.4646375197288759E-4</v>
      </c>
      <c r="AF89" s="7">
        <v>8.4637154206929389E-3</v>
      </c>
      <c r="AG89" s="7">
        <v>6.8024821305364574E-4</v>
      </c>
      <c r="AH89" s="7">
        <v>9.1439636337465845E-3</v>
      </c>
      <c r="AI89" s="7">
        <v>2.9730885053607463E-3</v>
      </c>
      <c r="AJ89" s="7">
        <v>2.3895393955204627E-4</v>
      </c>
      <c r="AK89" s="7">
        <v>3.2120424449127924E-3</v>
      </c>
      <c r="AL89" s="7">
        <v>5.518569449715606E-2</v>
      </c>
      <c r="AM89" s="7">
        <v>4.435400790536192E-3</v>
      </c>
      <c r="AN89" s="7">
        <v>5.9621095287692251E-2</v>
      </c>
      <c r="AO89" s="9">
        <v>2.3999999994000001E-3</v>
      </c>
    </row>
    <row r="90" spans="1:41">
      <c r="A90" s="6" t="s">
        <v>209</v>
      </c>
      <c r="B90" s="20">
        <v>79301</v>
      </c>
      <c r="E90" s="7" t="s">
        <v>210</v>
      </c>
      <c r="F90" s="9">
        <v>3.0399999992399999E-4</v>
      </c>
      <c r="G90" s="9">
        <f t="shared" si="3"/>
        <v>3.0399999992399997E-10</v>
      </c>
      <c r="H90" s="21">
        <f t="shared" si="4"/>
        <v>0.01</v>
      </c>
      <c r="I90">
        <v>5.0000000000000001E-3</v>
      </c>
      <c r="J90" s="22">
        <f t="shared" si="5"/>
        <v>0.85</v>
      </c>
      <c r="K90" s="7">
        <v>1223.6312227195012</v>
      </c>
      <c r="L90" s="7">
        <v>32800.069810676694</v>
      </c>
      <c r="M90" s="8">
        <v>581.81270652106957</v>
      </c>
      <c r="N90" s="7">
        <v>611.81561135975062</v>
      </c>
      <c r="O90" s="7">
        <v>16400.034905338347</v>
      </c>
      <c r="P90" s="8">
        <v>290.90635326053479</v>
      </c>
      <c r="Q90" s="7">
        <v>0</v>
      </c>
      <c r="R90" s="7"/>
      <c r="S90" s="7">
        <v>0</v>
      </c>
      <c r="T90" s="7">
        <v>0</v>
      </c>
      <c r="U90" s="7"/>
      <c r="V90" s="7">
        <v>0</v>
      </c>
      <c r="W90" s="7">
        <v>0</v>
      </c>
      <c r="X90" s="7"/>
      <c r="Y90" s="7">
        <v>0</v>
      </c>
      <c r="Z90" s="7">
        <v>0</v>
      </c>
      <c r="AA90" s="7"/>
      <c r="AB90" s="8">
        <v>0</v>
      </c>
      <c r="AC90" s="7">
        <v>0</v>
      </c>
      <c r="AD90" s="7"/>
      <c r="AE90" s="7">
        <v>0</v>
      </c>
      <c r="AF90" s="7">
        <v>0</v>
      </c>
      <c r="AG90" s="7"/>
      <c r="AH90" s="7">
        <v>0</v>
      </c>
      <c r="AI90" s="7">
        <v>0</v>
      </c>
      <c r="AJ90" s="7"/>
      <c r="AK90" s="7">
        <v>0</v>
      </c>
      <c r="AL90" s="7">
        <v>0</v>
      </c>
      <c r="AM90" s="7"/>
      <c r="AN90" s="7">
        <v>0</v>
      </c>
      <c r="AO90" s="9">
        <v>3.0399999992399999E-4</v>
      </c>
    </row>
    <row r="91" spans="1:41">
      <c r="A91" s="6" t="s">
        <v>211</v>
      </c>
      <c r="E91" s="7" t="s">
        <v>212</v>
      </c>
      <c r="F91" s="9">
        <v>1.0693333330659999E-3</v>
      </c>
      <c r="G91" s="9">
        <f t="shared" si="3"/>
        <v>1.069333333066E-9</v>
      </c>
      <c r="H91" s="21">
        <f t="shared" si="4"/>
        <v>0.01</v>
      </c>
      <c r="I91">
        <v>5.0000000000000001E-3</v>
      </c>
      <c r="J91" s="22">
        <f t="shared" si="5"/>
        <v>0.85</v>
      </c>
      <c r="K91" s="7">
        <v>2504.834997396189</v>
      </c>
      <c r="L91" s="7">
        <v>9936.2873637806788</v>
      </c>
      <c r="M91" s="8">
        <v>3270.3423855918054</v>
      </c>
      <c r="N91" s="7">
        <v>1252.4174986980945</v>
      </c>
      <c r="O91" s="7">
        <v>4968.1436818903394</v>
      </c>
      <c r="P91" s="8">
        <v>1635.1711927959027</v>
      </c>
      <c r="Q91" s="7">
        <v>1.6097458117744967E-6</v>
      </c>
      <c r="R91" s="7">
        <v>1.121644431388711E-4</v>
      </c>
      <c r="S91" s="7">
        <v>1.137741889506456E-4</v>
      </c>
      <c r="T91" s="7">
        <v>1.261963243153841E-6</v>
      </c>
      <c r="U91" s="7">
        <v>8.7931525210207054E-5</v>
      </c>
      <c r="V91" s="7">
        <v>8.91934884533609E-5</v>
      </c>
      <c r="W91" s="7">
        <v>1.2645568751906744E-6</v>
      </c>
      <c r="X91" s="7">
        <v>8.8112245228852645E-5</v>
      </c>
      <c r="Y91" s="7">
        <v>8.937680210404332E-5</v>
      </c>
      <c r="Z91" s="7">
        <v>0</v>
      </c>
      <c r="AA91" s="7">
        <v>0</v>
      </c>
      <c r="AB91" s="8">
        <v>0</v>
      </c>
      <c r="AC91" s="7">
        <v>1.8512076835406711E-5</v>
      </c>
      <c r="AD91" s="7">
        <v>3.0284399647495199E-4</v>
      </c>
      <c r="AE91" s="7">
        <v>3.2135607331035872E-4</v>
      </c>
      <c r="AF91" s="7">
        <v>1.4512577296269171E-5</v>
      </c>
      <c r="AG91" s="7">
        <v>2.3741511806755906E-4</v>
      </c>
      <c r="AH91" s="7">
        <v>2.5192769536382825E-4</v>
      </c>
      <c r="AI91" s="7">
        <v>1.4542404064692755E-5</v>
      </c>
      <c r="AJ91" s="7">
        <v>2.3790306211790216E-4</v>
      </c>
      <c r="AK91" s="7">
        <v>2.5244546618259493E-4</v>
      </c>
      <c r="AL91" s="7">
        <v>0</v>
      </c>
      <c r="AM91" s="7">
        <v>0</v>
      </c>
      <c r="AN91" s="7">
        <v>0</v>
      </c>
      <c r="AO91" s="9">
        <v>1.0693333330659999E-3</v>
      </c>
    </row>
    <row r="92" spans="1:41">
      <c r="A92" s="6" t="s">
        <v>213</v>
      </c>
      <c r="E92" s="7" t="s">
        <v>214</v>
      </c>
      <c r="F92" s="9">
        <v>3.1333333325499996E-3</v>
      </c>
      <c r="G92" s="9">
        <f t="shared" si="3"/>
        <v>3.1333333325499994E-9</v>
      </c>
      <c r="H92" s="21">
        <f t="shared" si="4"/>
        <v>0.01</v>
      </c>
      <c r="I92">
        <v>5.0000000000000001E-3</v>
      </c>
      <c r="J92" s="22">
        <f t="shared" si="5"/>
        <v>0.85</v>
      </c>
      <c r="K92" s="7">
        <v>138.86791708891508</v>
      </c>
      <c r="L92" s="7">
        <v>1088.0932306659147</v>
      </c>
      <c r="M92" s="8">
        <v>268.90818921705426</v>
      </c>
      <c r="N92" s="7">
        <v>69.433958544457539</v>
      </c>
      <c r="O92" s="7">
        <v>544.04661533295734</v>
      </c>
      <c r="P92" s="8">
        <v>134.45409460852713</v>
      </c>
      <c r="Q92" s="7">
        <v>4.8688308296589823E-7</v>
      </c>
      <c r="R92" s="7"/>
      <c r="S92" s="7">
        <v>4.8688308296589823E-7</v>
      </c>
      <c r="T92" s="7">
        <v>3.034935341089965E-7</v>
      </c>
      <c r="U92" s="7"/>
      <c r="V92" s="7">
        <v>3.034935341089965E-7</v>
      </c>
      <c r="W92" s="7">
        <v>2.8213951781489335E-7</v>
      </c>
      <c r="X92" s="7"/>
      <c r="Y92" s="7">
        <v>2.8213951781489335E-7</v>
      </c>
      <c r="Z92" s="7">
        <v>0</v>
      </c>
      <c r="AA92" s="7"/>
      <c r="AB92" s="8">
        <v>0</v>
      </c>
      <c r="AC92" s="7">
        <v>5.5991554541078299E-6</v>
      </c>
      <c r="AD92" s="7"/>
      <c r="AE92" s="7">
        <v>5.5991554541078299E-6</v>
      </c>
      <c r="AF92" s="7">
        <v>3.4901756422534598E-6</v>
      </c>
      <c r="AG92" s="7"/>
      <c r="AH92" s="7">
        <v>3.4901756422534598E-6</v>
      </c>
      <c r="AI92" s="7">
        <v>3.2446044548712734E-6</v>
      </c>
      <c r="AJ92" s="7"/>
      <c r="AK92" s="7">
        <v>3.2446044548712734E-6</v>
      </c>
      <c r="AL92" s="7">
        <v>0</v>
      </c>
      <c r="AM92" s="7"/>
      <c r="AN92" s="7">
        <v>0</v>
      </c>
      <c r="AO92" s="9">
        <v>3.1333333325499996E-3</v>
      </c>
    </row>
    <row r="93" spans="1:41">
      <c r="A93" s="6" t="s">
        <v>215</v>
      </c>
      <c r="B93" s="20">
        <v>511500</v>
      </c>
      <c r="E93" s="7" t="s">
        <v>216</v>
      </c>
      <c r="F93" s="9">
        <v>0.1333333333</v>
      </c>
      <c r="G93" s="9">
        <f t="shared" si="3"/>
        <v>1.333333333E-7</v>
      </c>
      <c r="H93" s="21">
        <f t="shared" si="4"/>
        <v>0.01</v>
      </c>
      <c r="I93">
        <v>5.0000000000000001E-3</v>
      </c>
      <c r="J93" s="22">
        <f t="shared" si="5"/>
        <v>0.85</v>
      </c>
      <c r="K93" s="7">
        <v>627.9488094948822</v>
      </c>
      <c r="L93" s="7">
        <v>20035.822778083679</v>
      </c>
      <c r="M93" s="8">
        <v>5576.7745691279779</v>
      </c>
      <c r="N93" s="7">
        <v>313.9744047474411</v>
      </c>
      <c r="O93" s="7">
        <v>10017.911389041839</v>
      </c>
      <c r="P93" s="8">
        <v>2788.3872845639889</v>
      </c>
      <c r="Q93" s="7">
        <v>0</v>
      </c>
      <c r="R93" s="7"/>
      <c r="S93" s="7">
        <v>0</v>
      </c>
      <c r="T93" s="7">
        <v>0</v>
      </c>
      <c r="U93" s="7"/>
      <c r="V93" s="7">
        <v>0</v>
      </c>
      <c r="W93" s="7">
        <v>0</v>
      </c>
      <c r="X93" s="7"/>
      <c r="Y93" s="7">
        <v>0</v>
      </c>
      <c r="Z93" s="7">
        <v>0</v>
      </c>
      <c r="AA93" s="7"/>
      <c r="AB93" s="8">
        <v>0</v>
      </c>
      <c r="AC93" s="7">
        <v>0</v>
      </c>
      <c r="AD93" s="7"/>
      <c r="AE93" s="7">
        <v>0</v>
      </c>
      <c r="AF93" s="7">
        <v>0</v>
      </c>
      <c r="AG93" s="7"/>
      <c r="AH93" s="7">
        <v>0</v>
      </c>
      <c r="AI93" s="7">
        <v>0</v>
      </c>
      <c r="AJ93" s="7"/>
      <c r="AK93" s="7">
        <v>0</v>
      </c>
      <c r="AL93" s="7">
        <v>0</v>
      </c>
      <c r="AM93" s="7"/>
      <c r="AN93" s="7">
        <v>0</v>
      </c>
      <c r="AO93" s="9">
        <v>0.1333333333</v>
      </c>
    </row>
    <row r="94" spans="1:41">
      <c r="A94" s="6" t="s">
        <v>217</v>
      </c>
      <c r="B94" s="20">
        <v>129121</v>
      </c>
      <c r="E94" s="7" t="s">
        <v>218</v>
      </c>
      <c r="F94" s="9">
        <v>3.7066666657399998E-7</v>
      </c>
      <c r="G94" s="9">
        <f t="shared" si="3"/>
        <v>3.7066666657399994E-13</v>
      </c>
      <c r="H94" s="21">
        <f t="shared" si="4"/>
        <v>0.01</v>
      </c>
      <c r="I94">
        <v>5.0000000000000001E-3</v>
      </c>
      <c r="J94" s="22">
        <f t="shared" si="5"/>
        <v>0.85</v>
      </c>
      <c r="K94" s="7">
        <v>10516.680265829078</v>
      </c>
      <c r="L94" s="7">
        <v>2166638.5378341256</v>
      </c>
      <c r="M94" s="8">
        <v>16952.634083821831</v>
      </c>
      <c r="N94" s="7">
        <v>5258.340132914539</v>
      </c>
      <c r="O94" s="7">
        <v>1083319.2689170628</v>
      </c>
      <c r="P94" s="8">
        <v>8476.3170419109156</v>
      </c>
      <c r="Q94" s="7"/>
      <c r="R94" s="7">
        <v>8.9556029593335121E-6</v>
      </c>
      <c r="S94" s="7">
        <v>8.9556029593335121E-6</v>
      </c>
      <c r="T94" s="7"/>
      <c r="U94" s="7">
        <v>3.2834256099307786E-4</v>
      </c>
      <c r="V94" s="7">
        <v>3.2834256099307786E-4</v>
      </c>
      <c r="W94" s="7"/>
      <c r="X94" s="7">
        <v>2.3141469165435615E-5</v>
      </c>
      <c r="Y94" s="7">
        <v>2.3141469165435615E-5</v>
      </c>
      <c r="Z94" s="7"/>
      <c r="AA94" s="7">
        <v>1.1933559360942883E-3</v>
      </c>
      <c r="AB94" s="8">
        <v>1.1933559360942883E-3</v>
      </c>
      <c r="AC94" s="7"/>
      <c r="AD94" s="7">
        <v>2.4180127990200485E-5</v>
      </c>
      <c r="AE94" s="7">
        <v>2.4180127990200485E-5</v>
      </c>
      <c r="AF94" s="7"/>
      <c r="AG94" s="7">
        <v>8.8652491468131026E-4</v>
      </c>
      <c r="AH94" s="7">
        <v>8.8652491468131026E-4</v>
      </c>
      <c r="AI94" s="7"/>
      <c r="AJ94" s="7">
        <v>6.2481966746676161E-5</v>
      </c>
      <c r="AK94" s="7">
        <v>6.2481966746676161E-5</v>
      </c>
      <c r="AL94" s="7"/>
      <c r="AM94" s="7">
        <v>3.2220610274545786E-3</v>
      </c>
      <c r="AN94" s="7">
        <v>3.2220610274545786E-3</v>
      </c>
      <c r="AO94" s="9">
        <v>3.7066666657399998E-7</v>
      </c>
    </row>
    <row r="95" spans="1:41">
      <c r="A95" s="6" t="s">
        <v>219</v>
      </c>
      <c r="E95" s="7" t="s">
        <v>220</v>
      </c>
      <c r="F95" s="9">
        <v>1.2365716762467367E-3</v>
      </c>
      <c r="G95" s="9">
        <f t="shared" si="3"/>
        <v>1.2365716762467367E-9</v>
      </c>
      <c r="H95" s="21">
        <f t="shared" si="4"/>
        <v>0.01</v>
      </c>
      <c r="I95">
        <v>5.0000000000000001E-3</v>
      </c>
      <c r="J95" s="22">
        <f t="shared" si="5"/>
        <v>0.85</v>
      </c>
      <c r="K95" s="7">
        <v>578.72773282577145</v>
      </c>
      <c r="L95" s="7">
        <v>301597.57478688465</v>
      </c>
      <c r="M95" s="8">
        <v>1187.0981260895549</v>
      </c>
      <c r="N95" s="7">
        <v>289.36386641288573</v>
      </c>
      <c r="O95" s="7">
        <v>150798.78739344233</v>
      </c>
      <c r="P95" s="8">
        <v>593.54906304477743</v>
      </c>
      <c r="Q95" s="7">
        <v>1.053398408198474E-5</v>
      </c>
      <c r="R95" s="7">
        <v>6.5212049802144454E-9</v>
      </c>
      <c r="S95" s="7">
        <v>1.0540505286964954E-5</v>
      </c>
      <c r="T95" s="7">
        <v>2.5516027062473496E-4</v>
      </c>
      <c r="U95" s="7">
        <v>1.5796040838874867E-7</v>
      </c>
      <c r="V95" s="7">
        <v>2.5531823103312371E-4</v>
      </c>
      <c r="W95" s="7">
        <v>2.8756644713124671E-5</v>
      </c>
      <c r="X95" s="7">
        <v>1.7802188920922808E-8</v>
      </c>
      <c r="Y95" s="7">
        <v>2.8774446902045592E-5</v>
      </c>
      <c r="Z95" s="7">
        <v>0</v>
      </c>
      <c r="AA95" s="7">
        <v>0</v>
      </c>
      <c r="AB95" s="8">
        <v>0</v>
      </c>
      <c r="AC95" s="7">
        <v>1.211408169428245E-4</v>
      </c>
      <c r="AD95" s="7">
        <v>1.7607253446579005E-8</v>
      </c>
      <c r="AE95" s="7">
        <v>1.2115842419627108E-4</v>
      </c>
      <c r="AF95" s="7">
        <v>2.9343431121844521E-3</v>
      </c>
      <c r="AG95" s="7">
        <v>4.2649310264962147E-7</v>
      </c>
      <c r="AH95" s="7">
        <v>2.9347696052871015E-3</v>
      </c>
      <c r="AI95" s="7">
        <v>3.3070141420093373E-4</v>
      </c>
      <c r="AJ95" s="7">
        <v>4.8065910086491586E-8</v>
      </c>
      <c r="AK95" s="7">
        <v>3.307494801110202E-4</v>
      </c>
      <c r="AL95" s="7">
        <v>0</v>
      </c>
      <c r="AM95" s="7">
        <v>0</v>
      </c>
      <c r="AN95" s="7">
        <v>0</v>
      </c>
      <c r="AO95" s="9">
        <v>1.2365716762467367E-3</v>
      </c>
    </row>
    <row r="96" spans="1:41">
      <c r="A96" s="6" t="s">
        <v>221</v>
      </c>
      <c r="E96" s="7" t="s">
        <v>222</v>
      </c>
      <c r="F96" s="9">
        <v>1.3333333329999999</v>
      </c>
      <c r="G96" s="9">
        <f t="shared" si="3"/>
        <v>1.3333333329999999E-6</v>
      </c>
      <c r="H96" s="21">
        <f t="shared" si="4"/>
        <v>0.01</v>
      </c>
      <c r="I96">
        <v>5.0000000000000001E-3</v>
      </c>
      <c r="J96" s="22">
        <f t="shared" si="5"/>
        <v>0.85</v>
      </c>
      <c r="K96" s="7">
        <v>3.6778670607019359</v>
      </c>
      <c r="L96" s="7">
        <v>211.35664167742121</v>
      </c>
      <c r="M96" s="8">
        <v>11.645807159460292</v>
      </c>
      <c r="N96" s="7">
        <v>1.838933530350968</v>
      </c>
      <c r="O96" s="7">
        <v>105.6783208387106</v>
      </c>
      <c r="P96" s="8">
        <v>5.8229035797301458</v>
      </c>
      <c r="Q96" s="7">
        <v>0</v>
      </c>
      <c r="R96" s="7">
        <v>2.6516262029490734E-8</v>
      </c>
      <c r="S96" s="7">
        <v>2.6516262029490734E-8</v>
      </c>
      <c r="T96" s="7">
        <v>0</v>
      </c>
      <c r="U96" s="7">
        <v>6.9683830642852184E-8</v>
      </c>
      <c r="V96" s="7">
        <v>6.9683830642852184E-8</v>
      </c>
      <c r="W96" s="7">
        <v>0</v>
      </c>
      <c r="X96" s="7">
        <v>6.4671703422711587E-8</v>
      </c>
      <c r="Y96" s="7">
        <v>6.4671703422711587E-8</v>
      </c>
      <c r="Z96" s="7">
        <v>0</v>
      </c>
      <c r="AA96" s="7">
        <v>0</v>
      </c>
      <c r="AB96" s="8">
        <v>0</v>
      </c>
      <c r="AC96" s="7">
        <v>0</v>
      </c>
      <c r="AD96" s="7">
        <v>7.1593907479624987E-8</v>
      </c>
      <c r="AE96" s="7">
        <v>7.1593907479624987E-8</v>
      </c>
      <c r="AF96" s="7">
        <v>0</v>
      </c>
      <c r="AG96" s="7">
        <v>1.8814634273570091E-7</v>
      </c>
      <c r="AH96" s="7">
        <v>1.8814634273570091E-7</v>
      </c>
      <c r="AI96" s="7">
        <v>0</v>
      </c>
      <c r="AJ96" s="7">
        <v>1.7461359924132131E-7</v>
      </c>
      <c r="AK96" s="7">
        <v>1.7461359924132131E-7</v>
      </c>
      <c r="AL96" s="7">
        <v>0</v>
      </c>
      <c r="AM96" s="7">
        <v>0</v>
      </c>
      <c r="AN96" s="7">
        <v>0</v>
      </c>
      <c r="AO96" s="9">
        <v>1.3333333329999999</v>
      </c>
    </row>
    <row r="97" spans="1:41">
      <c r="A97" s="6" t="s">
        <v>223</v>
      </c>
      <c r="B97" s="20">
        <v>57101</v>
      </c>
      <c r="E97" s="7" t="s">
        <v>224</v>
      </c>
      <c r="F97" s="9">
        <v>9.7333333308999997E-6</v>
      </c>
      <c r="G97" s="9">
        <f t="shared" si="3"/>
        <v>9.733333330899999E-12</v>
      </c>
      <c r="H97" s="21">
        <f t="shared" si="4"/>
        <v>0.01</v>
      </c>
      <c r="I97">
        <v>5.0000000000000001E-3</v>
      </c>
      <c r="J97" s="22">
        <f t="shared" si="5"/>
        <v>0.85</v>
      </c>
      <c r="K97" s="7">
        <v>109.27359418985397</v>
      </c>
      <c r="L97" s="7">
        <v>42666.766389894234</v>
      </c>
      <c r="M97" s="8">
        <v>77.424970604366806</v>
      </c>
      <c r="N97" s="7">
        <v>54.636797094926983</v>
      </c>
      <c r="O97" s="7">
        <v>21333.383194947117</v>
      </c>
      <c r="P97" s="8">
        <v>38.712485302183403</v>
      </c>
      <c r="Q97" s="7">
        <v>5.6642528070712587E-7</v>
      </c>
      <c r="R97" s="7"/>
      <c r="S97" s="7">
        <v>5.6642528070712587E-7</v>
      </c>
      <c r="T97" s="7">
        <v>1.5462974951085801E-5</v>
      </c>
      <c r="U97" s="7"/>
      <c r="V97" s="7">
        <v>1.5462974951085801E-5</v>
      </c>
      <c r="W97" s="7">
        <v>1.0965214369821856E-6</v>
      </c>
      <c r="X97" s="7"/>
      <c r="Y97" s="7">
        <v>1.0965214369821856E-6</v>
      </c>
      <c r="Z97" s="7">
        <v>0</v>
      </c>
      <c r="AA97" s="7"/>
      <c r="AB97" s="8">
        <v>0</v>
      </c>
      <c r="AC97" s="7">
        <v>6.5138907281319472E-6</v>
      </c>
      <c r="AD97" s="7"/>
      <c r="AE97" s="7">
        <v>6.5138907281319472E-6</v>
      </c>
      <c r="AF97" s="7">
        <v>1.7782421193748672E-4</v>
      </c>
      <c r="AG97" s="7"/>
      <c r="AH97" s="7">
        <v>1.7782421193748672E-4</v>
      </c>
      <c r="AI97" s="7">
        <v>1.2609996525295135E-5</v>
      </c>
      <c r="AJ97" s="7"/>
      <c r="AK97" s="7">
        <v>1.2609996525295135E-5</v>
      </c>
      <c r="AL97" s="7">
        <v>0</v>
      </c>
      <c r="AM97" s="7"/>
      <c r="AN97" s="7">
        <v>0</v>
      </c>
      <c r="AO97" s="9">
        <v>9.7333333308999997E-6</v>
      </c>
    </row>
    <row r="98" spans="1:41">
      <c r="A98" s="6" t="s">
        <v>225</v>
      </c>
      <c r="E98" s="7" t="s">
        <v>226</v>
      </c>
      <c r="F98" s="9">
        <v>1.97333333284E-5</v>
      </c>
      <c r="G98" s="9">
        <f t="shared" si="3"/>
        <v>1.97333333284E-11</v>
      </c>
      <c r="H98" s="21">
        <f t="shared" si="4"/>
        <v>0.01</v>
      </c>
      <c r="I98">
        <v>5.0000000000000001E-3</v>
      </c>
      <c r="J98" s="22">
        <f t="shared" si="5"/>
        <v>0.85</v>
      </c>
      <c r="K98" s="7">
        <v>31.279904217935613</v>
      </c>
      <c r="L98" s="7">
        <v>4945.3884881795111</v>
      </c>
      <c r="M98" s="8">
        <v>58.041033143811035</v>
      </c>
      <c r="N98" s="7">
        <v>15.639952108967806</v>
      </c>
      <c r="O98" s="7">
        <v>2472.6942440897556</v>
      </c>
      <c r="P98" s="8">
        <v>29.020516571905517</v>
      </c>
      <c r="Q98" s="7"/>
      <c r="R98" s="7">
        <v>1.4875282927543852E-6</v>
      </c>
      <c r="S98" s="7">
        <v>1.4875282927543852E-6</v>
      </c>
      <c r="T98" s="7"/>
      <c r="U98" s="7">
        <v>1.4328652544058087E-5</v>
      </c>
      <c r="V98" s="7">
        <v>1.4328652544058087E-5</v>
      </c>
      <c r="W98" s="7"/>
      <c r="X98" s="7">
        <v>6.7941966948784068E-7</v>
      </c>
      <c r="Y98" s="7">
        <v>6.7941966948784068E-7</v>
      </c>
      <c r="Z98" s="7"/>
      <c r="AA98" s="7">
        <v>1.4736272093138789E-5</v>
      </c>
      <c r="AB98" s="8">
        <v>1.4736272093138789E-5</v>
      </c>
      <c r="AC98" s="7"/>
      <c r="AD98" s="7">
        <v>4.0163263904368405E-6</v>
      </c>
      <c r="AE98" s="7">
        <v>4.0163263904368405E-6</v>
      </c>
      <c r="AF98" s="7"/>
      <c r="AG98" s="7">
        <v>3.8687361868956842E-5</v>
      </c>
      <c r="AH98" s="7">
        <v>3.8687361868956842E-5</v>
      </c>
      <c r="AI98" s="7"/>
      <c r="AJ98" s="7">
        <v>1.8344331076171699E-6</v>
      </c>
      <c r="AK98" s="7">
        <v>1.8344331076171699E-6</v>
      </c>
      <c r="AL98" s="7"/>
      <c r="AM98" s="7">
        <v>3.9787934651474736E-5</v>
      </c>
      <c r="AN98" s="7">
        <v>3.9787934651474736E-5</v>
      </c>
      <c r="AO98" s="9">
        <v>1.97333333284E-5</v>
      </c>
    </row>
    <row r="99" spans="1:41">
      <c r="A99" s="6" t="s">
        <v>227</v>
      </c>
      <c r="B99" s="20">
        <v>25000</v>
      </c>
      <c r="C99" s="20">
        <v>911392</v>
      </c>
      <c r="E99" s="7" t="s">
        <v>228</v>
      </c>
      <c r="F99" s="9">
        <v>1.62666666626</v>
      </c>
      <c r="G99" s="9">
        <f t="shared" si="3"/>
        <v>1.62666666626E-6</v>
      </c>
      <c r="H99" s="21">
        <f t="shared" si="4"/>
        <v>0.01</v>
      </c>
      <c r="I99">
        <v>5.0000000000000001E-3</v>
      </c>
      <c r="J99" s="22">
        <f t="shared" si="5"/>
        <v>0.85</v>
      </c>
      <c r="K99" s="7">
        <v>16.615592675735417</v>
      </c>
      <c r="L99" s="7">
        <v>5908.4073477771326</v>
      </c>
      <c r="M99" s="8">
        <v>473.26686111060008</v>
      </c>
      <c r="N99" s="7">
        <v>8.3077963378677087</v>
      </c>
      <c r="O99" s="7">
        <v>2954.2036738885663</v>
      </c>
      <c r="P99" s="8">
        <v>236.63343055530004</v>
      </c>
      <c r="Q99" s="7">
        <v>0</v>
      </c>
      <c r="R99" s="7"/>
      <c r="S99" s="7">
        <v>0</v>
      </c>
      <c r="T99" s="7">
        <v>0</v>
      </c>
      <c r="U99" s="7"/>
      <c r="V99" s="7">
        <v>0</v>
      </c>
      <c r="W99" s="7">
        <v>0</v>
      </c>
      <c r="X99" s="7"/>
      <c r="Y99" s="7">
        <v>0</v>
      </c>
      <c r="Z99" s="7">
        <v>0</v>
      </c>
      <c r="AA99" s="7"/>
      <c r="AB99" s="8">
        <v>0</v>
      </c>
      <c r="AC99" s="7">
        <v>0</v>
      </c>
      <c r="AD99" s="7"/>
      <c r="AE99" s="7">
        <v>0</v>
      </c>
      <c r="AF99" s="7">
        <v>0</v>
      </c>
      <c r="AG99" s="7"/>
      <c r="AH99" s="7">
        <v>0</v>
      </c>
      <c r="AI99" s="7">
        <v>0</v>
      </c>
      <c r="AJ99" s="7"/>
      <c r="AK99" s="7">
        <v>0</v>
      </c>
      <c r="AL99" s="7">
        <v>0</v>
      </c>
      <c r="AM99" s="7"/>
      <c r="AN99" s="7">
        <v>0</v>
      </c>
      <c r="AO99" s="9">
        <v>1.62666666626</v>
      </c>
    </row>
    <row r="100" spans="1:41">
      <c r="A100" s="6" t="s">
        <v>229</v>
      </c>
      <c r="E100" s="7" t="s">
        <v>230</v>
      </c>
      <c r="F100" s="9">
        <v>0.48799999987799997</v>
      </c>
      <c r="G100" s="9">
        <f t="shared" si="3"/>
        <v>4.8799999987799997E-7</v>
      </c>
      <c r="H100" s="21">
        <f t="shared" si="4"/>
        <v>0.01</v>
      </c>
      <c r="I100">
        <v>5.0000000000000001E-3</v>
      </c>
      <c r="J100" s="22">
        <f t="shared" si="5"/>
        <v>0.85</v>
      </c>
      <c r="K100" s="7">
        <v>21.272359623199524</v>
      </c>
      <c r="L100" s="7">
        <v>1269.9837762343004</v>
      </c>
      <c r="M100" s="8">
        <v>163.09550236711786</v>
      </c>
      <c r="N100" s="7">
        <v>10.636179811599762</v>
      </c>
      <c r="O100" s="7">
        <v>634.99188811715021</v>
      </c>
      <c r="P100" s="8">
        <v>81.54775118355893</v>
      </c>
      <c r="Q100" s="7">
        <v>3.1457579323558113E-7</v>
      </c>
      <c r="R100" s="7"/>
      <c r="S100" s="7">
        <v>3.1457579323558113E-7</v>
      </c>
      <c r="T100" s="7">
        <v>6.2770270494284646E-7</v>
      </c>
      <c r="U100" s="7"/>
      <c r="V100" s="7">
        <v>6.2770270494284646E-7</v>
      </c>
      <c r="W100" s="7">
        <v>5.1283836005825216E-7</v>
      </c>
      <c r="X100" s="7"/>
      <c r="Y100" s="7">
        <v>5.1283836005825216E-7</v>
      </c>
      <c r="Z100" s="7">
        <v>0</v>
      </c>
      <c r="AA100" s="7"/>
      <c r="AB100" s="8">
        <v>0</v>
      </c>
      <c r="AC100" s="7">
        <v>3.617621622209183E-6</v>
      </c>
      <c r="AD100" s="7"/>
      <c r="AE100" s="7">
        <v>3.617621622209183E-6</v>
      </c>
      <c r="AF100" s="7">
        <v>7.2185811068427339E-6</v>
      </c>
      <c r="AG100" s="7"/>
      <c r="AH100" s="7">
        <v>7.2185811068427339E-6</v>
      </c>
      <c r="AI100" s="7">
        <v>5.8976411406698995E-6</v>
      </c>
      <c r="AJ100" s="7"/>
      <c r="AK100" s="7">
        <v>5.8976411406698995E-6</v>
      </c>
      <c r="AL100" s="7">
        <v>0</v>
      </c>
      <c r="AM100" s="7"/>
      <c r="AN100" s="7">
        <v>0</v>
      </c>
      <c r="AO100" s="9">
        <v>0.48799999987799997</v>
      </c>
    </row>
    <row r="101" spans="1:41">
      <c r="A101" s="6" t="s">
        <v>231</v>
      </c>
      <c r="E101" s="7" t="s">
        <v>232</v>
      </c>
      <c r="F101" s="9">
        <v>61.333333318000001</v>
      </c>
      <c r="G101" s="9">
        <f t="shared" si="3"/>
        <v>6.1333333317999995E-5</v>
      </c>
      <c r="H101" s="21">
        <f t="shared" si="4"/>
        <v>0.01</v>
      </c>
      <c r="I101">
        <v>5.0000000000000001E-3</v>
      </c>
      <c r="J101" s="22">
        <f t="shared" si="5"/>
        <v>0.85</v>
      </c>
      <c r="K101" s="7">
        <v>8.6241256493926244</v>
      </c>
      <c r="L101" s="7">
        <v>2200.5038339155808</v>
      </c>
      <c r="M101" s="8">
        <v>31.49206007644155</v>
      </c>
      <c r="N101" s="7">
        <v>4.3120628246963122</v>
      </c>
      <c r="O101" s="7">
        <v>1100.2519169577904</v>
      </c>
      <c r="P101" s="8">
        <v>15.746030038220775</v>
      </c>
      <c r="Q101" s="7"/>
      <c r="R101" s="7">
        <v>1.0359704721329151E-7</v>
      </c>
      <c r="S101" s="7">
        <v>1.0359704721329151E-7</v>
      </c>
      <c r="T101" s="7"/>
      <c r="U101" s="7">
        <v>1.8364991802372229E-6</v>
      </c>
      <c r="V101" s="7">
        <v>1.8364991802372229E-6</v>
      </c>
      <c r="W101" s="7"/>
      <c r="X101" s="7">
        <v>5.0752587718562808E-7</v>
      </c>
      <c r="Y101" s="7">
        <v>5.0752587718562808E-7</v>
      </c>
      <c r="Z101" s="7"/>
      <c r="AA101" s="7">
        <v>0</v>
      </c>
      <c r="AB101" s="8">
        <v>0</v>
      </c>
      <c r="AC101" s="7"/>
      <c r="AD101" s="7">
        <v>2.7971202747588709E-7</v>
      </c>
      <c r="AE101" s="7">
        <v>2.7971202747588709E-7</v>
      </c>
      <c r="AF101" s="7"/>
      <c r="AG101" s="7">
        <v>4.9585477866405021E-6</v>
      </c>
      <c r="AH101" s="7">
        <v>4.9585477866405021E-6</v>
      </c>
      <c r="AI101" s="7"/>
      <c r="AJ101" s="7">
        <v>1.370319868401196E-6</v>
      </c>
      <c r="AK101" s="7">
        <v>1.370319868401196E-6</v>
      </c>
      <c r="AL101" s="7"/>
      <c r="AM101" s="7">
        <v>0</v>
      </c>
      <c r="AN101" s="7">
        <v>0</v>
      </c>
      <c r="AO101" s="9">
        <v>61.333333318000001</v>
      </c>
    </row>
    <row r="102" spans="1:41">
      <c r="A102" s="6" t="s">
        <v>233</v>
      </c>
      <c r="E102" s="7" t="s">
        <v>234</v>
      </c>
      <c r="F102" s="9">
        <v>11.999999997</v>
      </c>
      <c r="G102" s="9">
        <f t="shared" si="3"/>
        <v>1.1999999996999999E-5</v>
      </c>
      <c r="H102" s="21">
        <f t="shared" si="4"/>
        <v>0.01</v>
      </c>
      <c r="I102">
        <v>5.0000000000000001E-3</v>
      </c>
      <c r="J102" s="22">
        <f t="shared" si="5"/>
        <v>0.85</v>
      </c>
      <c r="K102" s="7">
        <v>831.80815950740919</v>
      </c>
      <c r="L102" s="7">
        <v>24153.507541748782</v>
      </c>
      <c r="M102" s="8">
        <v>714.39467017631625</v>
      </c>
      <c r="N102" s="7">
        <v>415.90407975370459</v>
      </c>
      <c r="O102" s="7">
        <v>12076.753770874391</v>
      </c>
      <c r="P102" s="8">
        <v>357.19733508815813</v>
      </c>
      <c r="Q102" s="7">
        <v>0</v>
      </c>
      <c r="R102" s="7">
        <v>1.5815094473431448E-5</v>
      </c>
      <c r="S102" s="7">
        <v>1.5815094473431448E-5</v>
      </c>
      <c r="T102" s="7">
        <v>0</v>
      </c>
      <c r="U102" s="7">
        <v>3.4507180416589803E-5</v>
      </c>
      <c r="V102" s="7">
        <v>3.4507180416589803E-5</v>
      </c>
      <c r="W102" s="7">
        <v>0</v>
      </c>
      <c r="X102" s="7">
        <v>1.1583041501929576E-5</v>
      </c>
      <c r="Y102" s="7">
        <v>1.1583041501929576E-5</v>
      </c>
      <c r="Z102" s="7">
        <v>0</v>
      </c>
      <c r="AA102" s="7">
        <v>4.2236294347386736E-5</v>
      </c>
      <c r="AB102" s="8">
        <v>4.2236294347386736E-5</v>
      </c>
      <c r="AC102" s="7">
        <v>0</v>
      </c>
      <c r="AD102" s="7">
        <v>4.2700755078264916E-5</v>
      </c>
      <c r="AE102" s="7">
        <v>4.2700755078264916E-5</v>
      </c>
      <c r="AF102" s="7">
        <v>0</v>
      </c>
      <c r="AG102" s="7">
        <v>9.316938712479247E-5</v>
      </c>
      <c r="AH102" s="7">
        <v>9.316938712479247E-5</v>
      </c>
      <c r="AI102" s="7">
        <v>0</v>
      </c>
      <c r="AJ102" s="7">
        <v>3.1274212055209857E-5</v>
      </c>
      <c r="AK102" s="7">
        <v>3.1274212055209857E-5</v>
      </c>
      <c r="AL102" s="7">
        <v>0</v>
      </c>
      <c r="AM102" s="7">
        <v>1.1403799473794419E-4</v>
      </c>
      <c r="AN102" s="7">
        <v>1.1403799473794419E-4</v>
      </c>
      <c r="AO102" s="9">
        <v>11.999999997</v>
      </c>
    </row>
    <row r="103" spans="1:41">
      <c r="A103" s="6" t="s">
        <v>235</v>
      </c>
      <c r="E103" s="7" t="s">
        <v>236</v>
      </c>
      <c r="F103" s="9">
        <v>1.7199999995699999</v>
      </c>
      <c r="G103" s="9">
        <f t="shared" si="3"/>
        <v>1.71999999957E-6</v>
      </c>
      <c r="H103" s="21">
        <f t="shared" si="4"/>
        <v>0.01</v>
      </c>
      <c r="I103">
        <v>5.0000000000000001E-3</v>
      </c>
      <c r="J103" s="22">
        <f t="shared" si="5"/>
        <v>0.85</v>
      </c>
      <c r="K103" s="7">
        <v>0.64373555456725273</v>
      </c>
      <c r="L103" s="7">
        <v>10.853327188447082</v>
      </c>
      <c r="M103" s="8">
        <v>1.1013870944830231</v>
      </c>
      <c r="N103" s="7">
        <v>0.32186777728362637</v>
      </c>
      <c r="O103" s="7">
        <v>5.4266635942235411</v>
      </c>
      <c r="P103" s="8">
        <v>0.55069354724151154</v>
      </c>
      <c r="Q103" s="7">
        <v>0</v>
      </c>
      <c r="R103" s="7"/>
      <c r="S103" s="7">
        <v>0</v>
      </c>
      <c r="T103" s="7">
        <v>0</v>
      </c>
      <c r="U103" s="7"/>
      <c r="V103" s="7">
        <v>0</v>
      </c>
      <c r="W103" s="7">
        <v>0</v>
      </c>
      <c r="X103" s="7"/>
      <c r="Y103" s="7">
        <v>0</v>
      </c>
      <c r="Z103" s="7">
        <v>0</v>
      </c>
      <c r="AA103" s="7"/>
      <c r="AB103" s="8">
        <v>0</v>
      </c>
      <c r="AC103" s="7">
        <v>0</v>
      </c>
      <c r="AD103" s="7"/>
      <c r="AE103" s="7">
        <v>0</v>
      </c>
      <c r="AF103" s="7">
        <v>0</v>
      </c>
      <c r="AG103" s="7"/>
      <c r="AH103" s="7">
        <v>0</v>
      </c>
      <c r="AI103" s="7">
        <v>0</v>
      </c>
      <c r="AJ103" s="7"/>
      <c r="AK103" s="7">
        <v>0</v>
      </c>
      <c r="AL103" s="7">
        <v>0</v>
      </c>
      <c r="AM103" s="7"/>
      <c r="AN103" s="7">
        <v>0</v>
      </c>
      <c r="AO103" s="9">
        <v>1.7199999995699999</v>
      </c>
    </row>
    <row r="104" spans="1:41">
      <c r="A104" s="6" t="s">
        <v>237</v>
      </c>
      <c r="E104" s="7" t="s">
        <v>238</v>
      </c>
      <c r="F104" s="9">
        <v>1.9599999995099999E-2</v>
      </c>
      <c r="G104" s="9">
        <f t="shared" si="3"/>
        <v>1.9599999995099997E-8</v>
      </c>
      <c r="H104" s="21">
        <f t="shared" si="4"/>
        <v>0.01</v>
      </c>
      <c r="I104">
        <v>5.0000000000000001E-3</v>
      </c>
      <c r="J104" s="22">
        <f t="shared" si="5"/>
        <v>0.85</v>
      </c>
      <c r="K104" s="7">
        <v>1788.6545188732666</v>
      </c>
      <c r="L104" s="7">
        <v>10958.86822922867</v>
      </c>
      <c r="M104" s="8">
        <v>2211.8356597977177</v>
      </c>
      <c r="N104" s="7">
        <v>894.32725943663331</v>
      </c>
      <c r="O104" s="7">
        <v>5479.4341146143352</v>
      </c>
      <c r="P104" s="8">
        <v>1105.9178298988588</v>
      </c>
      <c r="Q104" s="7">
        <v>0</v>
      </c>
      <c r="R104" s="7">
        <v>2.670865498254582E-5</v>
      </c>
      <c r="S104" s="7">
        <v>2.670865498254582E-5</v>
      </c>
      <c r="T104" s="7">
        <v>0</v>
      </c>
      <c r="U104" s="7">
        <v>1.9911539730671011E-5</v>
      </c>
      <c r="V104" s="7">
        <v>1.9911539730671011E-5</v>
      </c>
      <c r="W104" s="7">
        <v>0</v>
      </c>
      <c r="X104" s="7">
        <v>1.7298970415475728E-5</v>
      </c>
      <c r="Y104" s="7">
        <v>1.7298970415475728E-5</v>
      </c>
      <c r="Z104" s="7">
        <v>0</v>
      </c>
      <c r="AA104" s="7">
        <v>0</v>
      </c>
      <c r="AB104" s="8">
        <v>0</v>
      </c>
      <c r="AC104" s="7">
        <v>0</v>
      </c>
      <c r="AD104" s="7">
        <v>7.2113368452873713E-5</v>
      </c>
      <c r="AE104" s="7">
        <v>7.2113368452873713E-5</v>
      </c>
      <c r="AF104" s="7">
        <v>0</v>
      </c>
      <c r="AG104" s="7">
        <v>5.3761157272811733E-5</v>
      </c>
      <c r="AH104" s="7">
        <v>5.3761157272811733E-5</v>
      </c>
      <c r="AI104" s="7">
        <v>0</v>
      </c>
      <c r="AJ104" s="7">
        <v>4.6707220121784466E-5</v>
      </c>
      <c r="AK104" s="7">
        <v>4.6707220121784466E-5</v>
      </c>
      <c r="AL104" s="7">
        <v>0</v>
      </c>
      <c r="AM104" s="7">
        <v>0</v>
      </c>
      <c r="AN104" s="7">
        <v>0</v>
      </c>
      <c r="AO104" s="9">
        <v>1.9599999995099999E-2</v>
      </c>
    </row>
    <row r="105" spans="1:41">
      <c r="A105" s="6" t="s">
        <v>239</v>
      </c>
      <c r="B105" s="20">
        <v>14506</v>
      </c>
      <c r="E105" s="7" t="s">
        <v>240</v>
      </c>
      <c r="F105" s="9">
        <v>7.5466666647799991E-7</v>
      </c>
      <c r="G105" s="9">
        <f t="shared" si="3"/>
        <v>7.5466666647799986E-13</v>
      </c>
      <c r="H105" s="21">
        <f t="shared" si="4"/>
        <v>0.01</v>
      </c>
      <c r="I105">
        <v>5.0000000000000001E-3</v>
      </c>
      <c r="J105" s="22">
        <f t="shared" si="5"/>
        <v>0.85</v>
      </c>
      <c r="K105" s="7">
        <v>240.21613675968516</v>
      </c>
      <c r="L105" s="7">
        <v>66360.489590872909</v>
      </c>
      <c r="M105" s="8">
        <v>339.72033210725289</v>
      </c>
      <c r="N105" s="7">
        <v>120.10806837984258</v>
      </c>
      <c r="O105" s="7">
        <v>33180.244795436454</v>
      </c>
      <c r="P105" s="8">
        <v>169.86016605362644</v>
      </c>
      <c r="Q105" s="7">
        <v>2.1464669865441952E-8</v>
      </c>
      <c r="R105" s="7">
        <v>9.7083967907921484E-8</v>
      </c>
      <c r="S105" s="7">
        <v>1.1854863777336344E-7</v>
      </c>
      <c r="T105" s="7">
        <v>3.5899940645634883E-7</v>
      </c>
      <c r="U105" s="7">
        <v>1.6237420409379035E-6</v>
      </c>
      <c r="V105" s="7">
        <v>1.9827414473942525E-6</v>
      </c>
      <c r="W105" s="7">
        <v>4.0431340919594446E-9</v>
      </c>
      <c r="X105" s="7">
        <v>1.8286957260086982E-8</v>
      </c>
      <c r="Y105" s="7">
        <v>2.2330091352046426E-8</v>
      </c>
      <c r="Z105" s="7">
        <v>1.6215168065741111E-6</v>
      </c>
      <c r="AA105" s="7">
        <v>7.3340650752354365E-6</v>
      </c>
      <c r="AB105" s="8">
        <v>8.9555818818095476E-6</v>
      </c>
      <c r="AC105" s="7">
        <v>2.4684370345258245E-7</v>
      </c>
      <c r="AD105" s="7">
        <v>2.6212671335138804E-7</v>
      </c>
      <c r="AE105" s="7">
        <v>5.0897041680397049E-7</v>
      </c>
      <c r="AF105" s="7">
        <v>4.1284931742480116E-6</v>
      </c>
      <c r="AG105" s="7">
        <v>4.3841035105323402E-6</v>
      </c>
      <c r="AH105" s="7">
        <v>8.5125966847803518E-6</v>
      </c>
      <c r="AI105" s="7">
        <v>4.649604205753361E-8</v>
      </c>
      <c r="AJ105" s="7">
        <v>4.9374784602234855E-8</v>
      </c>
      <c r="AK105" s="7">
        <v>9.5870826659768471E-8</v>
      </c>
      <c r="AL105" s="7">
        <v>1.8647443275602279E-5</v>
      </c>
      <c r="AM105" s="7">
        <v>1.9801975703135679E-5</v>
      </c>
      <c r="AN105" s="7">
        <v>3.8449418978737959E-5</v>
      </c>
      <c r="AO105" s="9">
        <v>7.5466666647799991E-7</v>
      </c>
    </row>
    <row r="106" spans="1:41">
      <c r="A106" s="6" t="s">
        <v>241</v>
      </c>
      <c r="E106" s="7" t="s">
        <v>242</v>
      </c>
      <c r="F106" s="9">
        <v>93.333333309999986</v>
      </c>
      <c r="G106" s="9">
        <f t="shared" si="3"/>
        <v>9.3333333309999984E-5</v>
      </c>
      <c r="H106" s="21">
        <f t="shared" si="4"/>
        <v>0.01</v>
      </c>
      <c r="I106">
        <v>5.0000000000000001E-3</v>
      </c>
      <c r="J106" s="22">
        <f t="shared" si="5"/>
        <v>0.85</v>
      </c>
      <c r="K106" s="7">
        <v>0.18452864888444589</v>
      </c>
      <c r="L106" s="7">
        <v>306.00329490766057</v>
      </c>
      <c r="M106" s="8">
        <v>20.230513689615275</v>
      </c>
      <c r="N106" s="7">
        <v>9.2264324442222947E-2</v>
      </c>
      <c r="O106" s="7">
        <v>153.00164745383029</v>
      </c>
      <c r="P106" s="8">
        <v>10.115256844807638</v>
      </c>
      <c r="Q106" s="7">
        <v>1.5955299395109428E-9</v>
      </c>
      <c r="R106" s="7">
        <v>1.409204136734231E-8</v>
      </c>
      <c r="S106" s="7">
        <v>1.5687571306853253E-8</v>
      </c>
      <c r="T106" s="7">
        <v>1.7067783697943458E-7</v>
      </c>
      <c r="U106" s="7">
        <v>1.507460988127828E-6</v>
      </c>
      <c r="V106" s="7">
        <v>1.6781388251072625E-6</v>
      </c>
      <c r="W106" s="7">
        <v>1.8148389156393528E-7</v>
      </c>
      <c r="X106" s="7">
        <v>1.6029022358609911E-6</v>
      </c>
      <c r="Y106" s="7">
        <v>1.7843861274249263E-6</v>
      </c>
      <c r="Z106" s="7">
        <v>0</v>
      </c>
      <c r="AA106" s="7">
        <v>0</v>
      </c>
      <c r="AB106" s="8">
        <v>0</v>
      </c>
      <c r="AC106" s="7">
        <v>1.8348594304375841E-8</v>
      </c>
      <c r="AD106" s="7">
        <v>3.8048511691824243E-8</v>
      </c>
      <c r="AE106" s="7">
        <v>5.6397105996200084E-8</v>
      </c>
      <c r="AF106" s="7">
        <v>1.9627951252634976E-6</v>
      </c>
      <c r="AG106" s="7">
        <v>4.070144667945136E-6</v>
      </c>
      <c r="AH106" s="7">
        <v>6.0329397932086337E-6</v>
      </c>
      <c r="AI106" s="7">
        <v>2.0870647529852555E-6</v>
      </c>
      <c r="AJ106" s="7">
        <v>4.3278360368246765E-6</v>
      </c>
      <c r="AK106" s="7">
        <v>6.4149007898099325E-6</v>
      </c>
      <c r="AL106" s="7">
        <v>0</v>
      </c>
      <c r="AM106" s="7">
        <v>0</v>
      </c>
      <c r="AN106" s="7">
        <v>0</v>
      </c>
      <c r="AO106" s="9">
        <v>93.333333309999986</v>
      </c>
    </row>
    <row r="107" spans="1:41">
      <c r="A107" s="6" t="s">
        <v>243</v>
      </c>
      <c r="B107" s="20">
        <v>57701</v>
      </c>
      <c r="C107" s="20">
        <v>857701</v>
      </c>
      <c r="E107" s="7" t="s">
        <v>244</v>
      </c>
      <c r="F107" s="9">
        <v>4.5066666655399994E-4</v>
      </c>
      <c r="G107" s="9">
        <f t="shared" si="3"/>
        <v>4.5066666655399991E-10</v>
      </c>
      <c r="H107" s="21">
        <f t="shared" si="4"/>
        <v>0.01</v>
      </c>
      <c r="I107">
        <v>5.0000000000000001E-3</v>
      </c>
      <c r="J107" s="22">
        <f t="shared" si="5"/>
        <v>0.85</v>
      </c>
      <c r="K107" s="7">
        <v>279.29645584302824</v>
      </c>
      <c r="L107" s="7">
        <v>62162.843620547705</v>
      </c>
      <c r="M107" s="8">
        <v>69.777451043604714</v>
      </c>
      <c r="N107" s="7">
        <v>139.64822792151412</v>
      </c>
      <c r="O107" s="7">
        <v>31081.421810273852</v>
      </c>
      <c r="P107" s="8">
        <v>34.888725521802357</v>
      </c>
      <c r="Q107" s="7">
        <v>0</v>
      </c>
      <c r="R107" s="7">
        <v>2.3526338186766715E-8</v>
      </c>
      <c r="S107" s="7">
        <v>2.3526338186766715E-8</v>
      </c>
      <c r="T107" s="7">
        <v>0</v>
      </c>
      <c r="U107" s="7">
        <v>2.1444744730129536E-7</v>
      </c>
      <c r="V107" s="7">
        <v>2.1444744730129536E-7</v>
      </c>
      <c r="W107" s="7">
        <v>0</v>
      </c>
      <c r="X107" s="7">
        <v>1.8460703426835818E-9</v>
      </c>
      <c r="Y107" s="7">
        <v>1.8460703426835818E-9</v>
      </c>
      <c r="Z107" s="7">
        <v>0</v>
      </c>
      <c r="AA107" s="7">
        <v>1.9856842521912115E-8</v>
      </c>
      <c r="AB107" s="8">
        <v>1.9856842521912115E-8</v>
      </c>
      <c r="AC107" s="7">
        <v>0</v>
      </c>
      <c r="AD107" s="7">
        <v>6.3521113104270129E-8</v>
      </c>
      <c r="AE107" s="7">
        <v>6.3521113104270129E-8</v>
      </c>
      <c r="AF107" s="7">
        <v>0</v>
      </c>
      <c r="AG107" s="7">
        <v>5.7900810771349752E-7</v>
      </c>
      <c r="AH107" s="7">
        <v>5.7900810771349752E-7</v>
      </c>
      <c r="AI107" s="7">
        <v>0</v>
      </c>
      <c r="AJ107" s="7">
        <v>4.984389925245671E-9</v>
      </c>
      <c r="AK107" s="7">
        <v>4.984389925245671E-9</v>
      </c>
      <c r="AL107" s="7">
        <v>0</v>
      </c>
      <c r="AM107" s="7">
        <v>5.3613474809162717E-8</v>
      </c>
      <c r="AN107" s="7">
        <v>5.3613474809162717E-8</v>
      </c>
      <c r="AO107" s="9">
        <v>4.5066666655399994E-4</v>
      </c>
    </row>
    <row r="108" spans="1:41">
      <c r="A108" s="6" t="s">
        <v>245</v>
      </c>
      <c r="E108" s="7" t="s">
        <v>246</v>
      </c>
      <c r="F108" s="9">
        <v>5.4399999986399999E-5</v>
      </c>
      <c r="G108" s="9">
        <f t="shared" si="3"/>
        <v>5.4399999986399995E-11</v>
      </c>
      <c r="H108" s="21">
        <f t="shared" si="4"/>
        <v>0.01</v>
      </c>
      <c r="I108">
        <v>5.0000000000000001E-3</v>
      </c>
      <c r="J108" s="22">
        <f t="shared" si="5"/>
        <v>0.85</v>
      </c>
      <c r="K108" s="7">
        <v>10.678146160028945</v>
      </c>
      <c r="L108" s="7">
        <v>1051.4337597602532</v>
      </c>
      <c r="M108" s="8">
        <v>59.729522158041682</v>
      </c>
      <c r="N108" s="7">
        <v>5.3390730800144723</v>
      </c>
      <c r="O108" s="7">
        <v>525.71687988012661</v>
      </c>
      <c r="P108" s="8">
        <v>29.864761079020841</v>
      </c>
      <c r="Q108" s="7">
        <v>0</v>
      </c>
      <c r="R108" s="7"/>
      <c r="S108" s="7">
        <v>0</v>
      </c>
      <c r="T108" s="7">
        <v>0</v>
      </c>
      <c r="U108" s="7"/>
      <c r="V108" s="7">
        <v>0</v>
      </c>
      <c r="W108" s="7">
        <v>0</v>
      </c>
      <c r="X108" s="7"/>
      <c r="Y108" s="7">
        <v>0</v>
      </c>
      <c r="Z108" s="7">
        <v>0</v>
      </c>
      <c r="AA108" s="7"/>
      <c r="AB108" s="8">
        <v>0</v>
      </c>
      <c r="AC108" s="7">
        <v>0</v>
      </c>
      <c r="AD108" s="7"/>
      <c r="AE108" s="7">
        <v>0</v>
      </c>
      <c r="AF108" s="7">
        <v>0</v>
      </c>
      <c r="AG108" s="7"/>
      <c r="AH108" s="7">
        <v>0</v>
      </c>
      <c r="AI108" s="7">
        <v>0</v>
      </c>
      <c r="AJ108" s="7"/>
      <c r="AK108" s="7">
        <v>0</v>
      </c>
      <c r="AL108" s="7">
        <v>0</v>
      </c>
      <c r="AM108" s="7"/>
      <c r="AN108" s="7">
        <v>0</v>
      </c>
      <c r="AO108" s="9">
        <v>5.4399999986399999E-5</v>
      </c>
    </row>
    <row r="109" spans="1:41">
      <c r="A109" s="6" t="s">
        <v>247</v>
      </c>
      <c r="B109" s="20">
        <v>105901</v>
      </c>
      <c r="C109" s="20">
        <v>373100</v>
      </c>
      <c r="E109" s="7" t="s">
        <v>248</v>
      </c>
      <c r="F109" s="9">
        <v>7.1999999981999995E-3</v>
      </c>
      <c r="G109" s="9">
        <f t="shared" si="3"/>
        <v>7.1999999981999995E-9</v>
      </c>
      <c r="H109" s="21">
        <f t="shared" si="4"/>
        <v>0.01</v>
      </c>
      <c r="I109">
        <v>5.0000000000000001E-3</v>
      </c>
      <c r="J109" s="22">
        <f t="shared" si="5"/>
        <v>0.85</v>
      </c>
      <c r="K109" s="7">
        <v>511.43773727120782</v>
      </c>
      <c r="L109" s="7">
        <v>197469.44746055178</v>
      </c>
      <c r="M109" s="8">
        <v>327.10813282081244</v>
      </c>
      <c r="N109" s="7">
        <v>255.71886863560391</v>
      </c>
      <c r="O109" s="7">
        <v>98734.723730275888</v>
      </c>
      <c r="P109" s="8">
        <v>163.55406641040622</v>
      </c>
      <c r="Q109" s="7"/>
      <c r="R109" s="7">
        <v>2.0943187063512433E-6</v>
      </c>
      <c r="S109" s="7">
        <v>2.0943187063512433E-6</v>
      </c>
      <c r="T109" s="7"/>
      <c r="U109" s="7">
        <v>3.250458495699039E-5</v>
      </c>
      <c r="V109" s="7">
        <v>3.250458495699039E-5</v>
      </c>
      <c r="W109" s="7"/>
      <c r="X109" s="7">
        <v>5.7243839032211439E-7</v>
      </c>
      <c r="Y109" s="7">
        <v>5.7243839032211439E-7</v>
      </c>
      <c r="Z109" s="7"/>
      <c r="AA109" s="7">
        <v>3.4694351959469907E-5</v>
      </c>
      <c r="AB109" s="8">
        <v>3.4694351959469907E-5</v>
      </c>
      <c r="AC109" s="7"/>
      <c r="AD109" s="7">
        <v>5.6546605071483572E-6</v>
      </c>
      <c r="AE109" s="7">
        <v>5.6546605071483572E-6</v>
      </c>
      <c r="AF109" s="7"/>
      <c r="AG109" s="7">
        <v>8.7762379383874066E-5</v>
      </c>
      <c r="AH109" s="7">
        <v>8.7762379383874066E-5</v>
      </c>
      <c r="AI109" s="7"/>
      <c r="AJ109" s="7">
        <v>1.545583653869709E-6</v>
      </c>
      <c r="AK109" s="7">
        <v>1.545583653869709E-6</v>
      </c>
      <c r="AL109" s="7"/>
      <c r="AM109" s="7">
        <v>9.3674750290568753E-5</v>
      </c>
      <c r="AN109" s="7">
        <v>9.3674750290568753E-5</v>
      </c>
      <c r="AO109" s="9">
        <v>7.1999999981999995E-3</v>
      </c>
    </row>
    <row r="110" spans="1:41">
      <c r="A110" s="6" t="s">
        <v>249</v>
      </c>
      <c r="B110" s="20">
        <v>80807</v>
      </c>
      <c r="E110" s="7" t="s">
        <v>250</v>
      </c>
      <c r="F110" s="9">
        <v>2.9466666659299996E-6</v>
      </c>
      <c r="G110" s="9">
        <f t="shared" si="3"/>
        <v>2.9466666659299994E-12</v>
      </c>
      <c r="H110" s="21">
        <f t="shared" si="4"/>
        <v>0.01</v>
      </c>
      <c r="I110">
        <v>5.0000000000000001E-3</v>
      </c>
      <c r="J110" s="22">
        <f t="shared" si="5"/>
        <v>0.85</v>
      </c>
      <c r="K110" s="7">
        <v>4893.708883990912</v>
      </c>
      <c r="L110" s="7">
        <v>77876.682541154601</v>
      </c>
      <c r="M110" s="8">
        <v>10279.070189471939</v>
      </c>
      <c r="N110" s="7">
        <v>2446.854441995456</v>
      </c>
      <c r="O110" s="7">
        <v>38938.341270577301</v>
      </c>
      <c r="P110" s="8">
        <v>5139.5350947359693</v>
      </c>
      <c r="Q110" s="7">
        <v>0</v>
      </c>
      <c r="R110" s="7">
        <v>2.7031323994985892E-5</v>
      </c>
      <c r="S110" s="7">
        <v>2.7031323994985892E-5</v>
      </c>
      <c r="T110" s="7">
        <v>0</v>
      </c>
      <c r="U110" s="7">
        <v>2.7945336548701143E-5</v>
      </c>
      <c r="V110" s="7">
        <v>2.7945336548701143E-5</v>
      </c>
      <c r="W110" s="7">
        <v>0</v>
      </c>
      <c r="X110" s="7">
        <v>1.6342792162206725E-5</v>
      </c>
      <c r="Y110" s="7">
        <v>1.6342792162206725E-5</v>
      </c>
      <c r="Z110" s="7">
        <v>0</v>
      </c>
      <c r="AA110" s="7">
        <v>4.3737877437455058E-4</v>
      </c>
      <c r="AB110" s="8">
        <v>4.3737877437455058E-4</v>
      </c>
      <c r="AC110" s="7">
        <v>0</v>
      </c>
      <c r="AD110" s="7">
        <v>7.2984574786461921E-5</v>
      </c>
      <c r="AE110" s="7">
        <v>7.2984574786461921E-5</v>
      </c>
      <c r="AF110" s="7">
        <v>0</v>
      </c>
      <c r="AG110" s="7">
        <v>7.5452408681493088E-5</v>
      </c>
      <c r="AH110" s="7">
        <v>7.5452408681493088E-5</v>
      </c>
      <c r="AI110" s="7">
        <v>0</v>
      </c>
      <c r="AJ110" s="7">
        <v>4.4125538837958162E-5</v>
      </c>
      <c r="AK110" s="7">
        <v>4.4125538837958162E-5</v>
      </c>
      <c r="AL110" s="7">
        <v>0</v>
      </c>
      <c r="AM110" s="7">
        <v>1.1809226908112867E-3</v>
      </c>
      <c r="AN110" s="7">
        <v>1.1809226908112867E-3</v>
      </c>
      <c r="AO110" s="9">
        <v>2.9466666659299996E-6</v>
      </c>
    </row>
    <row r="111" spans="1:41">
      <c r="A111" s="6" t="s">
        <v>251</v>
      </c>
      <c r="B111" s="20">
        <v>38501</v>
      </c>
      <c r="C111" s="20">
        <v>837509</v>
      </c>
      <c r="D111" s="20">
        <v>838501</v>
      </c>
      <c r="E111" s="7" t="s">
        <v>252</v>
      </c>
      <c r="F111" s="9">
        <v>8.9333333311000004E-2</v>
      </c>
      <c r="G111" s="9">
        <f t="shared" si="3"/>
        <v>8.9333333311000005E-8</v>
      </c>
      <c r="H111" s="21">
        <f t="shared" si="4"/>
        <v>0.01</v>
      </c>
      <c r="I111">
        <v>5.0000000000000001E-3</v>
      </c>
      <c r="J111" s="22">
        <f t="shared" si="5"/>
        <v>0.85</v>
      </c>
      <c r="K111" s="7">
        <v>25.606562563564257</v>
      </c>
      <c r="L111" s="7">
        <v>27587.899457172352</v>
      </c>
      <c r="M111" s="8">
        <v>776.56300243387693</v>
      </c>
      <c r="N111" s="7">
        <v>12.803281281782128</v>
      </c>
      <c r="O111" s="7">
        <v>13793.949728586176</v>
      </c>
      <c r="P111" s="8">
        <v>388.28150121693847</v>
      </c>
      <c r="Q111" s="7"/>
      <c r="R111" s="7">
        <v>7.1957549811827419E-8</v>
      </c>
      <c r="S111" s="7">
        <v>7.1957549811827419E-8</v>
      </c>
      <c r="T111" s="7"/>
      <c r="U111" s="7">
        <v>2.3393458883228223E-6</v>
      </c>
      <c r="V111" s="7">
        <v>2.3393458883228223E-6</v>
      </c>
      <c r="W111" s="7"/>
      <c r="X111" s="7">
        <v>8.7812510779008801E-7</v>
      </c>
      <c r="Y111" s="7">
        <v>8.7812510779008801E-7</v>
      </c>
      <c r="Z111" s="7"/>
      <c r="AA111" s="7">
        <v>8.7382768260084931E-4</v>
      </c>
      <c r="AB111" s="8">
        <v>8.7382768260084931E-4</v>
      </c>
      <c r="AC111" s="7"/>
      <c r="AD111" s="7">
        <v>1.9428538449193404E-7</v>
      </c>
      <c r="AE111" s="7">
        <v>1.9428538449193404E-7</v>
      </c>
      <c r="AF111" s="7"/>
      <c r="AG111" s="7">
        <v>6.3162338984716209E-6</v>
      </c>
      <c r="AH111" s="7">
        <v>6.3162338984716209E-6</v>
      </c>
      <c r="AI111" s="7"/>
      <c r="AJ111" s="7">
        <v>2.3709377910332376E-6</v>
      </c>
      <c r="AK111" s="7">
        <v>2.3709377910332376E-6</v>
      </c>
      <c r="AL111" s="7"/>
      <c r="AM111" s="7">
        <v>2.3593347430222933E-3</v>
      </c>
      <c r="AN111" s="7">
        <v>2.3593347430222933E-3</v>
      </c>
      <c r="AO111" s="9">
        <v>8.9333333311000004E-2</v>
      </c>
    </row>
    <row r="112" spans="1:41">
      <c r="A112" s="6" t="s">
        <v>253</v>
      </c>
      <c r="B112" s="20">
        <v>47601</v>
      </c>
      <c r="E112" s="7" t="s">
        <v>254</v>
      </c>
      <c r="F112" s="9">
        <v>1.8666666661999998E-2</v>
      </c>
      <c r="G112" s="9">
        <f t="shared" si="3"/>
        <v>1.8666666661999997E-8</v>
      </c>
      <c r="H112" s="21">
        <f t="shared" si="4"/>
        <v>0.01</v>
      </c>
      <c r="I112">
        <v>5.0000000000000001E-3</v>
      </c>
      <c r="J112" s="22">
        <f t="shared" si="5"/>
        <v>0.85</v>
      </c>
      <c r="K112" s="7">
        <v>7.9056452505493731</v>
      </c>
      <c r="L112" s="7">
        <v>1049.6074867284581</v>
      </c>
      <c r="M112" s="8">
        <v>37.273060182720435</v>
      </c>
      <c r="N112" s="7">
        <v>3.9528226252746865</v>
      </c>
      <c r="O112" s="7">
        <v>524.80374336422904</v>
      </c>
      <c r="P112" s="8">
        <v>18.636530091360218</v>
      </c>
      <c r="Q112" s="7">
        <v>0</v>
      </c>
      <c r="R112" s="7">
        <v>8.7154183966674739E-8</v>
      </c>
      <c r="S112" s="7">
        <v>8.7154183966674739E-8</v>
      </c>
      <c r="T112" s="7">
        <v>0</v>
      </c>
      <c r="U112" s="7">
        <v>2.1420805695036543E-7</v>
      </c>
      <c r="V112" s="7">
        <v>2.1420805695036543E-7</v>
      </c>
      <c r="W112" s="7">
        <v>0</v>
      </c>
      <c r="X112" s="7">
        <v>9.2544516990600284E-8</v>
      </c>
      <c r="Y112" s="7">
        <v>9.2544516990600284E-8</v>
      </c>
      <c r="Z112" s="7">
        <v>0</v>
      </c>
      <c r="AA112" s="7">
        <v>7.8305462205341481E-5</v>
      </c>
      <c r="AB112" s="8">
        <v>7.8305462205341481E-5</v>
      </c>
      <c r="AC112" s="7">
        <v>0</v>
      </c>
      <c r="AD112" s="7">
        <v>2.3531629671002182E-7</v>
      </c>
      <c r="AE112" s="7">
        <v>2.3531629671002182E-7</v>
      </c>
      <c r="AF112" s="7">
        <v>0</v>
      </c>
      <c r="AG112" s="7">
        <v>5.7836175376598672E-7</v>
      </c>
      <c r="AH112" s="7">
        <v>5.7836175376598672E-7</v>
      </c>
      <c r="AI112" s="7">
        <v>0</v>
      </c>
      <c r="AJ112" s="7">
        <v>2.4987019587462078E-7</v>
      </c>
      <c r="AK112" s="7">
        <v>2.4987019587462078E-7</v>
      </c>
      <c r="AL112" s="7">
        <v>0</v>
      </c>
      <c r="AM112" s="7">
        <v>2.1142474795442202E-4</v>
      </c>
      <c r="AN112" s="7">
        <v>2.1142474795442202E-4</v>
      </c>
      <c r="AO112" s="9">
        <v>1.8666666661999998E-2</v>
      </c>
    </row>
    <row r="113" spans="1:41">
      <c r="A113" s="6" t="s">
        <v>255</v>
      </c>
      <c r="E113" s="7" t="s">
        <v>256</v>
      </c>
      <c r="F113" s="9">
        <v>5.8133333318800003E-2</v>
      </c>
      <c r="G113" s="9">
        <f t="shared" si="3"/>
        <v>5.8133333318799999E-8</v>
      </c>
      <c r="H113" s="21">
        <f t="shared" si="4"/>
        <v>0.01</v>
      </c>
      <c r="I113">
        <v>5.0000000000000001E-3</v>
      </c>
      <c r="J113" s="22">
        <f t="shared" si="5"/>
        <v>0.85</v>
      </c>
      <c r="K113" s="7">
        <v>22.351999130925005</v>
      </c>
      <c r="L113" s="7">
        <v>8089.9936390696466</v>
      </c>
      <c r="M113" s="8">
        <v>100.23560821003927</v>
      </c>
      <c r="N113" s="7">
        <v>11.175999565462503</v>
      </c>
      <c r="O113" s="7">
        <v>4044.9968195348233</v>
      </c>
      <c r="P113" s="8">
        <v>50.117804105019637</v>
      </c>
      <c r="Q113" s="7">
        <v>2.3995660301055794E-6</v>
      </c>
      <c r="R113" s="7"/>
      <c r="S113" s="7">
        <v>2.3995660301055794E-6</v>
      </c>
      <c r="T113" s="7">
        <v>1.103394932056338E-5</v>
      </c>
      <c r="U113" s="7"/>
      <c r="V113" s="7">
        <v>1.103394932056338E-5</v>
      </c>
      <c r="W113" s="7">
        <v>1.9973750418331909E-6</v>
      </c>
      <c r="X113" s="7"/>
      <c r="Y113" s="7">
        <v>1.9973750418331909E-6</v>
      </c>
      <c r="Z113" s="7">
        <v>0</v>
      </c>
      <c r="AA113" s="7"/>
      <c r="AB113" s="8">
        <v>0</v>
      </c>
      <c r="AC113" s="7">
        <v>2.7595009346214164E-5</v>
      </c>
      <c r="AD113" s="7"/>
      <c r="AE113" s="7">
        <v>2.7595009346214164E-5</v>
      </c>
      <c r="AF113" s="7">
        <v>1.2689041718647886E-4</v>
      </c>
      <c r="AG113" s="7"/>
      <c r="AH113" s="7">
        <v>1.2689041718647886E-4</v>
      </c>
      <c r="AI113" s="7">
        <v>2.2969812981081696E-5</v>
      </c>
      <c r="AJ113" s="7"/>
      <c r="AK113" s="7">
        <v>2.2969812981081696E-5</v>
      </c>
      <c r="AL113" s="7">
        <v>0</v>
      </c>
      <c r="AM113" s="7"/>
      <c r="AN113" s="7">
        <v>0</v>
      </c>
      <c r="AO113" s="9">
        <v>5.8133333318800003E-2</v>
      </c>
    </row>
    <row r="114" spans="1:41">
      <c r="A114" s="6" t="s">
        <v>257</v>
      </c>
      <c r="E114" s="7" t="s">
        <v>258</v>
      </c>
      <c r="F114" s="9">
        <v>3.1999999991999999E-3</v>
      </c>
      <c r="G114" s="9">
        <f t="shared" si="3"/>
        <v>3.1999999991999998E-9</v>
      </c>
      <c r="H114" s="21">
        <f t="shared" si="4"/>
        <v>0.01</v>
      </c>
      <c r="I114">
        <v>5.0000000000000001E-3</v>
      </c>
      <c r="J114" s="22">
        <f t="shared" si="5"/>
        <v>0.85</v>
      </c>
      <c r="K114" s="7">
        <v>1816.9892139521355</v>
      </c>
      <c r="L114" s="7">
        <v>38226.302275692484</v>
      </c>
      <c r="M114" s="8">
        <v>6044.4985917993445</v>
      </c>
      <c r="N114" s="7">
        <v>908.49460697606776</v>
      </c>
      <c r="O114" s="7">
        <v>19113.151137846242</v>
      </c>
      <c r="P114" s="8">
        <v>3022.2492958996722</v>
      </c>
      <c r="Q114" s="7">
        <v>9.584043738451054E-7</v>
      </c>
      <c r="R114" s="7">
        <v>1.4658190247613172E-6</v>
      </c>
      <c r="S114" s="7">
        <v>2.4242233986064226E-6</v>
      </c>
      <c r="T114" s="7">
        <v>5.4162635423050278E-7</v>
      </c>
      <c r="U114" s="7">
        <v>8.2838333798286208E-7</v>
      </c>
      <c r="V114" s="7">
        <v>1.3700096922133649E-6</v>
      </c>
      <c r="W114" s="7">
        <v>4.9711247862885327E-7</v>
      </c>
      <c r="X114" s="7">
        <v>7.6030217359817011E-7</v>
      </c>
      <c r="Y114" s="7">
        <v>1.2574146522270233E-6</v>
      </c>
      <c r="Z114" s="7">
        <v>6.5833670819427257E-4</v>
      </c>
      <c r="AA114" s="7">
        <v>1.0068844611991153E-3</v>
      </c>
      <c r="AB114" s="8">
        <v>1.6652211693933879E-3</v>
      </c>
      <c r="AC114" s="7">
        <v>1.1021650299218712E-5</v>
      </c>
      <c r="AD114" s="7">
        <v>3.9577113668555568E-6</v>
      </c>
      <c r="AE114" s="7">
        <v>1.4979361666074269E-5</v>
      </c>
      <c r="AF114" s="7">
        <v>6.228703073650782E-6</v>
      </c>
      <c r="AG114" s="7">
        <v>2.2366350125537277E-6</v>
      </c>
      <c r="AH114" s="7">
        <v>8.4653380862045106E-6</v>
      </c>
      <c r="AI114" s="7">
        <v>5.7167935042318128E-6</v>
      </c>
      <c r="AJ114" s="7">
        <v>2.0528158687150593E-6</v>
      </c>
      <c r="AK114" s="7">
        <v>7.7696093729468725E-6</v>
      </c>
      <c r="AL114" s="7">
        <v>7.5708721442341344E-3</v>
      </c>
      <c r="AM114" s="7">
        <v>2.7185880452376115E-3</v>
      </c>
      <c r="AN114" s="7">
        <v>1.0289460189471746E-2</v>
      </c>
      <c r="AO114" s="9">
        <v>3.1999999991999999E-3</v>
      </c>
    </row>
    <row r="115" spans="1:41">
      <c r="A115" s="6" t="s">
        <v>259</v>
      </c>
      <c r="B115" s="20">
        <v>900149</v>
      </c>
      <c r="E115" s="7" t="s">
        <v>260</v>
      </c>
      <c r="F115" s="9">
        <v>5079.9999987299998</v>
      </c>
      <c r="G115" s="9">
        <f t="shared" si="3"/>
        <v>5.0799999987299997E-3</v>
      </c>
      <c r="H115" s="21">
        <f t="shared" si="4"/>
        <v>0.01</v>
      </c>
      <c r="I115">
        <v>5.0000000000000001E-3</v>
      </c>
      <c r="J115" s="22">
        <f t="shared" si="5"/>
        <v>0.85</v>
      </c>
      <c r="K115" s="7">
        <v>5.5895611582267912E-2</v>
      </c>
      <c r="L115" s="7">
        <v>3.1064323235598166</v>
      </c>
      <c r="M115" s="8">
        <v>0.74182034839580513</v>
      </c>
      <c r="N115" s="7">
        <v>2.7947805791133956E-2</v>
      </c>
      <c r="O115" s="7">
        <v>1.5532161617799083</v>
      </c>
      <c r="P115" s="8">
        <v>0.37091017419790256</v>
      </c>
      <c r="Q115" s="7">
        <v>2.6336019462546932E-8</v>
      </c>
      <c r="R115" s="7"/>
      <c r="S115" s="7">
        <v>2.6336019462546932E-8</v>
      </c>
      <c r="T115" s="7">
        <v>3.05207114172042E-7</v>
      </c>
      <c r="U115" s="7"/>
      <c r="V115" s="7">
        <v>3.05207114172042E-7</v>
      </c>
      <c r="W115" s="7">
        <v>2.8757513614953887E-7</v>
      </c>
      <c r="X115" s="7"/>
      <c r="Y115" s="7">
        <v>2.8757513614953887E-7</v>
      </c>
      <c r="Z115" s="7">
        <v>4.5523252828694893E-8</v>
      </c>
      <c r="AA115" s="7"/>
      <c r="AB115" s="8">
        <v>4.5523252828694893E-8</v>
      </c>
      <c r="AC115" s="7">
        <v>3.0286422381928973E-7</v>
      </c>
      <c r="AD115" s="7"/>
      <c r="AE115" s="7">
        <v>3.0286422381928973E-7</v>
      </c>
      <c r="AF115" s="7">
        <v>3.5098818129784829E-6</v>
      </c>
      <c r="AG115" s="7"/>
      <c r="AH115" s="7">
        <v>3.5098818129784829E-6</v>
      </c>
      <c r="AI115" s="7">
        <v>3.3071140657196969E-6</v>
      </c>
      <c r="AJ115" s="7"/>
      <c r="AK115" s="7">
        <v>3.3071140657196969E-6</v>
      </c>
      <c r="AL115" s="7">
        <v>5.2351740752999125E-7</v>
      </c>
      <c r="AM115" s="7"/>
      <c r="AN115" s="7">
        <v>5.2351740752999125E-7</v>
      </c>
      <c r="AO115" s="9">
        <v>5079.9999987299998</v>
      </c>
    </row>
    <row r="116" spans="1:41">
      <c r="A116" s="6" t="s">
        <v>261</v>
      </c>
      <c r="B116" s="20">
        <v>14505</v>
      </c>
      <c r="E116" s="7" t="s">
        <v>262</v>
      </c>
      <c r="F116" s="9">
        <v>9.9999999974999983E-6</v>
      </c>
      <c r="G116" s="9">
        <f t="shared" si="3"/>
        <v>9.9999999974999979E-12</v>
      </c>
      <c r="H116" s="21">
        <f t="shared" si="4"/>
        <v>0.01</v>
      </c>
      <c r="I116">
        <v>5.0000000000000001E-3</v>
      </c>
      <c r="J116" s="22">
        <f t="shared" si="5"/>
        <v>0.85</v>
      </c>
      <c r="K116" s="7">
        <v>268.9079020954731</v>
      </c>
      <c r="L116" s="7">
        <v>68821.208689349049</v>
      </c>
      <c r="M116" s="8">
        <v>1045.7197503417192</v>
      </c>
      <c r="N116" s="7">
        <v>134.45395104773655</v>
      </c>
      <c r="O116" s="7">
        <v>34410.604344674524</v>
      </c>
      <c r="P116" s="8">
        <v>522.8598751708596</v>
      </c>
      <c r="Q116" s="7">
        <v>2.7516482510586469E-8</v>
      </c>
      <c r="R116" s="7">
        <v>9.5782398063588449E-8</v>
      </c>
      <c r="S116" s="7">
        <v>1.2329888057417493E-7</v>
      </c>
      <c r="T116" s="7">
        <v>5.9446659712819192E-7</v>
      </c>
      <c r="U116" s="7">
        <v>2.0692846994427042E-6</v>
      </c>
      <c r="V116" s="7">
        <v>2.6637512965708961E-6</v>
      </c>
      <c r="W116" s="7">
        <v>2.3245399256932471E-8</v>
      </c>
      <c r="X116" s="7">
        <v>8.0915141821558897E-8</v>
      </c>
      <c r="Y116" s="7">
        <v>1.0416054107849137E-7</v>
      </c>
      <c r="Z116" s="7">
        <v>3.6168048944034579E-6</v>
      </c>
      <c r="AA116" s="7">
        <v>1.2589772184028454E-5</v>
      </c>
      <c r="AB116" s="8">
        <v>1.6206577078431912E-5</v>
      </c>
      <c r="AC116" s="7">
        <v>3.1643954887174439E-7</v>
      </c>
      <c r="AD116" s="7">
        <v>2.5861247477168882E-7</v>
      </c>
      <c r="AE116" s="7">
        <v>5.7505202364343326E-7</v>
      </c>
      <c r="AF116" s="7">
        <v>6.8363658669742073E-6</v>
      </c>
      <c r="AG116" s="7">
        <v>5.5870686884953018E-6</v>
      </c>
      <c r="AH116" s="7">
        <v>1.2423434555469509E-5</v>
      </c>
      <c r="AI116" s="7">
        <v>2.6732209145472345E-7</v>
      </c>
      <c r="AJ116" s="7">
        <v>2.1847088291820904E-7</v>
      </c>
      <c r="AK116" s="7">
        <v>4.8579297437293251E-7</v>
      </c>
      <c r="AL116" s="7">
        <v>4.1593256285639764E-5</v>
      </c>
      <c r="AM116" s="7">
        <v>3.3992384896876831E-5</v>
      </c>
      <c r="AN116" s="7">
        <v>7.5585641182516588E-5</v>
      </c>
      <c r="AO116" s="9">
        <v>9.9999999974999983E-6</v>
      </c>
    </row>
    <row r="117" spans="1:41">
      <c r="A117" s="6" t="s">
        <v>263</v>
      </c>
      <c r="E117" s="7" t="s">
        <v>264</v>
      </c>
      <c r="F117" s="9">
        <v>2079.99999948</v>
      </c>
      <c r="G117" s="9">
        <f t="shared" si="3"/>
        <v>2.07999999948E-3</v>
      </c>
      <c r="H117" s="21">
        <f t="shared" si="4"/>
        <v>0.01</v>
      </c>
      <c r="I117">
        <v>5.0000000000000001E-3</v>
      </c>
      <c r="J117" s="22">
        <f t="shared" si="5"/>
        <v>0.85</v>
      </c>
      <c r="K117" s="7">
        <v>1.5117359182185823</v>
      </c>
      <c r="L117" s="7">
        <v>108.44311270689175</v>
      </c>
      <c r="M117" s="8">
        <v>7.4846540089617228</v>
      </c>
      <c r="N117" s="7">
        <v>0.75586795910929117</v>
      </c>
      <c r="O117" s="7">
        <v>54.221556353445877</v>
      </c>
      <c r="P117" s="8">
        <v>3.7423270044808614</v>
      </c>
      <c r="Q117" s="7">
        <v>2.2121261527356212E-7</v>
      </c>
      <c r="R117" s="7">
        <v>1.789225384447683E-7</v>
      </c>
      <c r="S117" s="7">
        <v>4.0013515371833045E-7</v>
      </c>
      <c r="T117" s="7">
        <v>3.7861727975656555E-7</v>
      </c>
      <c r="U117" s="7">
        <v>3.0623554045199122E-7</v>
      </c>
      <c r="V117" s="7">
        <v>6.8485282020855683E-7</v>
      </c>
      <c r="W117" s="7">
        <v>3.6582126744732389E-7</v>
      </c>
      <c r="X117" s="7">
        <v>2.9588579162998702E-7</v>
      </c>
      <c r="Y117" s="7">
        <v>6.6170705907731085E-7</v>
      </c>
      <c r="Z117" s="7">
        <v>0</v>
      </c>
      <c r="AA117" s="7">
        <v>0</v>
      </c>
      <c r="AB117" s="8">
        <v>0</v>
      </c>
      <c r="AC117" s="7">
        <v>2.5439450756459643E-6</v>
      </c>
      <c r="AD117" s="7">
        <v>4.8309085380087446E-7</v>
      </c>
      <c r="AE117" s="7">
        <v>3.0270359294468389E-6</v>
      </c>
      <c r="AF117" s="7">
        <v>4.3540987172005036E-6</v>
      </c>
      <c r="AG117" s="7">
        <v>8.2683595922037634E-7</v>
      </c>
      <c r="AH117" s="7">
        <v>5.1809346764208803E-6</v>
      </c>
      <c r="AI117" s="7">
        <v>4.2069445756442244E-6</v>
      </c>
      <c r="AJ117" s="7">
        <v>7.98891637400965E-7</v>
      </c>
      <c r="AK117" s="7">
        <v>5.0058362130451896E-6</v>
      </c>
      <c r="AL117" s="7">
        <v>0</v>
      </c>
      <c r="AM117" s="7">
        <v>0</v>
      </c>
      <c r="AN117" s="7">
        <v>0</v>
      </c>
      <c r="AO117" s="9">
        <v>2079.99999948</v>
      </c>
    </row>
    <row r="118" spans="1:41">
      <c r="A118" s="6" t="s">
        <v>265</v>
      </c>
      <c r="E118" s="7" t="s">
        <v>266</v>
      </c>
      <c r="F118" s="9">
        <v>2.5333333327E-2</v>
      </c>
      <c r="G118" s="9">
        <f t="shared" si="3"/>
        <v>2.5333333326999997E-8</v>
      </c>
      <c r="H118" s="21">
        <f t="shared" si="4"/>
        <v>0.01</v>
      </c>
      <c r="I118">
        <v>5.0000000000000001E-3</v>
      </c>
      <c r="J118" s="22">
        <f t="shared" si="5"/>
        <v>0.85</v>
      </c>
      <c r="K118" s="7">
        <v>35.915305824865449</v>
      </c>
      <c r="L118" s="7">
        <v>14696.134005735987</v>
      </c>
      <c r="M118" s="8">
        <v>115.21722757569015</v>
      </c>
      <c r="N118" s="7">
        <v>17.957652912432724</v>
      </c>
      <c r="O118" s="7">
        <v>7348.0670028679933</v>
      </c>
      <c r="P118" s="8">
        <v>57.608613787845073</v>
      </c>
      <c r="Q118" s="7">
        <v>6.0074181273310845E-6</v>
      </c>
      <c r="R118" s="7"/>
      <c r="S118" s="7">
        <v>6.0074181273310845E-6</v>
      </c>
      <c r="T118" s="7">
        <v>1.6225588967612526E-5</v>
      </c>
      <c r="U118" s="7"/>
      <c r="V118" s="7">
        <v>1.6225588967612526E-5</v>
      </c>
      <c r="W118" s="7">
        <v>1.5416489913476631E-5</v>
      </c>
      <c r="X118" s="7"/>
      <c r="Y118" s="7">
        <v>1.5416489913476631E-5</v>
      </c>
      <c r="Z118" s="7">
        <v>0</v>
      </c>
      <c r="AA118" s="7"/>
      <c r="AB118" s="8">
        <v>0</v>
      </c>
      <c r="AC118" s="7">
        <v>6.9085308464307476E-5</v>
      </c>
      <c r="AD118" s="7"/>
      <c r="AE118" s="7">
        <v>6.9085308464307476E-5</v>
      </c>
      <c r="AF118" s="7">
        <v>1.8659427312754404E-4</v>
      </c>
      <c r="AG118" s="7"/>
      <c r="AH118" s="7">
        <v>1.8659427312754404E-4</v>
      </c>
      <c r="AI118" s="7">
        <v>1.7728963400498126E-4</v>
      </c>
      <c r="AJ118" s="7"/>
      <c r="AK118" s="7">
        <v>1.7728963400498126E-4</v>
      </c>
      <c r="AL118" s="7">
        <v>0</v>
      </c>
      <c r="AM118" s="7"/>
      <c r="AN118" s="7">
        <v>0</v>
      </c>
      <c r="AO118" s="9">
        <v>2.5333333327E-2</v>
      </c>
    </row>
    <row r="119" spans="1:41">
      <c r="A119" s="6" t="s">
        <v>267</v>
      </c>
      <c r="E119" s="7" t="s">
        <v>268</v>
      </c>
      <c r="F119" s="9">
        <v>0.150666666629</v>
      </c>
      <c r="G119" s="9">
        <f t="shared" si="3"/>
        <v>1.5066666662899998E-7</v>
      </c>
      <c r="H119" s="21">
        <f t="shared" si="4"/>
        <v>0.01</v>
      </c>
      <c r="I119">
        <v>5.0000000000000001E-3</v>
      </c>
      <c r="J119" s="22">
        <f t="shared" si="5"/>
        <v>0.85</v>
      </c>
      <c r="K119" s="7">
        <v>2.1504334240619687</v>
      </c>
      <c r="L119" s="7">
        <v>1139.2500734614171</v>
      </c>
      <c r="M119" s="8">
        <v>2.4031005841350246</v>
      </c>
      <c r="N119" s="7">
        <v>1.0752167120309843</v>
      </c>
      <c r="O119" s="7">
        <v>569.62503673070853</v>
      </c>
      <c r="P119" s="8">
        <v>1.2015502920675123</v>
      </c>
      <c r="Q119" s="7">
        <v>1.2523656433190989E-7</v>
      </c>
      <c r="R119" s="7"/>
      <c r="S119" s="7">
        <v>1.2523656433190989E-7</v>
      </c>
      <c r="T119" s="7">
        <v>1.705331100305531E-7</v>
      </c>
      <c r="U119" s="7"/>
      <c r="V119" s="7">
        <v>1.705331100305531E-7</v>
      </c>
      <c r="W119" s="7">
        <v>5.0962673400959817E-8</v>
      </c>
      <c r="X119" s="7"/>
      <c r="Y119" s="7">
        <v>5.0962673400959817E-8</v>
      </c>
      <c r="Z119" s="7">
        <v>0</v>
      </c>
      <c r="AA119" s="7"/>
      <c r="AB119" s="8">
        <v>0</v>
      </c>
      <c r="AC119" s="7">
        <v>1.4402204898169638E-6</v>
      </c>
      <c r="AD119" s="7"/>
      <c r="AE119" s="7">
        <v>1.4402204898169638E-6</v>
      </c>
      <c r="AF119" s="7">
        <v>1.9611307653513606E-6</v>
      </c>
      <c r="AG119" s="7"/>
      <c r="AH119" s="7">
        <v>1.9611307653513606E-6</v>
      </c>
      <c r="AI119" s="7">
        <v>5.8607074411103792E-7</v>
      </c>
      <c r="AJ119" s="7"/>
      <c r="AK119" s="7">
        <v>5.8607074411103792E-7</v>
      </c>
      <c r="AL119" s="7">
        <v>0</v>
      </c>
      <c r="AM119" s="7"/>
      <c r="AN119" s="7">
        <v>0</v>
      </c>
      <c r="AO119" s="9">
        <v>0.150666666629</v>
      </c>
    </row>
    <row r="120" spans="1:41">
      <c r="A120" s="6" t="s">
        <v>269</v>
      </c>
      <c r="E120" s="7" t="s">
        <v>270</v>
      </c>
      <c r="F120" s="9">
        <v>5.3333333320000002E-2</v>
      </c>
      <c r="G120" s="9">
        <f t="shared" si="3"/>
        <v>5.3333333319999997E-8</v>
      </c>
      <c r="H120" s="21">
        <f t="shared" si="4"/>
        <v>0.01</v>
      </c>
      <c r="I120">
        <v>5.0000000000000001E-3</v>
      </c>
      <c r="J120" s="22">
        <f t="shared" si="5"/>
        <v>0.85</v>
      </c>
      <c r="K120" s="7">
        <v>463.41107954230029</v>
      </c>
      <c r="L120" s="7">
        <v>46580.557213721826</v>
      </c>
      <c r="M120" s="8">
        <v>84.102210609768278</v>
      </c>
      <c r="N120" s="7">
        <v>231.70553977115014</v>
      </c>
      <c r="O120" s="7">
        <v>23290.278606860913</v>
      </c>
      <c r="P120" s="8">
        <v>42.051105304884139</v>
      </c>
      <c r="Q120" s="7">
        <v>1.2239688795504678E-5</v>
      </c>
      <c r="R120" s="7">
        <v>9.8809053515516842E-3</v>
      </c>
      <c r="S120" s="7">
        <v>9.8931450403471882E-3</v>
      </c>
      <c r="T120" s="7">
        <v>5.1286077822435547E-4</v>
      </c>
      <c r="U120" s="7">
        <v>0.41402431816887103</v>
      </c>
      <c r="V120" s="7">
        <v>0.41453717894709541</v>
      </c>
      <c r="W120" s="7">
        <v>1.9556086001082265E-6</v>
      </c>
      <c r="X120" s="7">
        <v>1.5787316005490908E-3</v>
      </c>
      <c r="Y120" s="7">
        <v>1.5806872091491989E-3</v>
      </c>
      <c r="Z120" s="7">
        <v>0</v>
      </c>
      <c r="AA120" s="7">
        <v>0</v>
      </c>
      <c r="AB120" s="8">
        <v>0</v>
      </c>
      <c r="AC120" s="7">
        <v>1.407564211483038E-4</v>
      </c>
      <c r="AD120" s="7">
        <v>2.6678444449189549E-2</v>
      </c>
      <c r="AE120" s="7">
        <v>2.6819200870337852E-2</v>
      </c>
      <c r="AF120" s="7">
        <v>5.8978989495800877E-3</v>
      </c>
      <c r="AG120" s="7">
        <v>1.1178656590559519</v>
      </c>
      <c r="AH120" s="7">
        <v>1.1237635580055321</v>
      </c>
      <c r="AI120" s="7">
        <v>2.2489498901244604E-5</v>
      </c>
      <c r="AJ120" s="7">
        <v>4.2625753214825457E-3</v>
      </c>
      <c r="AK120" s="7">
        <v>4.2850648203837903E-3</v>
      </c>
      <c r="AL120" s="7">
        <v>0</v>
      </c>
      <c r="AM120" s="7">
        <v>0</v>
      </c>
      <c r="AN120" s="7">
        <v>0</v>
      </c>
      <c r="AO120" s="9">
        <v>5.3333333320000002E-2</v>
      </c>
    </row>
    <row r="121" spans="1:41">
      <c r="A121" s="6" t="s">
        <v>271</v>
      </c>
      <c r="E121" s="7" t="s">
        <v>272</v>
      </c>
      <c r="F121" s="9">
        <v>653.33333317000006</v>
      </c>
      <c r="G121" s="9">
        <f t="shared" si="3"/>
        <v>6.5333333317000003E-4</v>
      </c>
      <c r="H121" s="21">
        <f t="shared" si="4"/>
        <v>0.01</v>
      </c>
      <c r="I121">
        <v>5.0000000000000001E-3</v>
      </c>
      <c r="J121" s="22">
        <f t="shared" si="5"/>
        <v>0.85</v>
      </c>
      <c r="K121" s="7">
        <v>1.658997786279889</v>
      </c>
      <c r="L121" s="7">
        <v>44.291305774453988</v>
      </c>
      <c r="M121" s="8">
        <v>9.9800126809734326</v>
      </c>
      <c r="N121" s="7">
        <v>0.82949889313994452</v>
      </c>
      <c r="O121" s="7">
        <v>22.145652887226994</v>
      </c>
      <c r="P121" s="8">
        <v>4.9900063404867163</v>
      </c>
      <c r="Q121" s="7">
        <v>0</v>
      </c>
      <c r="R121" s="7"/>
      <c r="S121" s="7">
        <v>0</v>
      </c>
      <c r="T121" s="7">
        <v>0</v>
      </c>
      <c r="U121" s="7"/>
      <c r="V121" s="7">
        <v>0</v>
      </c>
      <c r="W121" s="7">
        <v>0</v>
      </c>
      <c r="X121" s="7"/>
      <c r="Y121" s="7">
        <v>0</v>
      </c>
      <c r="Z121" s="7">
        <v>0</v>
      </c>
      <c r="AA121" s="7"/>
      <c r="AB121" s="8">
        <v>0</v>
      </c>
      <c r="AC121" s="7">
        <v>0</v>
      </c>
      <c r="AD121" s="7"/>
      <c r="AE121" s="7">
        <v>0</v>
      </c>
      <c r="AF121" s="7">
        <v>0</v>
      </c>
      <c r="AG121" s="7"/>
      <c r="AH121" s="7">
        <v>0</v>
      </c>
      <c r="AI121" s="7">
        <v>0</v>
      </c>
      <c r="AJ121" s="7"/>
      <c r="AK121" s="7">
        <v>0</v>
      </c>
      <c r="AL121" s="7">
        <v>0</v>
      </c>
      <c r="AM121" s="7"/>
      <c r="AN121" s="7">
        <v>0</v>
      </c>
      <c r="AO121" s="9">
        <v>653.33333317000006</v>
      </c>
    </row>
    <row r="122" spans="1:41">
      <c r="A122" s="6" t="s">
        <v>273</v>
      </c>
      <c r="B122" s="20">
        <v>78501</v>
      </c>
      <c r="E122" s="7" t="s">
        <v>274</v>
      </c>
      <c r="F122" s="9">
        <v>2466.66666605</v>
      </c>
      <c r="G122" s="9">
        <f t="shared" si="3"/>
        <v>2.46666666605E-3</v>
      </c>
      <c r="H122" s="21">
        <f t="shared" si="4"/>
        <v>0.01</v>
      </c>
      <c r="I122">
        <v>5.0000000000000001E-3</v>
      </c>
      <c r="J122" s="22">
        <f t="shared" si="5"/>
        <v>0.85</v>
      </c>
      <c r="K122" s="7">
        <v>0.64068626653909588</v>
      </c>
      <c r="L122" s="7">
        <v>606.8154548057754</v>
      </c>
      <c r="M122" s="8">
        <v>8.7377620423209006</v>
      </c>
      <c r="N122" s="7">
        <v>0.32034313326954794</v>
      </c>
      <c r="O122" s="7">
        <v>303.4077274028877</v>
      </c>
      <c r="P122" s="8">
        <v>4.3688810211604503</v>
      </c>
      <c r="Q122" s="7">
        <v>1.7811812286589674E-7</v>
      </c>
      <c r="R122" s="7">
        <v>6.6772614577718381E-7</v>
      </c>
      <c r="S122" s="7">
        <v>8.4584426864308052E-7</v>
      </c>
      <c r="T122" s="7">
        <v>4.9612549425682838E-7</v>
      </c>
      <c r="U122" s="7">
        <v>1.1029785412032534E-6</v>
      </c>
      <c r="V122" s="7">
        <v>1.5991040354600818E-6</v>
      </c>
      <c r="W122" s="7">
        <v>5.7871869514149549E-7</v>
      </c>
      <c r="X122" s="7">
        <v>1.210275929682581E-6</v>
      </c>
      <c r="Y122" s="7">
        <v>1.7889946248240764E-6</v>
      </c>
      <c r="Z122" s="7">
        <v>0</v>
      </c>
      <c r="AA122" s="7">
        <v>0</v>
      </c>
      <c r="AB122" s="8">
        <v>0</v>
      </c>
      <c r="AC122" s="7">
        <v>2.0483584129578126E-6</v>
      </c>
      <c r="AD122" s="7">
        <v>1.8028605935983964E-6</v>
      </c>
      <c r="AE122" s="7">
        <v>3.8512190065562095E-6</v>
      </c>
      <c r="AF122" s="7">
        <v>5.7054431839535263E-6</v>
      </c>
      <c r="AG122" s="7">
        <v>2.9780420612487843E-6</v>
      </c>
      <c r="AH122" s="7">
        <v>8.683485245202311E-6</v>
      </c>
      <c r="AI122" s="7">
        <v>6.6552649941271984E-6</v>
      </c>
      <c r="AJ122" s="7">
        <v>3.2677450101429691E-6</v>
      </c>
      <c r="AK122" s="7">
        <v>9.9230100042701679E-6</v>
      </c>
      <c r="AL122" s="7">
        <v>0</v>
      </c>
      <c r="AM122" s="7">
        <v>0</v>
      </c>
      <c r="AN122" s="7">
        <v>0</v>
      </c>
      <c r="AO122" s="9">
        <v>2466.66666605</v>
      </c>
    </row>
    <row r="123" spans="1:41">
      <c r="A123" s="6" t="s">
        <v>275</v>
      </c>
      <c r="E123" s="7" t="s">
        <v>276</v>
      </c>
      <c r="F123" s="9">
        <v>3.4399999991400002E-11</v>
      </c>
      <c r="G123" s="9">
        <f t="shared" si="3"/>
        <v>3.43999999914E-17</v>
      </c>
      <c r="H123" s="21">
        <f t="shared" si="4"/>
        <v>0.01</v>
      </c>
      <c r="I123">
        <v>5.0000000000000001E-3</v>
      </c>
      <c r="J123" s="22">
        <f t="shared" si="5"/>
        <v>0.85</v>
      </c>
      <c r="K123" s="7">
        <v>0.25039547143090474</v>
      </c>
      <c r="L123" s="7">
        <v>1.0258018078247786</v>
      </c>
      <c r="M123" s="8">
        <v>0.34264795171259271</v>
      </c>
      <c r="N123" s="7">
        <v>0.12519773571545237</v>
      </c>
      <c r="O123" s="7">
        <v>0.51290090391238929</v>
      </c>
      <c r="P123" s="8">
        <v>0.17132397585629636</v>
      </c>
      <c r="Q123" s="7">
        <v>9.3625475401057668E-8</v>
      </c>
      <c r="R123" s="7"/>
      <c r="S123" s="7">
        <v>9.3625475401057668E-8</v>
      </c>
      <c r="T123" s="7">
        <v>2.1085341246046024E-8</v>
      </c>
      <c r="U123" s="7"/>
      <c r="V123" s="7">
        <v>2.1085341246046024E-8</v>
      </c>
      <c r="W123" s="7">
        <v>2.423679766010327E-8</v>
      </c>
      <c r="X123" s="7"/>
      <c r="Y123" s="7">
        <v>2.423679766010327E-8</v>
      </c>
      <c r="Z123" s="7">
        <v>0</v>
      </c>
      <c r="AA123" s="7"/>
      <c r="AB123" s="8">
        <v>0</v>
      </c>
      <c r="AC123" s="7">
        <v>1.0766929671121633E-6</v>
      </c>
      <c r="AD123" s="7"/>
      <c r="AE123" s="7">
        <v>1.0766929671121633E-6</v>
      </c>
      <c r="AF123" s="7">
        <v>2.4248142432952929E-7</v>
      </c>
      <c r="AG123" s="7"/>
      <c r="AH123" s="7">
        <v>2.4248142432952929E-7</v>
      </c>
      <c r="AI123" s="7">
        <v>2.7872317309118762E-7</v>
      </c>
      <c r="AJ123" s="7"/>
      <c r="AK123" s="7">
        <v>2.7872317309118762E-7</v>
      </c>
      <c r="AL123" s="7">
        <v>0</v>
      </c>
      <c r="AM123" s="7"/>
      <c r="AN123" s="7">
        <v>0</v>
      </c>
      <c r="AO123" s="9">
        <v>3.4399999991400002E-11</v>
      </c>
    </row>
    <row r="124" spans="1:41">
      <c r="A124" s="6" t="s">
        <v>277</v>
      </c>
      <c r="E124" s="7" t="s">
        <v>278</v>
      </c>
      <c r="F124" s="9">
        <v>7.6287097175071355E-4</v>
      </c>
      <c r="G124" s="9">
        <f t="shared" si="3"/>
        <v>7.6287097175071355E-10</v>
      </c>
      <c r="H124" s="21">
        <f t="shared" si="4"/>
        <v>0.01</v>
      </c>
      <c r="I124">
        <v>5.0000000000000001E-3</v>
      </c>
      <c r="J124" s="22">
        <f t="shared" si="5"/>
        <v>0.85</v>
      </c>
      <c r="K124" s="7">
        <v>3014.7428157296372</v>
      </c>
      <c r="L124" s="7">
        <v>1294361.088845521</v>
      </c>
      <c r="M124" s="8">
        <v>6808.1872042867826</v>
      </c>
      <c r="N124" s="7">
        <v>1507.3714078648186</v>
      </c>
      <c r="O124" s="7">
        <v>647180.54442276049</v>
      </c>
      <c r="P124" s="8">
        <v>3404.0936021433913</v>
      </c>
      <c r="Q124" s="7">
        <v>2.7364748826877765E-6</v>
      </c>
      <c r="R124" s="7">
        <v>2.2587355989059012E-7</v>
      </c>
      <c r="S124" s="7">
        <v>2.9623484425783666E-6</v>
      </c>
      <c r="T124" s="7">
        <v>4.0204238660081921E-5</v>
      </c>
      <c r="U124" s="7">
        <v>3.318530188709105E-6</v>
      </c>
      <c r="V124" s="7">
        <v>4.3522768848791024E-5</v>
      </c>
      <c r="W124" s="7">
        <v>6.2737230305093985E-6</v>
      </c>
      <c r="X124" s="7">
        <v>5.1784438572185578E-7</v>
      </c>
      <c r="Y124" s="7">
        <v>6.7915674162312543E-6</v>
      </c>
      <c r="Z124" s="7">
        <v>0</v>
      </c>
      <c r="AA124" s="7">
        <v>0</v>
      </c>
      <c r="AB124" s="8">
        <v>0</v>
      </c>
      <c r="AC124" s="7">
        <v>3.146946115090943E-5</v>
      </c>
      <c r="AD124" s="7">
        <v>6.0985861170459343E-7</v>
      </c>
      <c r="AE124" s="7">
        <v>3.2079319762614027E-5</v>
      </c>
      <c r="AF124" s="7">
        <v>4.6234874459094208E-4</v>
      </c>
      <c r="AG124" s="7">
        <v>8.960031509514584E-6</v>
      </c>
      <c r="AH124" s="7">
        <v>4.7130877610045667E-4</v>
      </c>
      <c r="AI124" s="7">
        <v>7.2147814850858079E-5</v>
      </c>
      <c r="AJ124" s="7">
        <v>1.3981798414490107E-6</v>
      </c>
      <c r="AK124" s="7">
        <v>7.3545994692307093E-5</v>
      </c>
      <c r="AL124" s="7">
        <v>0</v>
      </c>
      <c r="AM124" s="7">
        <v>0</v>
      </c>
      <c r="AN124" s="7">
        <v>0</v>
      </c>
      <c r="AO124" s="9">
        <v>7.6287097175071355E-4</v>
      </c>
    </row>
    <row r="125" spans="1:41">
      <c r="A125" s="6" t="s">
        <v>279</v>
      </c>
      <c r="B125" s="20">
        <v>105001</v>
      </c>
      <c r="E125" s="7" t="s">
        <v>280</v>
      </c>
      <c r="F125" s="9">
        <v>4.2666666656000003E-2</v>
      </c>
      <c r="G125" s="9">
        <f t="shared" si="3"/>
        <v>4.2666666655999999E-8</v>
      </c>
      <c r="H125" s="21">
        <f t="shared" si="4"/>
        <v>0.01</v>
      </c>
      <c r="I125">
        <v>5.0000000000000001E-3</v>
      </c>
      <c r="J125" s="22">
        <f t="shared" si="5"/>
        <v>0.85</v>
      </c>
      <c r="K125" s="7">
        <v>852.8229642331728</v>
      </c>
      <c r="L125" s="7">
        <v>2227105.8254196327</v>
      </c>
      <c r="M125" s="8">
        <v>10023.508026938978</v>
      </c>
      <c r="N125" s="7">
        <v>426.4114821165864</v>
      </c>
      <c r="O125" s="7">
        <v>1113552.9127098164</v>
      </c>
      <c r="P125" s="8">
        <v>5011.7540134694891</v>
      </c>
      <c r="Q125" s="7"/>
      <c r="R125" s="7">
        <v>2.5599732881670336E-5</v>
      </c>
      <c r="S125" s="7">
        <v>2.5599732881670336E-5</v>
      </c>
      <c r="T125" s="7"/>
      <c r="U125" s="7">
        <v>1.5189163721108178E-3</v>
      </c>
      <c r="V125" s="7">
        <v>1.5189163721108178E-3</v>
      </c>
      <c r="W125" s="7"/>
      <c r="X125" s="7">
        <v>3.3321329537559503E-4</v>
      </c>
      <c r="Y125" s="7">
        <v>3.3321329537559503E-4</v>
      </c>
      <c r="Z125" s="7"/>
      <c r="AA125" s="7">
        <v>0.20460371583578291</v>
      </c>
      <c r="AB125" s="8">
        <v>0.20460371583578291</v>
      </c>
      <c r="AC125" s="7"/>
      <c r="AD125" s="7">
        <v>6.9119278780509907E-5</v>
      </c>
      <c r="AE125" s="7">
        <v>6.9119278780509907E-5</v>
      </c>
      <c r="AF125" s="7"/>
      <c r="AG125" s="7">
        <v>4.1010742046992087E-3</v>
      </c>
      <c r="AH125" s="7">
        <v>4.1010742046992087E-3</v>
      </c>
      <c r="AI125" s="7"/>
      <c r="AJ125" s="7">
        <v>8.9967589751410661E-4</v>
      </c>
      <c r="AK125" s="7">
        <v>8.9967589751410661E-4</v>
      </c>
      <c r="AL125" s="7"/>
      <c r="AM125" s="7">
        <v>0.55243003275661384</v>
      </c>
      <c r="AN125" s="7">
        <v>0.55243003275661384</v>
      </c>
      <c r="AO125" s="9">
        <v>4.2666666656000003E-2</v>
      </c>
    </row>
    <row r="126" spans="1:41">
      <c r="A126" s="6" t="s">
        <v>281</v>
      </c>
      <c r="E126" s="7" t="s">
        <v>282</v>
      </c>
      <c r="F126" s="9">
        <v>0.15466666662799999</v>
      </c>
      <c r="G126" s="9">
        <f t="shared" si="3"/>
        <v>1.5466666662799999E-7</v>
      </c>
      <c r="H126" s="21">
        <f t="shared" si="4"/>
        <v>0.01</v>
      </c>
      <c r="I126">
        <v>5.0000000000000001E-3</v>
      </c>
      <c r="J126" s="22">
        <f t="shared" si="5"/>
        <v>0.85</v>
      </c>
      <c r="K126" s="7">
        <v>11.531055227769963</v>
      </c>
      <c r="L126" s="7">
        <v>4220.729585096562</v>
      </c>
      <c r="M126" s="8">
        <v>59.649309003403353</v>
      </c>
      <c r="N126" s="7">
        <v>5.7655276138849816</v>
      </c>
      <c r="O126" s="7">
        <v>2110.364792548281</v>
      </c>
      <c r="P126" s="8">
        <v>29.824654501701676</v>
      </c>
      <c r="Q126" s="7">
        <v>0</v>
      </c>
      <c r="R126" s="7"/>
      <c r="S126" s="7">
        <v>0</v>
      </c>
      <c r="T126" s="7">
        <v>0</v>
      </c>
      <c r="U126" s="7"/>
      <c r="V126" s="7">
        <v>0</v>
      </c>
      <c r="W126" s="7">
        <v>0</v>
      </c>
      <c r="X126" s="7"/>
      <c r="Y126" s="7">
        <v>0</v>
      </c>
      <c r="Z126" s="7">
        <v>0</v>
      </c>
      <c r="AA126" s="7"/>
      <c r="AB126" s="8">
        <v>0</v>
      </c>
      <c r="AC126" s="7">
        <v>0</v>
      </c>
      <c r="AD126" s="7"/>
      <c r="AE126" s="7">
        <v>0</v>
      </c>
      <c r="AF126" s="7">
        <v>0</v>
      </c>
      <c r="AG126" s="7"/>
      <c r="AH126" s="7">
        <v>0</v>
      </c>
      <c r="AI126" s="7">
        <v>0</v>
      </c>
      <c r="AJ126" s="7"/>
      <c r="AK126" s="7">
        <v>0</v>
      </c>
      <c r="AL126" s="7">
        <v>0</v>
      </c>
      <c r="AM126" s="7"/>
      <c r="AN126" s="7">
        <v>0</v>
      </c>
      <c r="AO126" s="9">
        <v>0.15466666662799999</v>
      </c>
    </row>
    <row r="127" spans="1:41">
      <c r="A127" s="6" t="s">
        <v>283</v>
      </c>
      <c r="B127" s="20">
        <v>101601</v>
      </c>
      <c r="E127" s="7" t="s">
        <v>284</v>
      </c>
      <c r="F127" s="9">
        <v>2.7466666659799995E-7</v>
      </c>
      <c r="G127" s="9">
        <f t="shared" si="3"/>
        <v>2.7466666659799995E-13</v>
      </c>
      <c r="H127" s="21">
        <f t="shared" si="4"/>
        <v>0.01</v>
      </c>
      <c r="I127">
        <v>5.0000000000000001E-3</v>
      </c>
      <c r="J127" s="22">
        <f t="shared" si="5"/>
        <v>0.85</v>
      </c>
      <c r="K127" s="7">
        <v>1560.2714355516894</v>
      </c>
      <c r="L127" s="7">
        <v>560612.57561048411</v>
      </c>
      <c r="M127" s="8">
        <v>58.495565359158846</v>
      </c>
      <c r="N127" s="7">
        <v>780.13571777584468</v>
      </c>
      <c r="O127" s="7">
        <v>280306.28780524206</v>
      </c>
      <c r="P127" s="8">
        <v>29.247782679579423</v>
      </c>
      <c r="Q127" s="7"/>
      <c r="R127" s="7">
        <v>8.0094949421991898E-6</v>
      </c>
      <c r="S127" s="7">
        <v>8.0094949421991898E-6</v>
      </c>
      <c r="T127" s="7"/>
      <c r="U127" s="7">
        <v>4.6851842564203878E-4</v>
      </c>
      <c r="V127" s="7">
        <v>4.6851842564203878E-4</v>
      </c>
      <c r="W127" s="7"/>
      <c r="X127" s="7">
        <v>3.4219561329420011E-7</v>
      </c>
      <c r="Y127" s="7">
        <v>3.4219561329420011E-7</v>
      </c>
      <c r="Z127" s="7"/>
      <c r="AA127" s="7">
        <v>8.9875733896965793E-3</v>
      </c>
      <c r="AB127" s="8">
        <v>8.9875733896965793E-3</v>
      </c>
      <c r="AC127" s="7"/>
      <c r="AD127" s="7">
        <v>2.1625636343937813E-5</v>
      </c>
      <c r="AE127" s="7">
        <v>2.1625636343937813E-5</v>
      </c>
      <c r="AF127" s="7"/>
      <c r="AG127" s="7">
        <v>1.2649997492335048E-3</v>
      </c>
      <c r="AH127" s="7">
        <v>1.2649997492335048E-3</v>
      </c>
      <c r="AI127" s="7"/>
      <c r="AJ127" s="7">
        <v>9.2392815589434039E-7</v>
      </c>
      <c r="AK127" s="7">
        <v>9.2392815589434039E-7</v>
      </c>
      <c r="AL127" s="7"/>
      <c r="AM127" s="7">
        <v>2.4266448152180764E-2</v>
      </c>
      <c r="AN127" s="7">
        <v>2.4266448152180764E-2</v>
      </c>
      <c r="AO127" s="9">
        <v>2.7466666659799995E-7</v>
      </c>
    </row>
    <row r="128" spans="1:41">
      <c r="A128" s="6" t="s">
        <v>285</v>
      </c>
      <c r="B128" s="20">
        <v>18201</v>
      </c>
      <c r="E128" s="7" t="s">
        <v>286</v>
      </c>
      <c r="F128" s="9">
        <v>3.3333333325000001E-3</v>
      </c>
      <c r="G128" s="9">
        <f t="shared" si="3"/>
        <v>3.3333333324999998E-9</v>
      </c>
      <c r="H128" s="21">
        <f t="shared" si="4"/>
        <v>0.01</v>
      </c>
      <c r="I128">
        <v>5.0000000000000001E-3</v>
      </c>
      <c r="J128" s="22">
        <f t="shared" si="5"/>
        <v>0.85</v>
      </c>
      <c r="K128" s="7">
        <v>3833.0947783087668</v>
      </c>
      <c r="L128" s="7">
        <v>201136.51921699877</v>
      </c>
      <c r="M128" s="8">
        <v>13610.994303640573</v>
      </c>
      <c r="N128" s="7">
        <v>1916.5473891543834</v>
      </c>
      <c r="O128" s="7">
        <v>100568.25960849939</v>
      </c>
      <c r="P128" s="8">
        <v>6805.4971518202865</v>
      </c>
      <c r="Q128" s="7">
        <v>0</v>
      </c>
      <c r="R128" s="7">
        <v>4.1836493528730054E-5</v>
      </c>
      <c r="S128" s="7">
        <v>4.1836493528730054E-5</v>
      </c>
      <c r="T128" s="7">
        <v>0</v>
      </c>
      <c r="U128" s="7">
        <v>2.0763175727630867E-4</v>
      </c>
      <c r="V128" s="7">
        <v>2.0763175727630867E-4</v>
      </c>
      <c r="W128" s="7">
        <v>0</v>
      </c>
      <c r="X128" s="7">
        <v>3.6869755327712345E-5</v>
      </c>
      <c r="Y128" s="7">
        <v>3.6869755327712345E-5</v>
      </c>
      <c r="Z128" s="7">
        <v>0</v>
      </c>
      <c r="AA128" s="7">
        <v>5.5493705565917175E-4</v>
      </c>
      <c r="AB128" s="8">
        <v>5.5493705565917175E-4</v>
      </c>
      <c r="AC128" s="7">
        <v>0</v>
      </c>
      <c r="AD128" s="7">
        <v>1.1295853252757115E-4</v>
      </c>
      <c r="AE128" s="7">
        <v>1.1295853252757115E-4</v>
      </c>
      <c r="AF128" s="7">
        <v>0</v>
      </c>
      <c r="AG128" s="7">
        <v>5.6060574464603346E-4</v>
      </c>
      <c r="AH128" s="7">
        <v>5.6060574464603346E-4</v>
      </c>
      <c r="AI128" s="7">
        <v>0</v>
      </c>
      <c r="AJ128" s="7">
        <v>9.9548339384823335E-5</v>
      </c>
      <c r="AK128" s="7">
        <v>9.9548339384823335E-5</v>
      </c>
      <c r="AL128" s="7">
        <v>0</v>
      </c>
      <c r="AM128" s="7">
        <v>1.4983300502797638E-3</v>
      </c>
      <c r="AN128" s="7">
        <v>1.4983300502797638E-3</v>
      </c>
      <c r="AO128" s="9">
        <v>3.3333333325000001E-3</v>
      </c>
    </row>
    <row r="129" spans="1:41">
      <c r="A129" s="6" t="s">
        <v>287</v>
      </c>
      <c r="B129" s="20">
        <v>41101</v>
      </c>
      <c r="E129" s="7" t="s">
        <v>288</v>
      </c>
      <c r="F129" s="9">
        <v>5.0666666653999999E-2</v>
      </c>
      <c r="G129" s="9">
        <f t="shared" si="3"/>
        <v>5.0666666653999994E-8</v>
      </c>
      <c r="H129" s="21">
        <f t="shared" si="4"/>
        <v>0.01</v>
      </c>
      <c r="I129">
        <v>5.0000000000000001E-3</v>
      </c>
      <c r="J129" s="22">
        <f t="shared" si="5"/>
        <v>0.85</v>
      </c>
      <c r="K129" s="7">
        <v>1726.3584789809242</v>
      </c>
      <c r="L129" s="7">
        <v>212246.54405233482</v>
      </c>
      <c r="M129" s="8">
        <v>13929.715649019301</v>
      </c>
      <c r="N129" s="7">
        <v>863.17923949046212</v>
      </c>
      <c r="O129" s="7">
        <v>106123.27202616741</v>
      </c>
      <c r="P129" s="8">
        <v>6964.8578245096505</v>
      </c>
      <c r="Q129" s="7"/>
      <c r="R129" s="7">
        <v>8.8723016799234649E-5</v>
      </c>
      <c r="S129" s="7">
        <v>8.8723016799234649E-5</v>
      </c>
      <c r="T129" s="7"/>
      <c r="U129" s="7">
        <v>1.7981716973545955E-4</v>
      </c>
      <c r="V129" s="7">
        <v>1.7981716973545955E-4</v>
      </c>
      <c r="W129" s="7"/>
      <c r="X129" s="7">
        <v>4.2821010597751512E-4</v>
      </c>
      <c r="Y129" s="7">
        <v>4.2821010597751512E-4</v>
      </c>
      <c r="Z129" s="7"/>
      <c r="AA129" s="7">
        <v>8.1752877698951856E-2</v>
      </c>
      <c r="AB129" s="8">
        <v>8.1752877698951856E-2</v>
      </c>
      <c r="AC129" s="7"/>
      <c r="AD129" s="7">
        <v>2.3955214535793356E-4</v>
      </c>
      <c r="AE129" s="7">
        <v>2.3955214535793356E-4</v>
      </c>
      <c r="AF129" s="7"/>
      <c r="AG129" s="7">
        <v>4.8550635828574083E-4</v>
      </c>
      <c r="AH129" s="7">
        <v>4.8550635828574083E-4</v>
      </c>
      <c r="AI129" s="7"/>
      <c r="AJ129" s="7">
        <v>1.1561672861392909E-3</v>
      </c>
      <c r="AK129" s="7">
        <v>1.1561672861392909E-3</v>
      </c>
      <c r="AL129" s="7"/>
      <c r="AM129" s="7">
        <v>0.22073276978717002</v>
      </c>
      <c r="AN129" s="7">
        <v>0.22073276978717002</v>
      </c>
      <c r="AO129" s="9">
        <v>5.0666666653999999E-2</v>
      </c>
    </row>
    <row r="130" spans="1:41">
      <c r="A130" s="6" t="s">
        <v>289</v>
      </c>
      <c r="B130" s="20">
        <v>64104</v>
      </c>
      <c r="C130" s="20">
        <v>864104</v>
      </c>
      <c r="E130" s="7" t="s">
        <v>290</v>
      </c>
      <c r="F130" s="9">
        <v>2.5466666660300001E-9</v>
      </c>
      <c r="G130" s="9">
        <f t="shared" si="3"/>
        <v>2.5466666660300001E-15</v>
      </c>
      <c r="H130" s="21">
        <f t="shared" si="4"/>
        <v>0.01</v>
      </c>
      <c r="I130">
        <v>5.0000000000000001E-3</v>
      </c>
      <c r="J130" s="22">
        <f t="shared" si="5"/>
        <v>0.85</v>
      </c>
      <c r="K130" s="7">
        <v>711.25608604941806</v>
      </c>
      <c r="L130" s="7">
        <v>3360.6806051556691</v>
      </c>
      <c r="M130" s="8">
        <v>977.49237592571296</v>
      </c>
      <c r="N130" s="7">
        <v>355.62804302470903</v>
      </c>
      <c r="O130" s="7">
        <v>1680.3403025778346</v>
      </c>
      <c r="P130" s="8">
        <v>488.74618796285648</v>
      </c>
      <c r="Q130" s="7">
        <v>3.4906082154656303E-7</v>
      </c>
      <c r="R130" s="7"/>
      <c r="S130" s="7">
        <v>3.4906082154656303E-7</v>
      </c>
      <c r="T130" s="7">
        <v>1.2433087721937066E-7</v>
      </c>
      <c r="U130" s="7"/>
      <c r="V130" s="7">
        <v>1.2433087721937066E-7</v>
      </c>
      <c r="W130" s="7">
        <v>1.2807757224930475E-7</v>
      </c>
      <c r="X130" s="7"/>
      <c r="Y130" s="7">
        <v>1.2807757224930475E-7</v>
      </c>
      <c r="Z130" s="7">
        <v>0</v>
      </c>
      <c r="AA130" s="7"/>
      <c r="AB130" s="8">
        <v>0</v>
      </c>
      <c r="AC130" s="7">
        <v>4.0141994477854747E-6</v>
      </c>
      <c r="AD130" s="7"/>
      <c r="AE130" s="7">
        <v>4.0141994477854747E-6</v>
      </c>
      <c r="AF130" s="7">
        <v>1.4298050880227626E-6</v>
      </c>
      <c r="AG130" s="7"/>
      <c r="AH130" s="7">
        <v>1.4298050880227626E-6</v>
      </c>
      <c r="AI130" s="7">
        <v>1.4728920808670045E-6</v>
      </c>
      <c r="AJ130" s="7"/>
      <c r="AK130" s="7">
        <v>1.4728920808670045E-6</v>
      </c>
      <c r="AL130" s="7">
        <v>0</v>
      </c>
      <c r="AM130" s="7"/>
      <c r="AN130" s="7">
        <v>0</v>
      </c>
      <c r="AO130" s="9">
        <v>2.5466666660300001E-9</v>
      </c>
    </row>
    <row r="131" spans="1:41">
      <c r="A131" s="6" t="s">
        <v>291</v>
      </c>
      <c r="B131" s="20">
        <v>81301</v>
      </c>
      <c r="E131" s="7" t="s">
        <v>292</v>
      </c>
      <c r="F131" s="9">
        <v>1.1999999996999999E-5</v>
      </c>
      <c r="G131" s="9">
        <f t="shared" ref="G131:G194" si="6">F131*0.000001</f>
        <v>1.1999999996999999E-11</v>
      </c>
      <c r="H131" s="21">
        <f t="shared" ref="H131:H194" si="7">IF(G131&lt;0.01,0.01,IF(G131&lt;0.1,0.05,IF(G131&lt;1,0.15,IF(G131&lt;10,0.5,0.95))))</f>
        <v>0.01</v>
      </c>
      <c r="I131">
        <v>5.0000000000000001E-3</v>
      </c>
      <c r="J131" s="22">
        <f t="shared" ref="J131:J194" si="8">IF((H131+I131)&lt;0.15, 0.85, (1-(H131+I131)))</f>
        <v>0.85</v>
      </c>
      <c r="K131" s="7">
        <v>386.19345355172072</v>
      </c>
      <c r="L131" s="7">
        <v>84837.960110128624</v>
      </c>
      <c r="M131" s="8">
        <v>399.64130579105284</v>
      </c>
      <c r="N131" s="7">
        <v>193.09672677586036</v>
      </c>
      <c r="O131" s="7">
        <v>42418.980055064312</v>
      </c>
      <c r="P131" s="8">
        <v>199.82065289552642</v>
      </c>
      <c r="Q131" s="7">
        <v>8.2526363240397705E-9</v>
      </c>
      <c r="R131" s="7">
        <v>8.6733982429148728E-8</v>
      </c>
      <c r="S131" s="7">
        <v>9.4986618753188492E-8</v>
      </c>
      <c r="T131" s="7">
        <v>1.9072768231940103E-7</v>
      </c>
      <c r="U131" s="7">
        <v>2.0045196222757324E-6</v>
      </c>
      <c r="V131" s="7">
        <v>2.1952473045951332E-6</v>
      </c>
      <c r="W131" s="7">
        <v>3.5539262669648374E-9</v>
      </c>
      <c r="X131" s="7">
        <v>3.7351237385258716E-8</v>
      </c>
      <c r="Y131" s="7">
        <v>4.0905163652223552E-8</v>
      </c>
      <c r="Z131" s="7">
        <v>4.183033196530705E-7</v>
      </c>
      <c r="AA131" s="7">
        <v>4.3963057806337373E-6</v>
      </c>
      <c r="AB131" s="8">
        <v>4.8146091002868079E-6</v>
      </c>
      <c r="AC131" s="7">
        <v>9.4905317726457358E-8</v>
      </c>
      <c r="AD131" s="7">
        <v>2.3418175255870158E-7</v>
      </c>
      <c r="AE131" s="7">
        <v>3.2908707028515894E-7</v>
      </c>
      <c r="AF131" s="7">
        <v>2.1933683466731119E-6</v>
      </c>
      <c r="AG131" s="7">
        <v>5.4122029801444774E-6</v>
      </c>
      <c r="AH131" s="7">
        <v>7.6055713268175893E-6</v>
      </c>
      <c r="AI131" s="7">
        <v>4.0870152070095633E-8</v>
      </c>
      <c r="AJ131" s="7">
        <v>1.0084834094019854E-7</v>
      </c>
      <c r="AK131" s="7">
        <v>1.4171849301029416E-7</v>
      </c>
      <c r="AL131" s="7">
        <v>4.8104881760103112E-6</v>
      </c>
      <c r="AM131" s="7">
        <v>1.1870025607711091E-5</v>
      </c>
      <c r="AN131" s="7">
        <v>1.6680513783721401E-5</v>
      </c>
      <c r="AO131" s="9">
        <v>1.1999999996999999E-5</v>
      </c>
    </row>
    <row r="132" spans="1:41">
      <c r="A132" s="6" t="s">
        <v>293</v>
      </c>
      <c r="B132" s="20">
        <v>81601</v>
      </c>
      <c r="C132" s="20">
        <v>881601</v>
      </c>
      <c r="E132" s="7" t="s">
        <v>294</v>
      </c>
      <c r="F132" s="9">
        <v>2.0933333328099996E-5</v>
      </c>
      <c r="G132" s="9">
        <f t="shared" si="6"/>
        <v>2.0933333328099995E-11</v>
      </c>
      <c r="H132" s="21">
        <f t="shared" si="7"/>
        <v>0.01</v>
      </c>
      <c r="I132">
        <v>5.0000000000000001E-3</v>
      </c>
      <c r="J132" s="22">
        <f t="shared" si="8"/>
        <v>0.85</v>
      </c>
      <c r="K132" s="7">
        <v>13899.856300805053</v>
      </c>
      <c r="L132" s="7">
        <v>1116320.6543745475</v>
      </c>
      <c r="M132" s="8">
        <v>3367.2801641333986</v>
      </c>
      <c r="N132" s="7">
        <v>6949.9281504025266</v>
      </c>
      <c r="O132" s="7">
        <v>558160.32718727377</v>
      </c>
      <c r="P132" s="8">
        <v>1683.6400820666993</v>
      </c>
      <c r="Q132" s="7">
        <v>4.1552675939033378E-8</v>
      </c>
      <c r="R132" s="7">
        <v>1.4408441941780836E-7</v>
      </c>
      <c r="S132" s="7">
        <v>1.8563709535684176E-7</v>
      </c>
      <c r="T132" s="7">
        <v>2.2875562873834686E-7</v>
      </c>
      <c r="U132" s="7">
        <v>7.9321298112496865E-7</v>
      </c>
      <c r="V132" s="7">
        <v>1.0219686098633155E-6</v>
      </c>
      <c r="W132" s="7">
        <v>3.1981189678347835E-9</v>
      </c>
      <c r="X132" s="7">
        <v>1.1089517204274537E-8</v>
      </c>
      <c r="Y132" s="7">
        <v>1.4287636172109321E-8</v>
      </c>
      <c r="Z132" s="7">
        <v>1.3435032260441581E-6</v>
      </c>
      <c r="AA132" s="7">
        <v>4.6586141069360983E-6</v>
      </c>
      <c r="AB132" s="8">
        <v>6.0021173329802563E-6</v>
      </c>
      <c r="AC132" s="7">
        <v>4.7785577329888382E-7</v>
      </c>
      <c r="AD132" s="7">
        <v>3.8902793242808262E-7</v>
      </c>
      <c r="AE132" s="7">
        <v>8.6688370572696643E-7</v>
      </c>
      <c r="AF132" s="7">
        <v>2.6306897304909889E-6</v>
      </c>
      <c r="AG132" s="7">
        <v>2.1416750490374153E-6</v>
      </c>
      <c r="AH132" s="7">
        <v>4.7723647795284042E-6</v>
      </c>
      <c r="AI132" s="7">
        <v>3.6778368130100011E-8</v>
      </c>
      <c r="AJ132" s="7">
        <v>2.9941696451541254E-8</v>
      </c>
      <c r="AK132" s="7">
        <v>6.6720064581641271E-8</v>
      </c>
      <c r="AL132" s="7">
        <v>1.5450287099507819E-5</v>
      </c>
      <c r="AM132" s="7">
        <v>1.2578258088727467E-5</v>
      </c>
      <c r="AN132" s="7">
        <v>2.8028545188235286E-5</v>
      </c>
      <c r="AO132" s="9">
        <v>2.0933333328099996E-5</v>
      </c>
    </row>
    <row r="133" spans="1:41">
      <c r="A133" s="6" t="s">
        <v>295</v>
      </c>
      <c r="E133" s="7" t="s">
        <v>296</v>
      </c>
      <c r="F133" s="9">
        <v>7.9999999979999987E-5</v>
      </c>
      <c r="G133" s="9">
        <f t="shared" si="6"/>
        <v>7.9999999979999983E-11</v>
      </c>
      <c r="H133" s="21">
        <f t="shared" si="7"/>
        <v>0.01</v>
      </c>
      <c r="I133">
        <v>5.0000000000000001E-3</v>
      </c>
      <c r="J133" s="22">
        <f t="shared" si="8"/>
        <v>0.85</v>
      </c>
      <c r="K133" s="7">
        <v>22.830747868830652</v>
      </c>
      <c r="L133" s="7">
        <v>2714.929878273229</v>
      </c>
      <c r="M133" s="8">
        <v>0.56408807157505003</v>
      </c>
      <c r="N133" s="7">
        <v>11.415373934415326</v>
      </c>
      <c r="O133" s="7">
        <v>1357.4649391366145</v>
      </c>
      <c r="P133" s="8">
        <v>0.28204403578752502</v>
      </c>
      <c r="Q133" s="7">
        <v>0</v>
      </c>
      <c r="R133" s="7"/>
      <c r="S133" s="7">
        <v>0</v>
      </c>
      <c r="T133" s="7">
        <v>0</v>
      </c>
      <c r="U133" s="7"/>
      <c r="V133" s="7">
        <v>0</v>
      </c>
      <c r="W133" s="7">
        <v>0</v>
      </c>
      <c r="X133" s="7"/>
      <c r="Y133" s="7">
        <v>0</v>
      </c>
      <c r="Z133" s="7">
        <v>0</v>
      </c>
      <c r="AA133" s="7"/>
      <c r="AB133" s="8">
        <v>0</v>
      </c>
      <c r="AC133" s="7">
        <v>0</v>
      </c>
      <c r="AD133" s="7"/>
      <c r="AE133" s="7">
        <v>0</v>
      </c>
      <c r="AF133" s="7">
        <v>0</v>
      </c>
      <c r="AG133" s="7"/>
      <c r="AH133" s="7">
        <v>0</v>
      </c>
      <c r="AI133" s="7">
        <v>0</v>
      </c>
      <c r="AJ133" s="7"/>
      <c r="AK133" s="7">
        <v>0</v>
      </c>
      <c r="AL133" s="7">
        <v>0</v>
      </c>
      <c r="AM133" s="7"/>
      <c r="AN133" s="7">
        <v>0</v>
      </c>
      <c r="AO133" s="9">
        <v>7.9999999979999987E-5</v>
      </c>
    </row>
    <row r="134" spans="1:41">
      <c r="A134" s="6" t="s">
        <v>297</v>
      </c>
      <c r="E134" s="7" t="s">
        <v>298</v>
      </c>
      <c r="F134" s="9">
        <v>0.55733333319399991</v>
      </c>
      <c r="G134" s="9">
        <f t="shared" si="6"/>
        <v>5.5733333319399992E-7</v>
      </c>
      <c r="H134" s="21">
        <f t="shared" si="7"/>
        <v>0.01</v>
      </c>
      <c r="I134">
        <v>5.0000000000000001E-3</v>
      </c>
      <c r="J134" s="22">
        <f t="shared" si="8"/>
        <v>0.85</v>
      </c>
      <c r="K134" s="7">
        <v>2.5161542483759085</v>
      </c>
      <c r="L134" s="7">
        <v>1223.4459687261085</v>
      </c>
      <c r="M134" s="8">
        <v>7.5483971544230846</v>
      </c>
      <c r="N134" s="7">
        <v>1.2580771241879543</v>
      </c>
      <c r="O134" s="7">
        <v>611.72298436305425</v>
      </c>
      <c r="P134" s="8">
        <v>3.7741985772115423</v>
      </c>
      <c r="Q134" s="7">
        <v>1.5754043689389487E-7</v>
      </c>
      <c r="R134" s="7"/>
      <c r="S134" s="7">
        <v>1.5754043689389487E-7</v>
      </c>
      <c r="T134" s="7">
        <v>2.7490097815327893E-6</v>
      </c>
      <c r="U134" s="7"/>
      <c r="V134" s="7">
        <v>2.7490097815327893E-6</v>
      </c>
      <c r="W134" s="7">
        <v>7.7822931099645905E-8</v>
      </c>
      <c r="X134" s="7"/>
      <c r="Y134" s="7">
        <v>7.7822931099645905E-8</v>
      </c>
      <c r="Z134" s="7">
        <v>0</v>
      </c>
      <c r="AA134" s="7"/>
      <c r="AB134" s="8">
        <v>0</v>
      </c>
      <c r="AC134" s="7">
        <v>1.8117150242797911E-6</v>
      </c>
      <c r="AD134" s="7"/>
      <c r="AE134" s="7">
        <v>1.8117150242797911E-6</v>
      </c>
      <c r="AF134" s="7">
        <v>3.1613612487627074E-5</v>
      </c>
      <c r="AG134" s="7"/>
      <c r="AH134" s="7">
        <v>3.1613612487627074E-5</v>
      </c>
      <c r="AI134" s="7">
        <v>8.9496370764592791E-7</v>
      </c>
      <c r="AJ134" s="7"/>
      <c r="AK134" s="7">
        <v>8.9496370764592791E-7</v>
      </c>
      <c r="AL134" s="7">
        <v>0</v>
      </c>
      <c r="AM134" s="7"/>
      <c r="AN134" s="7">
        <v>0</v>
      </c>
      <c r="AO134" s="9">
        <v>0.55733333319399991</v>
      </c>
    </row>
    <row r="135" spans="1:41">
      <c r="A135" s="6" t="s">
        <v>299</v>
      </c>
      <c r="B135" s="20">
        <v>447500</v>
      </c>
      <c r="E135" s="7" t="s">
        <v>300</v>
      </c>
      <c r="F135" s="9">
        <v>3.0266666659099999E-5</v>
      </c>
      <c r="G135" s="9">
        <f t="shared" si="6"/>
        <v>3.0266666659099997E-11</v>
      </c>
      <c r="H135" s="21">
        <f t="shared" si="7"/>
        <v>0.01</v>
      </c>
      <c r="I135">
        <v>5.0000000000000001E-3</v>
      </c>
      <c r="J135" s="22">
        <f t="shared" si="8"/>
        <v>0.85</v>
      </c>
      <c r="K135" s="7">
        <v>222.21304904769818</v>
      </c>
      <c r="L135" s="7">
        <v>55718.901445216783</v>
      </c>
      <c r="M135" s="8">
        <v>447.34580207468201</v>
      </c>
      <c r="N135" s="7">
        <v>111.10652452384909</v>
      </c>
      <c r="O135" s="7">
        <v>27859.450722608392</v>
      </c>
      <c r="P135" s="8">
        <v>223.67290103734101</v>
      </c>
      <c r="Q135" s="7"/>
      <c r="R135" s="7">
        <v>8.6250609693047637E-7</v>
      </c>
      <c r="S135" s="7">
        <v>8.6250609693047637E-7</v>
      </c>
      <c r="T135" s="7"/>
      <c r="U135" s="7">
        <v>1.1703734271472187E-5</v>
      </c>
      <c r="V135" s="7">
        <v>1.1703734271472187E-5</v>
      </c>
      <c r="W135" s="7"/>
      <c r="X135" s="7">
        <v>2.658541912135178E-6</v>
      </c>
      <c r="Y135" s="7">
        <v>2.658541912135178E-6</v>
      </c>
      <c r="Z135" s="7"/>
      <c r="AA135" s="7">
        <v>7.1831528950767204E-5</v>
      </c>
      <c r="AB135" s="8">
        <v>7.1831528950767204E-5</v>
      </c>
      <c r="AC135" s="7"/>
      <c r="AD135" s="7">
        <v>2.3287664617122864E-6</v>
      </c>
      <c r="AE135" s="7">
        <v>2.3287664617122864E-6</v>
      </c>
      <c r="AF135" s="7"/>
      <c r="AG135" s="7">
        <v>3.1600082532974909E-5</v>
      </c>
      <c r="AH135" s="7">
        <v>3.1600082532974909E-5</v>
      </c>
      <c r="AI135" s="7"/>
      <c r="AJ135" s="7">
        <v>7.1780631627649808E-6</v>
      </c>
      <c r="AK135" s="7">
        <v>7.1780631627649808E-6</v>
      </c>
      <c r="AL135" s="7"/>
      <c r="AM135" s="7">
        <v>1.9394512816707147E-4</v>
      </c>
      <c r="AN135" s="7">
        <v>1.9394512816707147E-4</v>
      </c>
      <c r="AO135" s="9">
        <v>3.0266666659099999E-5</v>
      </c>
    </row>
    <row r="136" spans="1:41">
      <c r="A136" s="6" t="s">
        <v>301</v>
      </c>
      <c r="B136" s="20">
        <v>80301</v>
      </c>
      <c r="C136" s="20">
        <v>880301</v>
      </c>
      <c r="E136" s="7" t="s">
        <v>302</v>
      </c>
      <c r="F136" s="9">
        <v>0.26666666659999999</v>
      </c>
      <c r="G136" s="9">
        <f t="shared" si="6"/>
        <v>2.6666666659999999E-7</v>
      </c>
      <c r="H136" s="21">
        <f t="shared" si="7"/>
        <v>0.01</v>
      </c>
      <c r="I136">
        <v>5.0000000000000001E-3</v>
      </c>
      <c r="J136" s="22">
        <f t="shared" si="8"/>
        <v>0.85</v>
      </c>
      <c r="K136" s="7">
        <v>2.1521364248901156</v>
      </c>
      <c r="L136" s="7">
        <v>223.29690673160036</v>
      </c>
      <c r="M136" s="8">
        <v>11.385491081156548</v>
      </c>
      <c r="N136" s="7">
        <v>1.0760682124450578</v>
      </c>
      <c r="O136" s="7">
        <v>111.64845336580018</v>
      </c>
      <c r="P136" s="8">
        <v>5.6927455405782741</v>
      </c>
      <c r="Q136" s="7">
        <v>0</v>
      </c>
      <c r="R136" s="7"/>
      <c r="S136" s="7">
        <v>0</v>
      </c>
      <c r="T136" s="7">
        <v>0</v>
      </c>
      <c r="U136" s="7"/>
      <c r="V136" s="7">
        <v>0</v>
      </c>
      <c r="W136" s="7">
        <v>0</v>
      </c>
      <c r="X136" s="7"/>
      <c r="Y136" s="7">
        <v>0</v>
      </c>
      <c r="Z136" s="7">
        <v>0</v>
      </c>
      <c r="AA136" s="7"/>
      <c r="AB136" s="8">
        <v>0</v>
      </c>
      <c r="AC136" s="7">
        <v>0</v>
      </c>
      <c r="AD136" s="7"/>
      <c r="AE136" s="7">
        <v>0</v>
      </c>
      <c r="AF136" s="7">
        <v>0</v>
      </c>
      <c r="AG136" s="7"/>
      <c r="AH136" s="7">
        <v>0</v>
      </c>
      <c r="AI136" s="7">
        <v>0</v>
      </c>
      <c r="AJ136" s="7"/>
      <c r="AK136" s="7">
        <v>0</v>
      </c>
      <c r="AL136" s="7">
        <v>0</v>
      </c>
      <c r="AM136" s="7"/>
      <c r="AN136" s="7">
        <v>0</v>
      </c>
      <c r="AO136" s="9">
        <v>0.26666666659999999</v>
      </c>
    </row>
    <row r="137" spans="1:41">
      <c r="A137" s="6" t="s">
        <v>303</v>
      </c>
      <c r="E137" s="7" t="s">
        <v>304</v>
      </c>
      <c r="F137" s="9">
        <v>2.1866666661199998E-4</v>
      </c>
      <c r="G137" s="9">
        <f t="shared" si="6"/>
        <v>2.1866666661199997E-10</v>
      </c>
      <c r="H137" s="21">
        <f t="shared" si="7"/>
        <v>0.01</v>
      </c>
      <c r="I137">
        <v>5.0000000000000001E-3</v>
      </c>
      <c r="J137" s="22">
        <f t="shared" si="8"/>
        <v>0.85</v>
      </c>
      <c r="K137" s="7">
        <v>147.95975922343212</v>
      </c>
      <c r="L137" s="7">
        <v>97317.46356740786</v>
      </c>
      <c r="M137" s="8">
        <v>914.00588876088875</v>
      </c>
      <c r="N137" s="7">
        <v>73.979879611716058</v>
      </c>
      <c r="O137" s="7">
        <v>48658.73178370393</v>
      </c>
      <c r="P137" s="8">
        <v>457.00294438044438</v>
      </c>
      <c r="Q137" s="7">
        <v>0</v>
      </c>
      <c r="R137" s="7"/>
      <c r="S137" s="7">
        <v>0</v>
      </c>
      <c r="T137" s="7">
        <v>0</v>
      </c>
      <c r="U137" s="7"/>
      <c r="V137" s="7">
        <v>0</v>
      </c>
      <c r="W137" s="7">
        <v>0</v>
      </c>
      <c r="X137" s="7"/>
      <c r="Y137" s="7">
        <v>0</v>
      </c>
      <c r="Z137" s="7">
        <v>0</v>
      </c>
      <c r="AA137" s="7"/>
      <c r="AB137" s="8">
        <v>0</v>
      </c>
      <c r="AC137" s="7">
        <v>0</v>
      </c>
      <c r="AD137" s="7"/>
      <c r="AE137" s="7">
        <v>0</v>
      </c>
      <c r="AF137" s="7">
        <v>0</v>
      </c>
      <c r="AG137" s="7"/>
      <c r="AH137" s="7">
        <v>0</v>
      </c>
      <c r="AI137" s="7">
        <v>0</v>
      </c>
      <c r="AJ137" s="7"/>
      <c r="AK137" s="7">
        <v>0</v>
      </c>
      <c r="AL137" s="7">
        <v>0</v>
      </c>
      <c r="AM137" s="7"/>
      <c r="AN137" s="7">
        <v>0</v>
      </c>
      <c r="AO137" s="9">
        <v>2.1866666661199998E-4</v>
      </c>
    </row>
    <row r="138" spans="1:41">
      <c r="A138" s="6" t="s">
        <v>305</v>
      </c>
      <c r="B138" s="20">
        <v>381400</v>
      </c>
      <c r="E138" s="7" t="s">
        <v>306</v>
      </c>
      <c r="F138" s="9">
        <v>3.4666666658E-4</v>
      </c>
      <c r="G138" s="9">
        <f t="shared" si="6"/>
        <v>3.4666666658E-10</v>
      </c>
      <c r="H138" s="21">
        <f t="shared" si="7"/>
        <v>0.01</v>
      </c>
      <c r="I138">
        <v>5.0000000000000001E-3</v>
      </c>
      <c r="J138" s="22">
        <f t="shared" si="8"/>
        <v>0.85</v>
      </c>
      <c r="K138" s="7">
        <v>219.13321414475277</v>
      </c>
      <c r="L138" s="7">
        <v>62797.42233246431</v>
      </c>
      <c r="M138" s="8">
        <v>71.857218840087967</v>
      </c>
      <c r="N138" s="7">
        <v>109.56660707237639</v>
      </c>
      <c r="O138" s="7">
        <v>31398.711166232155</v>
      </c>
      <c r="P138" s="8">
        <v>35.928609420043983</v>
      </c>
      <c r="Q138" s="7"/>
      <c r="R138" s="7">
        <v>5.3506366748072604E-6</v>
      </c>
      <c r="S138" s="7">
        <v>5.3506366748072604E-6</v>
      </c>
      <c r="T138" s="7"/>
      <c r="U138" s="7">
        <v>2.5651294796344513E-4</v>
      </c>
      <c r="V138" s="7">
        <v>2.5651294796344513E-4</v>
      </c>
      <c r="W138" s="7"/>
      <c r="X138" s="7">
        <v>9.0209251215513781E-6</v>
      </c>
      <c r="Y138" s="7">
        <v>9.0209251215513781E-6</v>
      </c>
      <c r="Z138" s="7"/>
      <c r="AA138" s="7">
        <v>3.9974809820745985E-5</v>
      </c>
      <c r="AB138" s="8">
        <v>3.9974809820745985E-5</v>
      </c>
      <c r="AC138" s="7"/>
      <c r="AD138" s="7">
        <v>1.4446719021979604E-5</v>
      </c>
      <c r="AE138" s="7">
        <v>1.4446719021979604E-5</v>
      </c>
      <c r="AF138" s="7"/>
      <c r="AG138" s="7">
        <v>6.9258495950130187E-4</v>
      </c>
      <c r="AH138" s="7">
        <v>6.9258495950130187E-4</v>
      </c>
      <c r="AI138" s="7"/>
      <c r="AJ138" s="7">
        <v>2.4356497828188722E-5</v>
      </c>
      <c r="AK138" s="7">
        <v>2.4356497828188722E-5</v>
      </c>
      <c r="AL138" s="7"/>
      <c r="AM138" s="7">
        <v>1.0793198651601416E-4</v>
      </c>
      <c r="AN138" s="7">
        <v>1.0793198651601416E-4</v>
      </c>
      <c r="AO138" s="9">
        <v>3.4666666658E-4</v>
      </c>
    </row>
    <row r="139" spans="1:41">
      <c r="A139" s="6" t="s">
        <v>307</v>
      </c>
      <c r="E139" s="7" t="s">
        <v>308</v>
      </c>
      <c r="F139" s="9">
        <v>3.8133333323799994E-5</v>
      </c>
      <c r="G139" s="9">
        <f t="shared" si="6"/>
        <v>3.8133333323799993E-11</v>
      </c>
      <c r="H139" s="21">
        <f t="shared" si="7"/>
        <v>0.01</v>
      </c>
      <c r="I139">
        <v>5.0000000000000001E-3</v>
      </c>
      <c r="J139" s="22">
        <f t="shared" si="8"/>
        <v>0.85</v>
      </c>
      <c r="K139" s="7">
        <v>669.93261293835928</v>
      </c>
      <c r="L139" s="7">
        <v>22640.710953899998</v>
      </c>
      <c r="M139" s="8">
        <v>1621.2187913497339</v>
      </c>
      <c r="N139" s="7">
        <v>334.96630646917964</v>
      </c>
      <c r="O139" s="7">
        <v>11320.355476949999</v>
      </c>
      <c r="P139" s="8">
        <v>810.60939567486696</v>
      </c>
      <c r="Q139" s="7">
        <v>2.4001264089910965E-6</v>
      </c>
      <c r="R139" s="7"/>
      <c r="S139" s="7">
        <v>2.4001264089910965E-6</v>
      </c>
      <c r="T139" s="7">
        <v>5.0466225952277977E-6</v>
      </c>
      <c r="U139" s="7"/>
      <c r="V139" s="7">
        <v>5.0466225952277977E-6</v>
      </c>
      <c r="W139" s="7">
        <v>4.2481003965371334E-6</v>
      </c>
      <c r="X139" s="7"/>
      <c r="Y139" s="7">
        <v>4.2481003965371334E-6</v>
      </c>
      <c r="Z139" s="7">
        <v>0</v>
      </c>
      <c r="AA139" s="7"/>
      <c r="AB139" s="8">
        <v>0</v>
      </c>
      <c r="AC139" s="7">
        <v>2.7601453703397611E-5</v>
      </c>
      <c r="AD139" s="7"/>
      <c r="AE139" s="7">
        <v>2.7601453703397611E-5</v>
      </c>
      <c r="AF139" s="7">
        <v>5.8036159845119676E-5</v>
      </c>
      <c r="AG139" s="7"/>
      <c r="AH139" s="7">
        <v>5.8036159845119676E-5</v>
      </c>
      <c r="AI139" s="7">
        <v>4.8853154560177036E-5</v>
      </c>
      <c r="AJ139" s="7"/>
      <c r="AK139" s="7">
        <v>4.8853154560177036E-5</v>
      </c>
      <c r="AL139" s="7">
        <v>0</v>
      </c>
      <c r="AM139" s="7"/>
      <c r="AN139" s="7">
        <v>0</v>
      </c>
      <c r="AO139" s="9">
        <v>3.8133333323799994E-5</v>
      </c>
    </row>
    <row r="140" spans="1:41">
      <c r="A140" s="6" t="s">
        <v>309</v>
      </c>
      <c r="B140" s="20">
        <v>98701</v>
      </c>
      <c r="E140" s="7" t="s">
        <v>310</v>
      </c>
      <c r="F140" s="9">
        <v>1.3333333329999998E-9</v>
      </c>
      <c r="G140" s="9">
        <f t="shared" si="6"/>
        <v>1.3333333329999997E-15</v>
      </c>
      <c r="H140" s="21">
        <f t="shared" si="7"/>
        <v>0.01</v>
      </c>
      <c r="I140">
        <v>5.0000000000000001E-3</v>
      </c>
      <c r="J140" s="22">
        <f t="shared" si="8"/>
        <v>0.85</v>
      </c>
      <c r="K140" s="7">
        <v>778.46732365720709</v>
      </c>
      <c r="L140" s="7">
        <v>42091.978605854958</v>
      </c>
      <c r="M140" s="8">
        <v>60.094693271960871</v>
      </c>
      <c r="N140" s="7">
        <v>389.23366182860354</v>
      </c>
      <c r="O140" s="7">
        <v>21045.989302927479</v>
      </c>
      <c r="P140" s="8">
        <v>30.047346635980436</v>
      </c>
      <c r="Q140" s="7"/>
      <c r="R140" s="7">
        <v>4.1607367502058548E-7</v>
      </c>
      <c r="S140" s="7">
        <v>4.1607367502058548E-7</v>
      </c>
      <c r="T140" s="7"/>
      <c r="U140" s="7">
        <v>4.7622829050195836E-7</v>
      </c>
      <c r="V140" s="7">
        <v>4.7622829050195836E-7</v>
      </c>
      <c r="W140" s="7"/>
      <c r="X140" s="7">
        <v>1.4905830559641835E-8</v>
      </c>
      <c r="Y140" s="7">
        <v>1.4905830559641835E-8</v>
      </c>
      <c r="Z140" s="7"/>
      <c r="AA140" s="7">
        <v>1.8092551977423808E-7</v>
      </c>
      <c r="AB140" s="8">
        <v>1.8092551977423808E-7</v>
      </c>
      <c r="AC140" s="7"/>
      <c r="AD140" s="7">
        <v>1.1233989225555808E-6</v>
      </c>
      <c r="AE140" s="7">
        <v>1.1233989225555808E-6</v>
      </c>
      <c r="AF140" s="7"/>
      <c r="AG140" s="7">
        <v>1.2858163843552877E-6</v>
      </c>
      <c r="AH140" s="7">
        <v>1.2858163843552877E-6</v>
      </c>
      <c r="AI140" s="7"/>
      <c r="AJ140" s="7">
        <v>4.0245742511032956E-8</v>
      </c>
      <c r="AK140" s="7">
        <v>4.0245742511032956E-8</v>
      </c>
      <c r="AL140" s="7"/>
      <c r="AM140" s="7">
        <v>4.8849890339044281E-7</v>
      </c>
      <c r="AN140" s="7">
        <v>4.8849890339044281E-7</v>
      </c>
      <c r="AO140" s="9">
        <v>1.3333333329999998E-9</v>
      </c>
    </row>
    <row r="141" spans="1:41">
      <c r="A141" s="6" t="s">
        <v>311</v>
      </c>
      <c r="B141" s="20">
        <v>79801</v>
      </c>
      <c r="E141" s="7" t="s">
        <v>312</v>
      </c>
      <c r="F141" s="9">
        <v>2.3066666660899997E-3</v>
      </c>
      <c r="G141" s="9">
        <f t="shared" si="6"/>
        <v>2.3066666660899997E-9</v>
      </c>
      <c r="H141" s="21">
        <f t="shared" si="7"/>
        <v>0.01</v>
      </c>
      <c r="I141">
        <v>5.0000000000000001E-3</v>
      </c>
      <c r="J141" s="22">
        <f t="shared" si="8"/>
        <v>0.85</v>
      </c>
      <c r="K141" s="7">
        <v>532.0798541292163</v>
      </c>
      <c r="L141" s="7">
        <v>579485.14017197362</v>
      </c>
      <c r="M141" s="8">
        <v>3343.0239321259555</v>
      </c>
      <c r="N141" s="7">
        <v>266.03992706460815</v>
      </c>
      <c r="O141" s="7">
        <v>289742.57008598681</v>
      </c>
      <c r="P141" s="8">
        <v>1671.5119660629778</v>
      </c>
      <c r="Q141" s="7">
        <v>0</v>
      </c>
      <c r="R141" s="7">
        <v>5.2873561757972161E-8</v>
      </c>
      <c r="S141" s="7">
        <v>5.2873561757972161E-8</v>
      </c>
      <c r="T141" s="7">
        <v>0</v>
      </c>
      <c r="U141" s="7">
        <v>4.3748415523627088E-6</v>
      </c>
      <c r="V141" s="7">
        <v>4.3748415523627088E-6</v>
      </c>
      <c r="W141" s="7">
        <v>0</v>
      </c>
      <c r="X141" s="7">
        <v>8.115571227655049E-8</v>
      </c>
      <c r="Y141" s="7">
        <v>8.115571227655049E-8</v>
      </c>
      <c r="Z141" s="7">
        <v>0</v>
      </c>
      <c r="AA141" s="7">
        <v>3.3507339952458588E-5</v>
      </c>
      <c r="AB141" s="8">
        <v>3.3507339952458588E-5</v>
      </c>
      <c r="AC141" s="7">
        <v>0</v>
      </c>
      <c r="AD141" s="7">
        <v>1.4275861674652484E-7</v>
      </c>
      <c r="AE141" s="7">
        <v>1.4275861674652484E-7</v>
      </c>
      <c r="AF141" s="7">
        <v>0</v>
      </c>
      <c r="AG141" s="7">
        <v>1.1812072191379315E-5</v>
      </c>
      <c r="AH141" s="7">
        <v>1.1812072191379315E-5</v>
      </c>
      <c r="AI141" s="7">
        <v>0</v>
      </c>
      <c r="AJ141" s="7">
        <v>2.1912042314668633E-7</v>
      </c>
      <c r="AK141" s="7">
        <v>2.1912042314668633E-7</v>
      </c>
      <c r="AL141" s="7">
        <v>0</v>
      </c>
      <c r="AM141" s="7">
        <v>9.0469817871638189E-5</v>
      </c>
      <c r="AN141" s="7">
        <v>9.0469817871638189E-5</v>
      </c>
      <c r="AO141" s="9">
        <v>2.3066666660899997E-3</v>
      </c>
    </row>
    <row r="142" spans="1:41">
      <c r="A142" s="6" t="s">
        <v>313</v>
      </c>
      <c r="E142" s="7" t="s">
        <v>314</v>
      </c>
      <c r="F142" s="9">
        <v>9.9999999974999987E-7</v>
      </c>
      <c r="G142" s="9">
        <f t="shared" si="6"/>
        <v>9.9999999974999979E-13</v>
      </c>
      <c r="H142" s="21">
        <f t="shared" si="7"/>
        <v>0.01</v>
      </c>
      <c r="I142">
        <v>5.0000000000000001E-3</v>
      </c>
      <c r="J142" s="22">
        <f t="shared" si="8"/>
        <v>0.85</v>
      </c>
      <c r="K142" s="7">
        <v>893.59129278038608</v>
      </c>
      <c r="L142" s="7">
        <v>124454.65499298774</v>
      </c>
      <c r="M142" s="8">
        <v>5581.4512899452575</v>
      </c>
      <c r="N142" s="7">
        <v>446.79564639019304</v>
      </c>
      <c r="O142" s="7">
        <v>62227.327496493868</v>
      </c>
      <c r="P142" s="8">
        <v>2790.7256449726287</v>
      </c>
      <c r="Q142" s="7">
        <v>0</v>
      </c>
      <c r="R142" s="7"/>
      <c r="S142" s="7">
        <v>0</v>
      </c>
      <c r="T142" s="7">
        <v>0</v>
      </c>
      <c r="U142" s="7"/>
      <c r="V142" s="7">
        <v>0</v>
      </c>
      <c r="W142" s="7">
        <v>0</v>
      </c>
      <c r="X142" s="7"/>
      <c r="Y142" s="7">
        <v>0</v>
      </c>
      <c r="Z142" s="7">
        <v>0</v>
      </c>
      <c r="AA142" s="7"/>
      <c r="AB142" s="8">
        <v>0</v>
      </c>
      <c r="AC142" s="7">
        <v>0</v>
      </c>
      <c r="AD142" s="7"/>
      <c r="AE142" s="7">
        <v>0</v>
      </c>
      <c r="AF142" s="7">
        <v>0</v>
      </c>
      <c r="AG142" s="7"/>
      <c r="AH142" s="7">
        <v>0</v>
      </c>
      <c r="AI142" s="7">
        <v>0</v>
      </c>
      <c r="AJ142" s="7"/>
      <c r="AK142" s="7">
        <v>0</v>
      </c>
      <c r="AL142" s="7">
        <v>0</v>
      </c>
      <c r="AM142" s="7"/>
      <c r="AN142" s="7">
        <v>0</v>
      </c>
      <c r="AO142" s="9">
        <v>9.9999999974999987E-7</v>
      </c>
    </row>
    <row r="143" spans="1:41">
      <c r="A143" s="6" t="s">
        <v>315</v>
      </c>
      <c r="B143" s="20">
        <v>34805</v>
      </c>
      <c r="C143" s="20">
        <v>911188</v>
      </c>
      <c r="E143" s="7" t="s">
        <v>316</v>
      </c>
      <c r="F143" s="9">
        <v>9.9999999974999987E-7</v>
      </c>
      <c r="G143" s="9">
        <f t="shared" si="6"/>
        <v>9.9999999974999979E-13</v>
      </c>
      <c r="H143" s="21">
        <f t="shared" si="7"/>
        <v>0.01</v>
      </c>
      <c r="I143">
        <v>5.0000000000000001E-3</v>
      </c>
      <c r="J143" s="22">
        <f t="shared" si="8"/>
        <v>0.85</v>
      </c>
      <c r="K143" s="7">
        <v>1180.5943106406717</v>
      </c>
      <c r="L143" s="7">
        <v>325895.72702098207</v>
      </c>
      <c r="M143" s="8">
        <v>1337.6234581068693</v>
      </c>
      <c r="N143" s="7">
        <v>590.29715532033583</v>
      </c>
      <c r="O143" s="7">
        <v>162947.86351049104</v>
      </c>
      <c r="P143" s="8">
        <v>668.81172905343465</v>
      </c>
      <c r="Q143" s="7">
        <v>2.6544867283240367E-7</v>
      </c>
      <c r="R143" s="7">
        <v>1.9162761389429656E-6</v>
      </c>
      <c r="S143" s="7">
        <v>2.1817248117753694E-6</v>
      </c>
      <c r="T143" s="7">
        <v>2.3019856758931729E-6</v>
      </c>
      <c r="U143" s="7">
        <v>1.6618053410603061E-5</v>
      </c>
      <c r="V143" s="7">
        <v>1.8920039086496235E-5</v>
      </c>
      <c r="W143" s="7">
        <v>3.2863535233874594E-8</v>
      </c>
      <c r="X143" s="7">
        <v>2.3724212947844054E-7</v>
      </c>
      <c r="Y143" s="7">
        <v>2.7010566471231513E-7</v>
      </c>
      <c r="Z143" s="7">
        <v>3.7852237913152273E-4</v>
      </c>
      <c r="AA143" s="7">
        <v>2.7325561489758361E-3</v>
      </c>
      <c r="AB143" s="8">
        <v>3.1110785281073588E-3</v>
      </c>
      <c r="AC143" s="7">
        <v>3.0526597375726421E-6</v>
      </c>
      <c r="AD143" s="7">
        <v>5.1739455751460077E-6</v>
      </c>
      <c r="AE143" s="7">
        <v>8.2266053127186489E-6</v>
      </c>
      <c r="AF143" s="7">
        <v>2.6472835272771488E-5</v>
      </c>
      <c r="AG143" s="7">
        <v>4.4868744208628267E-5</v>
      </c>
      <c r="AH143" s="7">
        <v>7.1341579481399762E-5</v>
      </c>
      <c r="AI143" s="7">
        <v>3.7793065518955781E-7</v>
      </c>
      <c r="AJ143" s="7">
        <v>6.4055374959178952E-7</v>
      </c>
      <c r="AK143" s="7">
        <v>1.0184844047813473E-6</v>
      </c>
      <c r="AL143" s="7">
        <v>4.353007360012511E-3</v>
      </c>
      <c r="AM143" s="7">
        <v>7.3779016022347578E-3</v>
      </c>
      <c r="AN143" s="7">
        <v>1.173090896224727E-2</v>
      </c>
      <c r="AO143" s="9">
        <v>9.9999999974999987E-7</v>
      </c>
    </row>
    <row r="144" spans="1:41">
      <c r="A144" s="6" t="s">
        <v>317</v>
      </c>
      <c r="E144" s="7" t="s">
        <v>318</v>
      </c>
      <c r="F144" s="9">
        <v>2.2399999994399998E-4</v>
      </c>
      <c r="G144" s="9">
        <f t="shared" si="6"/>
        <v>2.2399999994399998E-10</v>
      </c>
      <c r="H144" s="21">
        <f t="shared" si="7"/>
        <v>0.01</v>
      </c>
      <c r="I144">
        <v>5.0000000000000001E-3</v>
      </c>
      <c r="J144" s="22">
        <f t="shared" si="8"/>
        <v>0.85</v>
      </c>
      <c r="K144" s="7">
        <v>642.01406598387553</v>
      </c>
      <c r="L144" s="7">
        <v>3196.828575158941</v>
      </c>
      <c r="M144" s="8">
        <v>1223.1931833128101</v>
      </c>
      <c r="N144" s="7">
        <v>321.00703299193776</v>
      </c>
      <c r="O144" s="7">
        <v>1598.4142875794705</v>
      </c>
      <c r="P144" s="8">
        <v>611.59659165640505</v>
      </c>
      <c r="Q144" s="7"/>
      <c r="R144" s="7">
        <v>1.3302260113707804E-6</v>
      </c>
      <c r="S144" s="7">
        <v>1.3302260113707804E-6</v>
      </c>
      <c r="T144" s="7"/>
      <c r="U144" s="7">
        <v>2.5039350823259386E-6</v>
      </c>
      <c r="V144" s="7">
        <v>2.5039350823259386E-6</v>
      </c>
      <c r="W144" s="7"/>
      <c r="X144" s="7">
        <v>1.9916096953975577E-6</v>
      </c>
      <c r="Y144" s="7">
        <v>1.9916096953975577E-6</v>
      </c>
      <c r="Z144" s="7"/>
      <c r="AA144" s="7">
        <v>4.7421998912910183E-6</v>
      </c>
      <c r="AB144" s="8">
        <v>4.7421998912910183E-6</v>
      </c>
      <c r="AC144" s="7"/>
      <c r="AD144" s="7">
        <v>3.5916102307011075E-6</v>
      </c>
      <c r="AE144" s="7">
        <v>3.5916102307011075E-6</v>
      </c>
      <c r="AF144" s="7"/>
      <c r="AG144" s="7">
        <v>6.7606247222800348E-6</v>
      </c>
      <c r="AH144" s="7">
        <v>6.7606247222800348E-6</v>
      </c>
      <c r="AI144" s="7"/>
      <c r="AJ144" s="7">
        <v>5.377346177573406E-6</v>
      </c>
      <c r="AK144" s="7">
        <v>5.377346177573406E-6</v>
      </c>
      <c r="AL144" s="7"/>
      <c r="AM144" s="7">
        <v>1.2803939706485751E-5</v>
      </c>
      <c r="AN144" s="7">
        <v>1.2803939706485751E-5</v>
      </c>
      <c r="AO144" s="9">
        <v>2.2399999994399998E-4</v>
      </c>
    </row>
    <row r="145" spans="1:41">
      <c r="A145" s="6" t="s">
        <v>319</v>
      </c>
      <c r="B145" s="20">
        <v>80808</v>
      </c>
      <c r="E145" s="7" t="s">
        <v>320</v>
      </c>
      <c r="F145" s="9">
        <v>1.7466666662299998E-5</v>
      </c>
      <c r="G145" s="9">
        <f t="shared" si="6"/>
        <v>1.7466666662299997E-11</v>
      </c>
      <c r="H145" s="21">
        <f t="shared" si="7"/>
        <v>0.01</v>
      </c>
      <c r="I145">
        <v>5.0000000000000001E-3</v>
      </c>
      <c r="J145" s="22">
        <f t="shared" si="8"/>
        <v>0.85</v>
      </c>
      <c r="K145" s="7">
        <v>6539.6759983638603</v>
      </c>
      <c r="L145" s="7">
        <v>255842.57566498316</v>
      </c>
      <c r="M145" s="8">
        <v>27129.108474046352</v>
      </c>
      <c r="N145" s="7">
        <v>3269.8379991819302</v>
      </c>
      <c r="O145" s="7">
        <v>127921.28783249158</v>
      </c>
      <c r="P145" s="8">
        <v>13564.554237023176</v>
      </c>
      <c r="Q145" s="7">
        <v>0</v>
      </c>
      <c r="R145" s="7">
        <v>1.4396258476836585E-6</v>
      </c>
      <c r="S145" s="7">
        <v>1.4396258476836585E-6</v>
      </c>
      <c r="T145" s="7">
        <v>0</v>
      </c>
      <c r="U145" s="7">
        <v>3.6214111358869291E-6</v>
      </c>
      <c r="V145" s="7">
        <v>3.6214111358869291E-6</v>
      </c>
      <c r="W145" s="7">
        <v>0</v>
      </c>
      <c r="X145" s="7">
        <v>2.4382320900167293E-6</v>
      </c>
      <c r="Y145" s="7">
        <v>2.4382320900167293E-6</v>
      </c>
      <c r="Z145" s="7">
        <v>0</v>
      </c>
      <c r="AA145" s="7">
        <v>4.77586770905874E-5</v>
      </c>
      <c r="AB145" s="8">
        <v>4.77586770905874E-5</v>
      </c>
      <c r="AC145" s="7">
        <v>0</v>
      </c>
      <c r="AD145" s="7">
        <v>3.8869897887458786E-6</v>
      </c>
      <c r="AE145" s="7">
        <v>3.8869897887458786E-6</v>
      </c>
      <c r="AF145" s="7">
        <v>0</v>
      </c>
      <c r="AG145" s="7">
        <v>9.7778100668947087E-6</v>
      </c>
      <c r="AH145" s="7">
        <v>9.7778100668947087E-6</v>
      </c>
      <c r="AI145" s="7">
        <v>0</v>
      </c>
      <c r="AJ145" s="7">
        <v>6.5832266430451698E-6</v>
      </c>
      <c r="AK145" s="7">
        <v>6.5832266430451698E-6</v>
      </c>
      <c r="AL145" s="7">
        <v>0</v>
      </c>
      <c r="AM145" s="7">
        <v>1.2894842814458599E-4</v>
      </c>
      <c r="AN145" s="7">
        <v>1.2894842814458599E-4</v>
      </c>
      <c r="AO145" s="9">
        <v>1.7466666662299998E-5</v>
      </c>
    </row>
    <row r="146" spans="1:41">
      <c r="A146" s="6" t="s">
        <v>321</v>
      </c>
      <c r="E146" s="7" t="s">
        <v>322</v>
      </c>
      <c r="F146" s="9">
        <v>23.599999994099999</v>
      </c>
      <c r="G146" s="9">
        <f t="shared" si="6"/>
        <v>2.3599999994099996E-5</v>
      </c>
      <c r="H146" s="21">
        <f t="shared" si="7"/>
        <v>0.01</v>
      </c>
      <c r="I146">
        <v>5.0000000000000001E-3</v>
      </c>
      <c r="J146" s="22">
        <f t="shared" si="8"/>
        <v>0.85</v>
      </c>
      <c r="K146" s="7">
        <v>47.518899393560126</v>
      </c>
      <c r="L146" s="7">
        <v>3036.9303696531751</v>
      </c>
      <c r="M146" s="8">
        <v>276.28369599143758</v>
      </c>
      <c r="N146" s="7">
        <v>23.759449696780063</v>
      </c>
      <c r="O146" s="7">
        <v>1518.4651848265876</v>
      </c>
      <c r="P146" s="8">
        <v>138.14184799571879</v>
      </c>
      <c r="Q146" s="7">
        <v>5.004449182552648E-9</v>
      </c>
      <c r="R146" s="7"/>
      <c r="S146" s="7">
        <v>5.004449182552648E-9</v>
      </c>
      <c r="T146" s="7">
        <v>3.8062592860342909E-8</v>
      </c>
      <c r="U146" s="7"/>
      <c r="V146" s="7">
        <v>3.8062592860342909E-8</v>
      </c>
      <c r="W146" s="7">
        <v>2.8247006542837866E-8</v>
      </c>
      <c r="X146" s="7"/>
      <c r="Y146" s="7">
        <v>2.8247006542837866E-8</v>
      </c>
      <c r="Z146" s="7">
        <v>0</v>
      </c>
      <c r="AA146" s="7"/>
      <c r="AB146" s="8">
        <v>0</v>
      </c>
      <c r="AC146" s="7">
        <v>5.7551165599355451E-8</v>
      </c>
      <c r="AD146" s="7"/>
      <c r="AE146" s="7">
        <v>5.7551165599355451E-8</v>
      </c>
      <c r="AF146" s="7">
        <v>4.3771981789394343E-7</v>
      </c>
      <c r="AG146" s="7"/>
      <c r="AH146" s="7">
        <v>4.3771981789394343E-7</v>
      </c>
      <c r="AI146" s="7">
        <v>3.2484057524263546E-7</v>
      </c>
      <c r="AJ146" s="7"/>
      <c r="AK146" s="7">
        <v>3.2484057524263546E-7</v>
      </c>
      <c r="AL146" s="7">
        <v>0</v>
      </c>
      <c r="AM146" s="7"/>
      <c r="AN146" s="7">
        <v>0</v>
      </c>
      <c r="AO146" s="9">
        <v>23.599999994099999</v>
      </c>
    </row>
    <row r="147" spans="1:41">
      <c r="A147" s="6" t="s">
        <v>323</v>
      </c>
      <c r="E147" s="7" t="s">
        <v>324</v>
      </c>
      <c r="F147" s="9">
        <v>1.175999999706E-26</v>
      </c>
      <c r="G147" s="9">
        <f t="shared" si="6"/>
        <v>1.1759999997059999E-32</v>
      </c>
      <c r="H147" s="21">
        <f t="shared" si="7"/>
        <v>0.01</v>
      </c>
      <c r="I147">
        <v>5.0000000000000001E-3</v>
      </c>
      <c r="J147" s="22">
        <f t="shared" si="8"/>
        <v>0.85</v>
      </c>
      <c r="K147" s="7">
        <v>750.25796207767223</v>
      </c>
      <c r="L147" s="7">
        <v>3205.5990204778818</v>
      </c>
      <c r="M147" s="8">
        <v>1042.6503580763595</v>
      </c>
      <c r="N147" s="7">
        <v>375.12898103883612</v>
      </c>
      <c r="O147" s="7">
        <v>1602.7995102389409</v>
      </c>
      <c r="P147" s="8">
        <v>521.32517903817973</v>
      </c>
      <c r="Q147" s="7">
        <v>0</v>
      </c>
      <c r="R147" s="7"/>
      <c r="S147" s="7">
        <v>0</v>
      </c>
      <c r="T147" s="7">
        <v>0</v>
      </c>
      <c r="U147" s="7"/>
      <c r="V147" s="7">
        <v>0</v>
      </c>
      <c r="W147" s="7">
        <v>0</v>
      </c>
      <c r="X147" s="7"/>
      <c r="Y147" s="7">
        <v>0</v>
      </c>
      <c r="Z147" s="7">
        <v>0</v>
      </c>
      <c r="AA147" s="7"/>
      <c r="AB147" s="8">
        <v>0</v>
      </c>
      <c r="AC147" s="7">
        <v>0</v>
      </c>
      <c r="AD147" s="7"/>
      <c r="AE147" s="7">
        <v>0</v>
      </c>
      <c r="AF147" s="7">
        <v>0</v>
      </c>
      <c r="AG147" s="7"/>
      <c r="AH147" s="7">
        <v>0</v>
      </c>
      <c r="AI147" s="7">
        <v>0</v>
      </c>
      <c r="AJ147" s="7"/>
      <c r="AK147" s="7">
        <v>0</v>
      </c>
      <c r="AL147" s="7">
        <v>0</v>
      </c>
      <c r="AM147" s="7"/>
      <c r="AN147" s="7">
        <v>0</v>
      </c>
      <c r="AO147" s="9">
        <v>1.175999999706E-26</v>
      </c>
    </row>
    <row r="148" spans="1:41">
      <c r="A148" s="6" t="s">
        <v>325</v>
      </c>
      <c r="B148" s="20">
        <v>34201</v>
      </c>
      <c r="E148" s="7" t="s">
        <v>326</v>
      </c>
      <c r="F148" s="9">
        <v>7.5999999980999993E-11</v>
      </c>
      <c r="G148" s="9">
        <f t="shared" si="6"/>
        <v>7.5999999980999992E-17</v>
      </c>
      <c r="H148" s="21">
        <f t="shared" si="7"/>
        <v>0.01</v>
      </c>
      <c r="I148">
        <v>5.0000000000000001E-3</v>
      </c>
      <c r="J148" s="22">
        <f t="shared" si="8"/>
        <v>0.85</v>
      </c>
      <c r="K148" s="7">
        <v>59.742874889908741</v>
      </c>
      <c r="L148" s="7">
        <v>2264.8700414567911</v>
      </c>
      <c r="M148" s="8">
        <v>50.449342135193668</v>
      </c>
      <c r="N148" s="7">
        <v>29.87143744495437</v>
      </c>
      <c r="O148" s="7">
        <v>1132.4350207283956</v>
      </c>
      <c r="P148" s="8">
        <v>25.224671067596834</v>
      </c>
      <c r="Q148" s="7">
        <v>0</v>
      </c>
      <c r="R148" s="7"/>
      <c r="S148" s="7">
        <v>0</v>
      </c>
      <c r="T148" s="7">
        <v>0</v>
      </c>
      <c r="U148" s="7"/>
      <c r="V148" s="7">
        <v>0</v>
      </c>
      <c r="W148" s="7">
        <v>0</v>
      </c>
      <c r="X148" s="7"/>
      <c r="Y148" s="7">
        <v>0</v>
      </c>
      <c r="Z148" s="7">
        <v>0</v>
      </c>
      <c r="AA148" s="7"/>
      <c r="AB148" s="8">
        <v>0</v>
      </c>
      <c r="AC148" s="7">
        <v>0</v>
      </c>
      <c r="AD148" s="7"/>
      <c r="AE148" s="7">
        <v>0</v>
      </c>
      <c r="AF148" s="7">
        <v>0</v>
      </c>
      <c r="AG148" s="7"/>
      <c r="AH148" s="7">
        <v>0</v>
      </c>
      <c r="AI148" s="7">
        <v>0</v>
      </c>
      <c r="AJ148" s="7"/>
      <c r="AK148" s="7">
        <v>0</v>
      </c>
      <c r="AL148" s="7">
        <v>0</v>
      </c>
      <c r="AM148" s="7"/>
      <c r="AN148" s="7">
        <v>0</v>
      </c>
      <c r="AO148" s="9">
        <v>7.5999999980999993E-11</v>
      </c>
    </row>
    <row r="149" spans="1:41">
      <c r="A149" s="6" t="s">
        <v>327</v>
      </c>
      <c r="B149" s="20">
        <v>62501</v>
      </c>
      <c r="E149" s="7" t="s">
        <v>328</v>
      </c>
      <c r="F149" s="9">
        <v>5.1733333320400001E-4</v>
      </c>
      <c r="G149" s="9">
        <f t="shared" si="6"/>
        <v>5.17333333204E-10</v>
      </c>
      <c r="H149" s="21">
        <f t="shared" si="7"/>
        <v>0.01</v>
      </c>
      <c r="I149">
        <v>5.0000000000000001E-3</v>
      </c>
      <c r="J149" s="22">
        <f t="shared" si="8"/>
        <v>0.85</v>
      </c>
      <c r="K149" s="7">
        <v>596.89274378212281</v>
      </c>
      <c r="L149" s="7">
        <v>179678.3583844133</v>
      </c>
      <c r="M149" s="8">
        <v>589.25271498848952</v>
      </c>
      <c r="N149" s="7">
        <v>298.4463718910614</v>
      </c>
      <c r="O149" s="7">
        <v>89839.179192206648</v>
      </c>
      <c r="P149" s="8">
        <v>294.62635749424476</v>
      </c>
      <c r="Q149" s="7">
        <v>1.9528007773632312E-7</v>
      </c>
      <c r="R149" s="7"/>
      <c r="S149" s="7">
        <v>1.9528007773632312E-7</v>
      </c>
      <c r="T149" s="7">
        <v>1.0488157712855623E-5</v>
      </c>
      <c r="U149" s="7"/>
      <c r="V149" s="7">
        <v>1.0488157712855623E-5</v>
      </c>
      <c r="W149" s="7">
        <v>6.9624534957951175E-7</v>
      </c>
      <c r="X149" s="7"/>
      <c r="Y149" s="7">
        <v>6.9624534957951175E-7</v>
      </c>
      <c r="Z149" s="7">
        <v>1.5227429153552632E-6</v>
      </c>
      <c r="AA149" s="7"/>
      <c r="AB149" s="8">
        <v>1.5227429153552632E-6</v>
      </c>
      <c r="AC149" s="7">
        <v>2.2457208939677159E-6</v>
      </c>
      <c r="AD149" s="7"/>
      <c r="AE149" s="7">
        <v>2.2457208939677159E-6</v>
      </c>
      <c r="AF149" s="7">
        <v>1.2061381369783966E-4</v>
      </c>
      <c r="AG149" s="7"/>
      <c r="AH149" s="7">
        <v>1.2061381369783966E-4</v>
      </c>
      <c r="AI149" s="7">
        <v>8.0068215201643848E-6</v>
      </c>
      <c r="AJ149" s="7"/>
      <c r="AK149" s="7">
        <v>8.0068215201643848E-6</v>
      </c>
      <c r="AL149" s="7">
        <v>1.7511543526585527E-5</v>
      </c>
      <c r="AM149" s="7"/>
      <c r="AN149" s="7">
        <v>1.7511543526585527E-5</v>
      </c>
      <c r="AO149" s="9">
        <v>5.1733333320400001E-4</v>
      </c>
    </row>
    <row r="150" spans="1:41">
      <c r="A150" s="6" t="s">
        <v>329</v>
      </c>
      <c r="E150" s="7" t="s">
        <v>330</v>
      </c>
      <c r="F150" s="9">
        <v>2.5333333327E-2</v>
      </c>
      <c r="G150" s="9">
        <f t="shared" si="6"/>
        <v>2.5333333326999997E-8</v>
      </c>
      <c r="H150" s="21">
        <f t="shared" si="7"/>
        <v>0.01</v>
      </c>
      <c r="I150">
        <v>5.0000000000000001E-3</v>
      </c>
      <c r="J150" s="22">
        <f t="shared" si="8"/>
        <v>0.85</v>
      </c>
      <c r="K150" s="7">
        <v>24.547359638645148</v>
      </c>
      <c r="L150" s="7">
        <v>316.74227270154353</v>
      </c>
      <c r="M150" s="8">
        <v>140.82063057524476</v>
      </c>
      <c r="N150" s="7">
        <v>12.273679819322574</v>
      </c>
      <c r="O150" s="7">
        <v>158.37113635077176</v>
      </c>
      <c r="P150" s="8">
        <v>70.410315287622382</v>
      </c>
      <c r="Q150" s="7">
        <v>2.9131235826667509E-5</v>
      </c>
      <c r="R150" s="7"/>
      <c r="S150" s="7">
        <v>2.9131235826667509E-5</v>
      </c>
      <c r="T150" s="7">
        <v>6.3644871295480266E-5</v>
      </c>
      <c r="U150" s="7"/>
      <c r="V150" s="7">
        <v>6.3644871295480266E-5</v>
      </c>
      <c r="W150" s="7">
        <v>5.2765562771707593E-5</v>
      </c>
      <c r="X150" s="7"/>
      <c r="Y150" s="7">
        <v>5.2765562771707593E-5</v>
      </c>
      <c r="Z150" s="7">
        <v>0</v>
      </c>
      <c r="AA150" s="7"/>
      <c r="AB150" s="8">
        <v>0</v>
      </c>
      <c r="AC150" s="7">
        <v>3.3500921200667636E-4</v>
      </c>
      <c r="AD150" s="7"/>
      <c r="AE150" s="7">
        <v>3.3500921200667636E-4</v>
      </c>
      <c r="AF150" s="7">
        <v>7.3191601989802311E-4</v>
      </c>
      <c r="AG150" s="7"/>
      <c r="AH150" s="7">
        <v>7.3191601989802311E-4</v>
      </c>
      <c r="AI150" s="7">
        <v>6.0680397187463735E-4</v>
      </c>
      <c r="AJ150" s="7"/>
      <c r="AK150" s="7">
        <v>6.0680397187463735E-4</v>
      </c>
      <c r="AL150" s="7">
        <v>0</v>
      </c>
      <c r="AM150" s="7"/>
      <c r="AN150" s="7">
        <v>0</v>
      </c>
      <c r="AO150" s="9">
        <v>2.5333333327E-2</v>
      </c>
    </row>
    <row r="151" spans="1:41">
      <c r="A151" s="6" t="s">
        <v>331</v>
      </c>
      <c r="E151" s="7" t="s">
        <v>332</v>
      </c>
      <c r="F151" s="9">
        <v>5146.6666653800003</v>
      </c>
      <c r="G151" s="9">
        <f t="shared" si="6"/>
        <v>5.1466666653799996E-3</v>
      </c>
      <c r="H151" s="21">
        <f t="shared" si="7"/>
        <v>0.01</v>
      </c>
      <c r="I151">
        <v>5.0000000000000001E-3</v>
      </c>
      <c r="J151" s="22">
        <f t="shared" si="8"/>
        <v>0.85</v>
      </c>
      <c r="K151" s="7">
        <v>0.93462491518025492</v>
      </c>
      <c r="L151" s="7">
        <v>651.11092922214766</v>
      </c>
      <c r="M151" s="8">
        <v>58.606315576814914</v>
      </c>
      <c r="N151" s="7">
        <v>0.46731245759012746</v>
      </c>
      <c r="O151" s="7">
        <v>325.55546461107383</v>
      </c>
      <c r="P151" s="8">
        <v>29.303157788407457</v>
      </c>
      <c r="Q151" s="7">
        <v>2.439353174383886E-10</v>
      </c>
      <c r="R151" s="7"/>
      <c r="S151" s="7">
        <v>2.439353174383886E-10</v>
      </c>
      <c r="T151" s="7">
        <v>9.0848595070923136E-8</v>
      </c>
      <c r="U151" s="7"/>
      <c r="V151" s="7">
        <v>9.0848595070923136E-8</v>
      </c>
      <c r="W151" s="7">
        <v>1.1189958815228481E-7</v>
      </c>
      <c r="X151" s="7"/>
      <c r="Y151" s="7">
        <v>1.1189958815228481E-7</v>
      </c>
      <c r="Z151" s="7">
        <v>0</v>
      </c>
      <c r="AA151" s="7"/>
      <c r="AB151" s="8">
        <v>0</v>
      </c>
      <c r="AC151" s="7">
        <v>2.805256150541469E-9</v>
      </c>
      <c r="AD151" s="7"/>
      <c r="AE151" s="7">
        <v>2.805256150541469E-9</v>
      </c>
      <c r="AF151" s="7">
        <v>1.0447588433156162E-6</v>
      </c>
      <c r="AG151" s="7"/>
      <c r="AH151" s="7">
        <v>1.0447588433156162E-6</v>
      </c>
      <c r="AI151" s="7">
        <v>1.2868452637512753E-6</v>
      </c>
      <c r="AJ151" s="7"/>
      <c r="AK151" s="7">
        <v>1.2868452637512753E-6</v>
      </c>
      <c r="AL151" s="7">
        <v>0</v>
      </c>
      <c r="AM151" s="7"/>
      <c r="AN151" s="7">
        <v>0</v>
      </c>
      <c r="AO151" s="9">
        <v>5146.6666653800003</v>
      </c>
    </row>
    <row r="152" spans="1:41">
      <c r="A152" s="6" t="s">
        <v>333</v>
      </c>
      <c r="E152" s="7" t="s">
        <v>334</v>
      </c>
      <c r="F152" s="9">
        <v>13.999999996499998</v>
      </c>
      <c r="G152" s="9">
        <f t="shared" si="6"/>
        <v>1.3999999996499997E-5</v>
      </c>
      <c r="H152" s="21">
        <f t="shared" si="7"/>
        <v>0.01</v>
      </c>
      <c r="I152">
        <v>5.0000000000000001E-3</v>
      </c>
      <c r="J152" s="22">
        <f t="shared" si="8"/>
        <v>0.85</v>
      </c>
      <c r="K152" s="7">
        <v>15.928485357247128</v>
      </c>
      <c r="L152" s="7">
        <v>953.94466825033282</v>
      </c>
      <c r="M152" s="8">
        <v>69.394008274978617</v>
      </c>
      <c r="N152" s="7">
        <v>7.9642426786235641</v>
      </c>
      <c r="O152" s="7">
        <v>476.97233412516641</v>
      </c>
      <c r="P152" s="8">
        <v>34.697004137489309</v>
      </c>
      <c r="Q152" s="7">
        <v>0</v>
      </c>
      <c r="R152" s="7"/>
      <c r="S152" s="7">
        <v>0</v>
      </c>
      <c r="T152" s="7">
        <v>0</v>
      </c>
      <c r="U152" s="7"/>
      <c r="V152" s="7">
        <v>0</v>
      </c>
      <c r="W152" s="7">
        <v>0</v>
      </c>
      <c r="X152" s="7"/>
      <c r="Y152" s="7">
        <v>0</v>
      </c>
      <c r="Z152" s="7">
        <v>0</v>
      </c>
      <c r="AA152" s="7"/>
      <c r="AB152" s="8">
        <v>0</v>
      </c>
      <c r="AC152" s="7">
        <v>0</v>
      </c>
      <c r="AD152" s="7"/>
      <c r="AE152" s="7">
        <v>0</v>
      </c>
      <c r="AF152" s="7">
        <v>0</v>
      </c>
      <c r="AG152" s="7"/>
      <c r="AH152" s="7">
        <v>0</v>
      </c>
      <c r="AI152" s="7">
        <v>0</v>
      </c>
      <c r="AJ152" s="7"/>
      <c r="AK152" s="7">
        <v>0</v>
      </c>
      <c r="AL152" s="7">
        <v>0</v>
      </c>
      <c r="AM152" s="7"/>
      <c r="AN152" s="7">
        <v>0</v>
      </c>
      <c r="AO152" s="9">
        <v>13.999999996499998</v>
      </c>
    </row>
    <row r="153" spans="1:41">
      <c r="A153" s="6" t="s">
        <v>335</v>
      </c>
      <c r="B153" s="20">
        <v>35201</v>
      </c>
      <c r="E153" s="7" t="s">
        <v>336</v>
      </c>
      <c r="F153" s="9">
        <v>2.1333333328000002E-2</v>
      </c>
      <c r="G153" s="9">
        <f t="shared" si="6"/>
        <v>2.1333333327999999E-8</v>
      </c>
      <c r="H153" s="21">
        <f t="shared" si="7"/>
        <v>0.01</v>
      </c>
      <c r="I153">
        <v>5.0000000000000001E-3</v>
      </c>
      <c r="J153" s="22">
        <f t="shared" si="8"/>
        <v>0.85</v>
      </c>
      <c r="K153" s="7">
        <v>282.90523707110469</v>
      </c>
      <c r="L153" s="7">
        <v>13319.099573122967</v>
      </c>
      <c r="M153" s="8">
        <v>1453.1044182529386</v>
      </c>
      <c r="N153" s="7">
        <v>141.45261853555235</v>
      </c>
      <c r="O153" s="7">
        <v>6659.5497865614834</v>
      </c>
      <c r="P153" s="8">
        <v>726.55220912646928</v>
      </c>
      <c r="Q153" s="7"/>
      <c r="R153" s="7">
        <v>3.6508087576390194E-5</v>
      </c>
      <c r="S153" s="7">
        <v>3.6508087576390194E-5</v>
      </c>
      <c r="T153" s="7"/>
      <c r="U153" s="7">
        <v>4.9626535505392988E-5</v>
      </c>
      <c r="V153" s="7">
        <v>4.9626535505392988E-5</v>
      </c>
      <c r="W153" s="7"/>
      <c r="X153" s="7">
        <v>2.2677075024281377E-5</v>
      </c>
      <c r="Y153" s="7">
        <v>2.2677075024281377E-5</v>
      </c>
      <c r="Z153" s="7"/>
      <c r="AA153" s="7">
        <v>2.3700677650586106E-2</v>
      </c>
      <c r="AB153" s="8">
        <v>2.3700677650586106E-2</v>
      </c>
      <c r="AC153" s="7"/>
      <c r="AD153" s="7">
        <v>9.8571836456253534E-5</v>
      </c>
      <c r="AE153" s="7">
        <v>9.8571836456253534E-5</v>
      </c>
      <c r="AF153" s="7"/>
      <c r="AG153" s="7">
        <v>1.3399164586456108E-4</v>
      </c>
      <c r="AH153" s="7">
        <v>1.3399164586456108E-4</v>
      </c>
      <c r="AI153" s="7"/>
      <c r="AJ153" s="7">
        <v>6.1228102565559728E-5</v>
      </c>
      <c r="AK153" s="7">
        <v>6.1228102565559728E-5</v>
      </c>
      <c r="AL153" s="7"/>
      <c r="AM153" s="7">
        <v>6.3991829656582483E-2</v>
      </c>
      <c r="AN153" s="7">
        <v>6.3991829656582483E-2</v>
      </c>
      <c r="AO153" s="9">
        <v>2.1333333328000002E-2</v>
      </c>
    </row>
    <row r="154" spans="1:41">
      <c r="A154" s="6" t="s">
        <v>337</v>
      </c>
      <c r="E154" s="7" t="s">
        <v>338</v>
      </c>
      <c r="F154" s="9">
        <v>12426.66666356</v>
      </c>
      <c r="G154" s="9">
        <f t="shared" si="6"/>
        <v>1.242666666356E-2</v>
      </c>
      <c r="H154" s="21">
        <f t="shared" si="7"/>
        <v>0.05</v>
      </c>
      <c r="I154">
        <v>5.0000000000000001E-3</v>
      </c>
      <c r="J154" s="22">
        <f t="shared" si="8"/>
        <v>0.85</v>
      </c>
      <c r="K154" s="7">
        <v>8.5601250050036826E-2</v>
      </c>
      <c r="L154" s="7">
        <v>5.8717282929203645</v>
      </c>
      <c r="M154" s="8">
        <v>0.88029608749509958</v>
      </c>
      <c r="N154" s="7">
        <v>4.2800625025018413E-2</v>
      </c>
      <c r="O154" s="7">
        <v>2.9358641464601822</v>
      </c>
      <c r="P154" s="8">
        <v>0.44014804374754979</v>
      </c>
      <c r="Q154" s="7"/>
      <c r="R154" s="7">
        <v>1.2618814859899471E-9</v>
      </c>
      <c r="S154" s="7">
        <v>1.2618814859899471E-9</v>
      </c>
      <c r="T154" s="7"/>
      <c r="U154" s="7">
        <v>3.8999515170939078E-9</v>
      </c>
      <c r="V154" s="7">
        <v>3.8999515170939078E-9</v>
      </c>
      <c r="W154" s="7"/>
      <c r="X154" s="7">
        <v>5.1637285968466282E-9</v>
      </c>
      <c r="Y154" s="7">
        <v>5.1637285968466282E-9</v>
      </c>
      <c r="Z154" s="7"/>
      <c r="AA154" s="7">
        <v>0</v>
      </c>
      <c r="AB154" s="8">
        <v>0</v>
      </c>
      <c r="AC154" s="7"/>
      <c r="AD154" s="7">
        <v>3.4070800121728575E-9</v>
      </c>
      <c r="AE154" s="7">
        <v>3.4070800121728575E-9</v>
      </c>
      <c r="AF154" s="7"/>
      <c r="AG154" s="7">
        <v>1.0529869096153553E-8</v>
      </c>
      <c r="AH154" s="7">
        <v>1.0529869096153553E-8</v>
      </c>
      <c r="AI154" s="7"/>
      <c r="AJ154" s="7">
        <v>1.3942067211485897E-8</v>
      </c>
      <c r="AK154" s="7">
        <v>1.3942067211485897E-8</v>
      </c>
      <c r="AL154" s="7"/>
      <c r="AM154" s="7">
        <v>0</v>
      </c>
      <c r="AN154" s="7">
        <v>0</v>
      </c>
      <c r="AO154" s="9">
        <v>12426.66666356</v>
      </c>
    </row>
    <row r="155" spans="1:41">
      <c r="A155" s="6" t="s">
        <v>339</v>
      </c>
      <c r="E155" s="7" t="s">
        <v>340</v>
      </c>
      <c r="F155" s="9">
        <v>0.51066666653899995</v>
      </c>
      <c r="G155" s="9">
        <f t="shared" si="6"/>
        <v>5.1066666653899992E-7</v>
      </c>
      <c r="H155" s="21">
        <f t="shared" si="7"/>
        <v>0.01</v>
      </c>
      <c r="I155">
        <v>5.0000000000000001E-3</v>
      </c>
      <c r="J155" s="22">
        <f t="shared" si="8"/>
        <v>0.85</v>
      </c>
      <c r="K155" s="7">
        <v>6.7882053080527065</v>
      </c>
      <c r="L155" s="7">
        <v>623.95315192950079</v>
      </c>
      <c r="M155" s="8">
        <v>4.7526104456616945E-2</v>
      </c>
      <c r="N155" s="7">
        <v>3.3941026540263532</v>
      </c>
      <c r="O155" s="7">
        <v>311.9765759647504</v>
      </c>
      <c r="P155" s="8">
        <v>2.3763052228308473E-2</v>
      </c>
      <c r="Q155" s="7">
        <v>2.0714165032382029E-7</v>
      </c>
      <c r="R155" s="7"/>
      <c r="S155" s="7">
        <v>2.0714165032382029E-7</v>
      </c>
      <c r="T155" s="7">
        <v>1.256441471677797E-6</v>
      </c>
      <c r="U155" s="7"/>
      <c r="V155" s="7">
        <v>1.256441471677797E-6</v>
      </c>
      <c r="W155" s="7">
        <v>5.2148371549944333E-10</v>
      </c>
      <c r="X155" s="7"/>
      <c r="Y155" s="7">
        <v>5.2148371549944333E-10</v>
      </c>
      <c r="Z155" s="7">
        <v>0</v>
      </c>
      <c r="AA155" s="7"/>
      <c r="AB155" s="8">
        <v>0</v>
      </c>
      <c r="AC155" s="7">
        <v>2.3821289787239331E-6</v>
      </c>
      <c r="AD155" s="7"/>
      <c r="AE155" s="7">
        <v>2.3821289787239331E-6</v>
      </c>
      <c r="AF155" s="7">
        <v>1.4449076924294666E-5</v>
      </c>
      <c r="AG155" s="7"/>
      <c r="AH155" s="7">
        <v>1.4449076924294666E-5</v>
      </c>
      <c r="AI155" s="7">
        <v>5.9970627282435981E-9</v>
      </c>
      <c r="AJ155" s="7"/>
      <c r="AK155" s="7">
        <v>5.9970627282435981E-9</v>
      </c>
      <c r="AL155" s="7">
        <v>0</v>
      </c>
      <c r="AM155" s="7"/>
      <c r="AN155" s="7">
        <v>0</v>
      </c>
      <c r="AO155" s="9">
        <v>0.51066666653899995</v>
      </c>
    </row>
    <row r="156" spans="1:41">
      <c r="A156" s="6" t="s">
        <v>341</v>
      </c>
      <c r="B156" s="20">
        <v>77401</v>
      </c>
      <c r="E156" s="7" t="s">
        <v>342</v>
      </c>
      <c r="F156" s="9">
        <v>4.3199999989199999E-17</v>
      </c>
      <c r="G156" s="9">
        <f t="shared" si="6"/>
        <v>4.31999999892E-23</v>
      </c>
      <c r="H156" s="21">
        <f t="shared" si="7"/>
        <v>0.01</v>
      </c>
      <c r="I156">
        <v>5.0000000000000001E-3</v>
      </c>
      <c r="J156" s="22">
        <f t="shared" si="8"/>
        <v>0.85</v>
      </c>
      <c r="K156" s="7">
        <v>46150.528378795483</v>
      </c>
      <c r="L156" s="7">
        <v>155925.83173466683</v>
      </c>
      <c r="M156" s="8">
        <v>65483.476479105419</v>
      </c>
      <c r="N156" s="7">
        <v>23075.264189397742</v>
      </c>
      <c r="O156" s="7">
        <v>77962.915867333417</v>
      </c>
      <c r="P156" s="8">
        <v>32741.738239552709</v>
      </c>
      <c r="Q156" s="7">
        <v>0</v>
      </c>
      <c r="R156" s="7"/>
      <c r="S156" s="7">
        <v>0</v>
      </c>
      <c r="T156" s="7">
        <v>0</v>
      </c>
      <c r="U156" s="7"/>
      <c r="V156" s="7">
        <v>0</v>
      </c>
      <c r="W156" s="7">
        <v>0</v>
      </c>
      <c r="X156" s="7"/>
      <c r="Y156" s="7">
        <v>0</v>
      </c>
      <c r="Z156" s="7">
        <v>0</v>
      </c>
      <c r="AA156" s="7"/>
      <c r="AB156" s="8">
        <v>0</v>
      </c>
      <c r="AC156" s="7">
        <v>0</v>
      </c>
      <c r="AD156" s="7"/>
      <c r="AE156" s="7">
        <v>0</v>
      </c>
      <c r="AF156" s="7">
        <v>0</v>
      </c>
      <c r="AG156" s="7"/>
      <c r="AH156" s="7">
        <v>0</v>
      </c>
      <c r="AI156" s="7">
        <v>0</v>
      </c>
      <c r="AJ156" s="7"/>
      <c r="AK156" s="7">
        <v>0</v>
      </c>
      <c r="AL156" s="7">
        <v>0</v>
      </c>
      <c r="AM156" s="7"/>
      <c r="AN156" s="7">
        <v>0</v>
      </c>
      <c r="AO156" s="9">
        <v>4.3199999989199999E-17</v>
      </c>
    </row>
    <row r="157" spans="1:41">
      <c r="A157" s="6" t="s">
        <v>343</v>
      </c>
      <c r="B157" s="20">
        <v>14503</v>
      </c>
      <c r="E157" s="7" t="s">
        <v>344</v>
      </c>
      <c r="F157" s="9">
        <v>1.2639999996839999E-10</v>
      </c>
      <c r="G157" s="9">
        <f t="shared" si="6"/>
        <v>1.2639999996839998E-16</v>
      </c>
      <c r="H157" s="21">
        <f t="shared" si="7"/>
        <v>0.01</v>
      </c>
      <c r="I157">
        <v>5.0000000000000001E-3</v>
      </c>
      <c r="J157" s="22">
        <f t="shared" si="8"/>
        <v>0.85</v>
      </c>
      <c r="K157" s="7">
        <v>174.58412204881665</v>
      </c>
      <c r="L157" s="7">
        <v>25297.46864013344</v>
      </c>
      <c r="M157" s="8">
        <v>847.45753304128073</v>
      </c>
      <c r="N157" s="7">
        <v>87.292061024408326</v>
      </c>
      <c r="O157" s="7">
        <v>12648.73432006672</v>
      </c>
      <c r="P157" s="8">
        <v>423.72876652064036</v>
      </c>
      <c r="Q157" s="7">
        <v>0</v>
      </c>
      <c r="R157" s="7"/>
      <c r="S157" s="7">
        <v>0</v>
      </c>
      <c r="T157" s="7">
        <v>0</v>
      </c>
      <c r="U157" s="7"/>
      <c r="V157" s="7">
        <v>0</v>
      </c>
      <c r="W157" s="7">
        <v>0</v>
      </c>
      <c r="X157" s="7"/>
      <c r="Y157" s="7">
        <v>0</v>
      </c>
      <c r="Z157" s="7">
        <v>0</v>
      </c>
      <c r="AA157" s="7"/>
      <c r="AB157" s="8">
        <v>0</v>
      </c>
      <c r="AC157" s="7">
        <v>0</v>
      </c>
      <c r="AD157" s="7"/>
      <c r="AE157" s="7">
        <v>0</v>
      </c>
      <c r="AF157" s="7">
        <v>0</v>
      </c>
      <c r="AG157" s="7"/>
      <c r="AH157" s="7">
        <v>0</v>
      </c>
      <c r="AI157" s="7">
        <v>0</v>
      </c>
      <c r="AJ157" s="7"/>
      <c r="AK157" s="7">
        <v>0</v>
      </c>
      <c r="AL157" s="7">
        <v>0</v>
      </c>
      <c r="AM157" s="7"/>
      <c r="AN157" s="7">
        <v>0</v>
      </c>
      <c r="AO157" s="9">
        <v>1.2639999996839999E-10</v>
      </c>
    </row>
    <row r="158" spans="1:41">
      <c r="A158" s="6" t="s">
        <v>345</v>
      </c>
      <c r="E158" s="7" t="s">
        <v>346</v>
      </c>
      <c r="F158" s="9">
        <v>5.3066666653399999E-6</v>
      </c>
      <c r="G158" s="9">
        <f t="shared" si="6"/>
        <v>5.3066666653399996E-12</v>
      </c>
      <c r="H158" s="21">
        <f t="shared" si="7"/>
        <v>0.01</v>
      </c>
      <c r="I158">
        <v>5.0000000000000001E-3</v>
      </c>
      <c r="J158" s="22">
        <f t="shared" si="8"/>
        <v>0.85</v>
      </c>
      <c r="K158" s="7">
        <v>815.93526455693097</v>
      </c>
      <c r="L158" s="7">
        <v>123122.36932839551</v>
      </c>
      <c r="M158" s="8">
        <v>5305.2409047124465</v>
      </c>
      <c r="N158" s="7">
        <v>407.96763227846549</v>
      </c>
      <c r="O158" s="7">
        <v>61561.184664197754</v>
      </c>
      <c r="P158" s="8">
        <v>2652.6204523562233</v>
      </c>
      <c r="Q158" s="7">
        <v>0</v>
      </c>
      <c r="R158" s="7"/>
      <c r="S158" s="7">
        <v>0</v>
      </c>
      <c r="T158" s="7">
        <v>0</v>
      </c>
      <c r="U158" s="7"/>
      <c r="V158" s="7">
        <v>0</v>
      </c>
      <c r="W158" s="7">
        <v>0</v>
      </c>
      <c r="X158" s="7"/>
      <c r="Y158" s="7">
        <v>0</v>
      </c>
      <c r="Z158" s="7">
        <v>0</v>
      </c>
      <c r="AA158" s="7"/>
      <c r="AB158" s="8">
        <v>0</v>
      </c>
      <c r="AC158" s="7">
        <v>0</v>
      </c>
      <c r="AD158" s="7"/>
      <c r="AE158" s="7">
        <v>0</v>
      </c>
      <c r="AF158" s="7">
        <v>0</v>
      </c>
      <c r="AG158" s="7"/>
      <c r="AH158" s="7">
        <v>0</v>
      </c>
      <c r="AI158" s="7">
        <v>0</v>
      </c>
      <c r="AJ158" s="7"/>
      <c r="AK158" s="7">
        <v>0</v>
      </c>
      <c r="AL158" s="7">
        <v>0</v>
      </c>
      <c r="AM158" s="7"/>
      <c r="AN158" s="7">
        <v>0</v>
      </c>
      <c r="AO158" s="9">
        <v>5.3066666653399999E-6</v>
      </c>
    </row>
    <row r="159" spans="1:41">
      <c r="A159" s="6" t="s">
        <v>347</v>
      </c>
      <c r="B159" s="20">
        <v>129111</v>
      </c>
      <c r="E159" s="7" t="s">
        <v>348</v>
      </c>
      <c r="F159" s="9">
        <v>2.2933333327599998E-6</v>
      </c>
      <c r="G159" s="9">
        <f t="shared" si="6"/>
        <v>2.2933333327599996E-12</v>
      </c>
      <c r="H159" s="21">
        <f t="shared" si="7"/>
        <v>0.01</v>
      </c>
      <c r="I159">
        <v>5.0000000000000001E-3</v>
      </c>
      <c r="J159" s="22">
        <f t="shared" si="8"/>
        <v>0.85</v>
      </c>
      <c r="K159" s="7">
        <v>1296.0845113102309</v>
      </c>
      <c r="L159" s="7">
        <v>163528.99403347072</v>
      </c>
      <c r="M159" s="8">
        <v>955.06133496694429</v>
      </c>
      <c r="N159" s="7">
        <v>648.04225565511547</v>
      </c>
      <c r="O159" s="7">
        <v>81764.49701673536</v>
      </c>
      <c r="P159" s="8">
        <v>477.53066748347214</v>
      </c>
      <c r="Q159" s="7"/>
      <c r="R159" s="7">
        <v>8.3837754308376261E-8</v>
      </c>
      <c r="S159" s="7">
        <v>8.3837754308376261E-8</v>
      </c>
      <c r="T159" s="7"/>
      <c r="U159" s="7">
        <v>4.5146042159028211E-7</v>
      </c>
      <c r="V159" s="7">
        <v>4.5146042159028211E-7</v>
      </c>
      <c r="W159" s="7"/>
      <c r="X159" s="7">
        <v>3.2454937077185889E-8</v>
      </c>
      <c r="Y159" s="7">
        <v>3.2454937077185889E-8</v>
      </c>
      <c r="Z159" s="7"/>
      <c r="AA159" s="7">
        <v>1.6237867048973648E-5</v>
      </c>
      <c r="AB159" s="8">
        <v>1.6237867048973648E-5</v>
      </c>
      <c r="AC159" s="7"/>
      <c r="AD159" s="7">
        <v>2.2636193663261593E-7</v>
      </c>
      <c r="AE159" s="7">
        <v>2.2636193663261593E-7</v>
      </c>
      <c r="AF159" s="7"/>
      <c r="AG159" s="7">
        <v>1.2189431382937617E-6</v>
      </c>
      <c r="AH159" s="7">
        <v>1.2189431382937617E-6</v>
      </c>
      <c r="AI159" s="7"/>
      <c r="AJ159" s="7">
        <v>8.7628330108401902E-8</v>
      </c>
      <c r="AK159" s="7">
        <v>8.7628330108401902E-8</v>
      </c>
      <c r="AL159" s="7"/>
      <c r="AM159" s="7">
        <v>4.3842241032228855E-5</v>
      </c>
      <c r="AN159" s="7">
        <v>4.3842241032228855E-5</v>
      </c>
      <c r="AO159" s="9">
        <v>2.2933333327599998E-6</v>
      </c>
    </row>
    <row r="160" spans="1:41">
      <c r="A160" s="6" t="s">
        <v>349</v>
      </c>
      <c r="B160" s="20">
        <v>27701</v>
      </c>
      <c r="E160" s="7" t="s">
        <v>350</v>
      </c>
      <c r="F160" s="9">
        <v>2.9999999992499998E-5</v>
      </c>
      <c r="G160" s="9">
        <f t="shared" si="6"/>
        <v>2.9999999992499998E-11</v>
      </c>
      <c r="H160" s="21">
        <f t="shared" si="7"/>
        <v>0.01</v>
      </c>
      <c r="I160">
        <v>5.0000000000000001E-3</v>
      </c>
      <c r="J160" s="22">
        <f t="shared" si="8"/>
        <v>0.85</v>
      </c>
      <c r="K160" s="7">
        <v>35668.743717291043</v>
      </c>
      <c r="L160" s="7">
        <v>1189854.5881410369</v>
      </c>
      <c r="M160" s="8">
        <v>6377.17493617742</v>
      </c>
      <c r="N160" s="7">
        <v>17834.371858645522</v>
      </c>
      <c r="O160" s="7">
        <v>594927.29407051846</v>
      </c>
      <c r="P160" s="8">
        <v>3188.58746808871</v>
      </c>
      <c r="Q160" s="7">
        <v>4.7165583969591986E-4</v>
      </c>
      <c r="R160" s="7"/>
      <c r="S160" s="7">
        <v>4.7165583969591986E-4</v>
      </c>
      <c r="T160" s="7">
        <v>3.6828034737228805E-3</v>
      </c>
      <c r="U160" s="7"/>
      <c r="V160" s="7">
        <v>3.6828034737228805E-3</v>
      </c>
      <c r="W160" s="7">
        <v>2.4076159980952736E-4</v>
      </c>
      <c r="X160" s="7"/>
      <c r="Y160" s="7">
        <v>2.4076159980952736E-4</v>
      </c>
      <c r="Z160" s="7">
        <v>4.7699011525410132E-2</v>
      </c>
      <c r="AA160" s="7"/>
      <c r="AB160" s="8">
        <v>4.7699011525410132E-2</v>
      </c>
      <c r="AC160" s="7">
        <v>5.4240421565030783E-3</v>
      </c>
      <c r="AD160" s="7"/>
      <c r="AE160" s="7">
        <v>5.4240421565030783E-3</v>
      </c>
      <c r="AF160" s="7">
        <v>4.2352239947813126E-2</v>
      </c>
      <c r="AG160" s="7"/>
      <c r="AH160" s="7">
        <v>4.2352239947813126E-2</v>
      </c>
      <c r="AI160" s="7">
        <v>2.7687583978095644E-3</v>
      </c>
      <c r="AJ160" s="7"/>
      <c r="AK160" s="7">
        <v>2.7687583978095644E-3</v>
      </c>
      <c r="AL160" s="7">
        <v>0.54853863254221646</v>
      </c>
      <c r="AM160" s="7"/>
      <c r="AN160" s="7">
        <v>0.54853863254221646</v>
      </c>
      <c r="AO160" s="9">
        <v>2.9999999992499998E-5</v>
      </c>
    </row>
    <row r="161" spans="1:41">
      <c r="A161" s="6" t="s">
        <v>351</v>
      </c>
      <c r="E161" s="7" t="s">
        <v>352</v>
      </c>
      <c r="F161" s="9">
        <v>36.933333324099998</v>
      </c>
      <c r="G161" s="9">
        <f t="shared" si="6"/>
        <v>3.6933333324099998E-5</v>
      </c>
      <c r="H161" s="21">
        <f t="shared" si="7"/>
        <v>0.01</v>
      </c>
      <c r="I161">
        <v>5.0000000000000001E-3</v>
      </c>
      <c r="J161" s="22">
        <f t="shared" si="8"/>
        <v>0.85</v>
      </c>
      <c r="K161" s="7">
        <v>1.0233514925845772E-2</v>
      </c>
      <c r="L161" s="7">
        <v>9.1083424879203818</v>
      </c>
      <c r="M161" s="8">
        <v>1.4668935979695432</v>
      </c>
      <c r="N161" s="7">
        <v>5.1167574629228862E-3</v>
      </c>
      <c r="O161" s="7">
        <v>4.5541712439601909</v>
      </c>
      <c r="P161" s="8">
        <v>0.73344679898477161</v>
      </c>
      <c r="Q161" s="7"/>
      <c r="R161" s="7">
        <v>3.3613277856320447E-10</v>
      </c>
      <c r="S161" s="7">
        <v>3.3613277856320447E-10</v>
      </c>
      <c r="T161" s="7"/>
      <c r="U161" s="7">
        <v>2.0386559776095666E-8</v>
      </c>
      <c r="V161" s="7">
        <v>2.0386559776095666E-8</v>
      </c>
      <c r="W161" s="7"/>
      <c r="X161" s="7">
        <v>2.4373695645901492E-8</v>
      </c>
      <c r="Y161" s="7">
        <v>2.4373695645901492E-8</v>
      </c>
      <c r="Z161" s="7"/>
      <c r="AA161" s="7">
        <v>0</v>
      </c>
      <c r="AB161" s="8">
        <v>0</v>
      </c>
      <c r="AC161" s="7"/>
      <c r="AD161" s="7">
        <v>9.0755850212065209E-10</v>
      </c>
      <c r="AE161" s="7">
        <v>9.0755850212065209E-10</v>
      </c>
      <c r="AF161" s="7"/>
      <c r="AG161" s="7">
        <v>5.5043711395458299E-8</v>
      </c>
      <c r="AH161" s="7">
        <v>5.5043711395458299E-8</v>
      </c>
      <c r="AI161" s="7"/>
      <c r="AJ161" s="7">
        <v>6.5808978243934031E-8</v>
      </c>
      <c r="AK161" s="7">
        <v>6.5808978243934031E-8</v>
      </c>
      <c r="AL161" s="7"/>
      <c r="AM161" s="7">
        <v>0</v>
      </c>
      <c r="AN161" s="7">
        <v>0</v>
      </c>
      <c r="AO161" s="9">
        <v>36.933333324099998</v>
      </c>
    </row>
    <row r="162" spans="1:41">
      <c r="A162" s="6" t="s">
        <v>353</v>
      </c>
      <c r="B162" s="20">
        <v>34801</v>
      </c>
      <c r="E162" s="7" t="s">
        <v>354</v>
      </c>
      <c r="F162" s="9">
        <v>8.7866666644699998E-8</v>
      </c>
      <c r="G162" s="9">
        <f t="shared" si="6"/>
        <v>8.7866666644699998E-14</v>
      </c>
      <c r="H162" s="21">
        <f t="shared" si="7"/>
        <v>0.01</v>
      </c>
      <c r="I162">
        <v>5.0000000000000001E-3</v>
      </c>
      <c r="J162" s="22">
        <f t="shared" si="8"/>
        <v>0.85</v>
      </c>
      <c r="K162" s="7">
        <v>9791.7005353253844</v>
      </c>
      <c r="L162" s="7">
        <v>425001.03076737298</v>
      </c>
      <c r="M162" s="8">
        <v>114406.36135941913</v>
      </c>
      <c r="N162" s="7">
        <v>4895.8502676626922</v>
      </c>
      <c r="O162" s="7">
        <v>212500.51538368649</v>
      </c>
      <c r="P162" s="8">
        <v>57203.180679709563</v>
      </c>
      <c r="Q162" s="7">
        <v>0</v>
      </c>
      <c r="R162" s="7">
        <v>2.1817285896069949E-6</v>
      </c>
      <c r="S162" s="7">
        <v>2.1817285896069949E-6</v>
      </c>
      <c r="T162" s="7">
        <v>0</v>
      </c>
      <c r="U162" s="7">
        <v>1.6598669349403736E-5</v>
      </c>
      <c r="V162" s="7">
        <v>1.6598669349403736E-5</v>
      </c>
      <c r="W162" s="7">
        <v>0</v>
      </c>
      <c r="X162" s="7">
        <v>9.3148767193396224E-6</v>
      </c>
      <c r="Y162" s="7">
        <v>9.3148767193396224E-6</v>
      </c>
      <c r="Z162" s="7">
        <v>0</v>
      </c>
      <c r="AA162" s="7">
        <v>3.9784665675981776E-3</v>
      </c>
      <c r="AB162" s="8">
        <v>3.9784665675981776E-3</v>
      </c>
      <c r="AC162" s="7">
        <v>0</v>
      </c>
      <c r="AD162" s="7">
        <v>5.8906671919388863E-6</v>
      </c>
      <c r="AE162" s="7">
        <v>5.8906671919388863E-6</v>
      </c>
      <c r="AF162" s="7">
        <v>0</v>
      </c>
      <c r="AG162" s="7">
        <v>4.4816407243390092E-5</v>
      </c>
      <c r="AH162" s="7">
        <v>4.4816407243390092E-5</v>
      </c>
      <c r="AI162" s="7">
        <v>0</v>
      </c>
      <c r="AJ162" s="7">
        <v>2.5150167142216983E-5</v>
      </c>
      <c r="AK162" s="7">
        <v>2.5150167142216983E-5</v>
      </c>
      <c r="AL162" s="7">
        <v>0</v>
      </c>
      <c r="AM162" s="7">
        <v>1.0741859732515081E-2</v>
      </c>
      <c r="AN162" s="7">
        <v>1.0741859732515081E-2</v>
      </c>
      <c r="AO162" s="9">
        <v>8.7866666644699998E-8</v>
      </c>
    </row>
    <row r="163" spans="1:41">
      <c r="A163" s="6" t="s">
        <v>355</v>
      </c>
      <c r="E163" s="7" t="s">
        <v>356</v>
      </c>
      <c r="F163" s="9">
        <v>1.3866666663199998E-2</v>
      </c>
      <c r="G163" s="9">
        <f t="shared" si="6"/>
        <v>1.3866666663199997E-8</v>
      </c>
      <c r="H163" s="21">
        <f t="shared" si="7"/>
        <v>0.01</v>
      </c>
      <c r="I163">
        <v>5.0000000000000001E-3</v>
      </c>
      <c r="J163" s="22">
        <f t="shared" si="8"/>
        <v>0.85</v>
      </c>
      <c r="K163" s="7">
        <v>4.6198520982070175</v>
      </c>
      <c r="L163" s="7">
        <v>30.937047978516087</v>
      </c>
      <c r="M163" s="8">
        <v>7.077284252391463</v>
      </c>
      <c r="N163" s="7">
        <v>2.3099260491035087</v>
      </c>
      <c r="O163" s="7">
        <v>15.468523989258044</v>
      </c>
      <c r="P163" s="8">
        <v>3.5386421261957315</v>
      </c>
      <c r="Q163" s="7">
        <v>0</v>
      </c>
      <c r="R163" s="7"/>
      <c r="S163" s="7">
        <v>0</v>
      </c>
      <c r="T163" s="7">
        <v>0</v>
      </c>
      <c r="U163" s="7"/>
      <c r="V163" s="7">
        <v>0</v>
      </c>
      <c r="W163" s="7">
        <v>0</v>
      </c>
      <c r="X163" s="7"/>
      <c r="Y163" s="7">
        <v>0</v>
      </c>
      <c r="Z163" s="7">
        <v>0</v>
      </c>
      <c r="AA163" s="7"/>
      <c r="AB163" s="8">
        <v>0</v>
      </c>
      <c r="AC163" s="7">
        <v>0</v>
      </c>
      <c r="AD163" s="7"/>
      <c r="AE163" s="7">
        <v>0</v>
      </c>
      <c r="AF163" s="7">
        <v>0</v>
      </c>
      <c r="AG163" s="7"/>
      <c r="AH163" s="7">
        <v>0</v>
      </c>
      <c r="AI163" s="7">
        <v>0</v>
      </c>
      <c r="AJ163" s="7"/>
      <c r="AK163" s="7">
        <v>0</v>
      </c>
      <c r="AL163" s="7">
        <v>0</v>
      </c>
      <c r="AM163" s="7"/>
      <c r="AN163" s="7">
        <v>0</v>
      </c>
      <c r="AO163" s="9">
        <v>1.3866666663199998E-2</v>
      </c>
    </row>
    <row r="164" spans="1:41">
      <c r="A164" s="6" t="s">
        <v>357</v>
      </c>
      <c r="E164" s="7" t="s">
        <v>358</v>
      </c>
      <c r="F164" s="9">
        <v>1.3599999996599999E-7</v>
      </c>
      <c r="G164" s="9">
        <f t="shared" si="6"/>
        <v>1.35999999966E-13</v>
      </c>
      <c r="H164" s="21">
        <f t="shared" si="7"/>
        <v>0.01</v>
      </c>
      <c r="I164">
        <v>5.0000000000000001E-3</v>
      </c>
      <c r="J164" s="22">
        <f t="shared" si="8"/>
        <v>0.85</v>
      </c>
      <c r="K164" s="7">
        <v>9180.2313810106461</v>
      </c>
      <c r="L164" s="7">
        <v>217552.4617448542</v>
      </c>
      <c r="M164" s="8">
        <v>92910.852496967491</v>
      </c>
      <c r="N164" s="7">
        <v>4590.1156905053231</v>
      </c>
      <c r="O164" s="7">
        <v>108776.2308724271</v>
      </c>
      <c r="P164" s="8">
        <v>46455.426248483745</v>
      </c>
      <c r="Q164" s="7">
        <v>1.5804426431926719E-7</v>
      </c>
      <c r="R164" s="7"/>
      <c r="S164" s="7">
        <v>1.5804426431926719E-7</v>
      </c>
      <c r="T164" s="7">
        <v>5.6334248826388384E-7</v>
      </c>
      <c r="U164" s="7"/>
      <c r="V164" s="7">
        <v>5.6334248826388384E-7</v>
      </c>
      <c r="W164" s="7">
        <v>8.8584025971117372E-7</v>
      </c>
      <c r="X164" s="7"/>
      <c r="Y164" s="7">
        <v>8.8584025971117372E-7</v>
      </c>
      <c r="Z164" s="7">
        <v>2.7642772031619253E-4</v>
      </c>
      <c r="AA164" s="7"/>
      <c r="AB164" s="8">
        <v>2.7642772031619253E-4</v>
      </c>
      <c r="AC164" s="7">
        <v>1.8175090396715726E-6</v>
      </c>
      <c r="AD164" s="7"/>
      <c r="AE164" s="7">
        <v>1.8175090396715726E-6</v>
      </c>
      <c r="AF164" s="7">
        <v>6.4784386150346645E-6</v>
      </c>
      <c r="AG164" s="7"/>
      <c r="AH164" s="7">
        <v>6.4784386150346645E-6</v>
      </c>
      <c r="AI164" s="7">
        <v>1.0187162986678498E-5</v>
      </c>
      <c r="AJ164" s="7"/>
      <c r="AK164" s="7">
        <v>1.0187162986678498E-5</v>
      </c>
      <c r="AL164" s="7">
        <v>3.1789187836362143E-3</v>
      </c>
      <c r="AM164" s="7"/>
      <c r="AN164" s="7">
        <v>3.1789187836362143E-3</v>
      </c>
      <c r="AO164" s="9">
        <v>1.3599999996599999E-7</v>
      </c>
    </row>
    <row r="165" spans="1:41">
      <c r="A165" s="6" t="s">
        <v>359</v>
      </c>
      <c r="B165" s="20">
        <v>598800</v>
      </c>
      <c r="E165" s="7" t="s">
        <v>360</v>
      </c>
      <c r="F165" s="9">
        <v>2.10666666614E-3</v>
      </c>
      <c r="G165" s="9">
        <f t="shared" si="6"/>
        <v>2.1066666661400001E-9</v>
      </c>
      <c r="H165" s="21">
        <f t="shared" si="7"/>
        <v>0.01</v>
      </c>
      <c r="I165">
        <v>5.0000000000000001E-3</v>
      </c>
      <c r="J165" s="22">
        <f t="shared" si="8"/>
        <v>0.85</v>
      </c>
      <c r="K165" s="7">
        <v>212.63890957638867</v>
      </c>
      <c r="L165" s="7">
        <v>144497.06578639336</v>
      </c>
      <c r="M165" s="8">
        <v>52.116638014361683</v>
      </c>
      <c r="N165" s="7">
        <v>106.31945478819434</v>
      </c>
      <c r="O165" s="7">
        <v>72248.53289319668</v>
      </c>
      <c r="P165" s="8">
        <v>26.058319007180842</v>
      </c>
      <c r="Q165" s="7"/>
      <c r="R165" s="7">
        <v>4.8405591237049994E-7</v>
      </c>
      <c r="S165" s="7">
        <v>4.8405591237049994E-7</v>
      </c>
      <c r="T165" s="7"/>
      <c r="U165" s="7">
        <v>6.0247023001628293E-5</v>
      </c>
      <c r="V165" s="7">
        <v>6.0247023001628293E-5</v>
      </c>
      <c r="W165" s="7"/>
      <c r="X165" s="7">
        <v>3.5225102360678836E-7</v>
      </c>
      <c r="Y165" s="7">
        <v>3.5225102360678836E-7</v>
      </c>
      <c r="Z165" s="7"/>
      <c r="AA165" s="7">
        <v>2.684670329932185E-7</v>
      </c>
      <c r="AB165" s="8">
        <v>2.684670329932185E-7</v>
      </c>
      <c r="AC165" s="7"/>
      <c r="AD165" s="7">
        <v>1.3069509634003499E-6</v>
      </c>
      <c r="AE165" s="7">
        <v>1.3069509634003499E-6</v>
      </c>
      <c r="AF165" s="7"/>
      <c r="AG165" s="7">
        <v>1.626669621043964E-4</v>
      </c>
      <c r="AH165" s="7">
        <v>1.626669621043964E-4</v>
      </c>
      <c r="AI165" s="7"/>
      <c r="AJ165" s="7">
        <v>9.5107776373832866E-7</v>
      </c>
      <c r="AK165" s="7">
        <v>9.5107776373832866E-7</v>
      </c>
      <c r="AL165" s="7"/>
      <c r="AM165" s="7">
        <v>7.2486098908168996E-7</v>
      </c>
      <c r="AN165" s="7">
        <v>7.2486098908168996E-7</v>
      </c>
      <c r="AO165" s="9">
        <v>2.10666666614E-3</v>
      </c>
    </row>
    <row r="166" spans="1:41">
      <c r="A166" s="6" t="s">
        <v>361</v>
      </c>
      <c r="E166" s="7" t="s">
        <v>362</v>
      </c>
      <c r="F166" s="9">
        <v>1.90666666619E-6</v>
      </c>
      <c r="G166" s="9">
        <f t="shared" si="6"/>
        <v>1.9066666661899999E-12</v>
      </c>
      <c r="H166" s="21">
        <f t="shared" si="7"/>
        <v>0.01</v>
      </c>
      <c r="I166">
        <v>5.0000000000000001E-3</v>
      </c>
      <c r="J166" s="22">
        <f t="shared" si="8"/>
        <v>0.85</v>
      </c>
      <c r="K166" s="7">
        <v>557.60001691950015</v>
      </c>
      <c r="L166" s="7">
        <v>12690.277397893633</v>
      </c>
      <c r="M166" s="8">
        <v>4266.0708181936943</v>
      </c>
      <c r="N166" s="7">
        <v>278.80000845975007</v>
      </c>
      <c r="O166" s="7">
        <v>6345.1386989468165</v>
      </c>
      <c r="P166" s="8">
        <v>2133.0354090968472</v>
      </c>
      <c r="Q166" s="7">
        <v>0</v>
      </c>
      <c r="R166" s="7">
        <v>2.3195486243676872E-7</v>
      </c>
      <c r="S166" s="7">
        <v>2.3195486243676872E-7</v>
      </c>
      <c r="T166" s="7">
        <v>0</v>
      </c>
      <c r="U166" s="7">
        <v>3.4163634067531146E-7</v>
      </c>
      <c r="V166" s="7">
        <v>3.4163634067531146E-7</v>
      </c>
      <c r="W166" s="7">
        <v>0</v>
      </c>
      <c r="X166" s="7">
        <v>3.7028480965128282E-7</v>
      </c>
      <c r="Y166" s="7">
        <v>3.7028480965128282E-7</v>
      </c>
      <c r="Z166" s="7">
        <v>0</v>
      </c>
      <c r="AA166" s="7">
        <v>0</v>
      </c>
      <c r="AB166" s="8">
        <v>0</v>
      </c>
      <c r="AC166" s="7">
        <v>0</v>
      </c>
      <c r="AD166" s="7">
        <v>6.2627812857927557E-7</v>
      </c>
      <c r="AE166" s="7">
        <v>6.2627812857927557E-7</v>
      </c>
      <c r="AF166" s="7">
        <v>0</v>
      </c>
      <c r="AG166" s="7">
        <v>9.2241811982334104E-7</v>
      </c>
      <c r="AH166" s="7">
        <v>9.2241811982334104E-7</v>
      </c>
      <c r="AI166" s="7">
        <v>0</v>
      </c>
      <c r="AJ166" s="7">
        <v>9.9976898605846358E-7</v>
      </c>
      <c r="AK166" s="7">
        <v>9.9976898605846358E-7</v>
      </c>
      <c r="AL166" s="7">
        <v>0</v>
      </c>
      <c r="AM166" s="7">
        <v>0</v>
      </c>
      <c r="AN166" s="7">
        <v>0</v>
      </c>
      <c r="AO166" s="9">
        <v>1.90666666619E-6</v>
      </c>
    </row>
    <row r="167" spans="1:41">
      <c r="A167" s="6" t="s">
        <v>363</v>
      </c>
      <c r="B167" s="20">
        <v>59803</v>
      </c>
      <c r="E167" s="7" t="s">
        <v>364</v>
      </c>
      <c r="F167" s="9">
        <v>0.22133333327799998</v>
      </c>
      <c r="G167" s="9">
        <f t="shared" si="6"/>
        <v>2.2133333327799998E-7</v>
      </c>
      <c r="H167" s="21">
        <f t="shared" si="7"/>
        <v>0.01</v>
      </c>
      <c r="I167">
        <v>5.0000000000000001E-3</v>
      </c>
      <c r="J167" s="22">
        <f t="shared" si="8"/>
        <v>0.85</v>
      </c>
      <c r="K167" s="7">
        <v>1.3928371434659226</v>
      </c>
      <c r="L167" s="7">
        <v>1258.8911133967144</v>
      </c>
      <c r="M167" s="8">
        <v>0.7938776200864236</v>
      </c>
      <c r="N167" s="7">
        <v>0.69641857173296129</v>
      </c>
      <c r="O167" s="7">
        <v>629.44555669835722</v>
      </c>
      <c r="P167" s="8">
        <v>0.3969388100432118</v>
      </c>
      <c r="Q167" s="7">
        <v>0</v>
      </c>
      <c r="R167" s="7"/>
      <c r="S167" s="7">
        <v>0</v>
      </c>
      <c r="T167" s="7">
        <v>0</v>
      </c>
      <c r="U167" s="7"/>
      <c r="V167" s="7">
        <v>0</v>
      </c>
      <c r="W167" s="7">
        <v>0</v>
      </c>
      <c r="X167" s="7"/>
      <c r="Y167" s="7">
        <v>0</v>
      </c>
      <c r="Z167" s="7">
        <v>0</v>
      </c>
      <c r="AA167" s="7"/>
      <c r="AB167" s="8">
        <v>0</v>
      </c>
      <c r="AC167" s="7">
        <v>0</v>
      </c>
      <c r="AD167" s="7"/>
      <c r="AE167" s="7">
        <v>0</v>
      </c>
      <c r="AF167" s="7">
        <v>0</v>
      </c>
      <c r="AG167" s="7"/>
      <c r="AH167" s="7">
        <v>0</v>
      </c>
      <c r="AI167" s="7">
        <v>0</v>
      </c>
      <c r="AJ167" s="7"/>
      <c r="AK167" s="7">
        <v>0</v>
      </c>
      <c r="AL167" s="7">
        <v>0</v>
      </c>
      <c r="AM167" s="7"/>
      <c r="AN167" s="7">
        <v>0</v>
      </c>
      <c r="AO167" s="9">
        <v>0.22133333327799998</v>
      </c>
    </row>
    <row r="168" spans="1:41">
      <c r="A168" s="6" t="s">
        <v>365</v>
      </c>
      <c r="B168" s="20">
        <v>60101</v>
      </c>
      <c r="E168" s="7" t="s">
        <v>366</v>
      </c>
      <c r="F168" s="9">
        <v>5.3333333319999998E-7</v>
      </c>
      <c r="G168" s="9">
        <f t="shared" si="6"/>
        <v>5.3333333319999995E-13</v>
      </c>
      <c r="H168" s="21">
        <f t="shared" si="7"/>
        <v>0.01</v>
      </c>
      <c r="I168">
        <v>5.0000000000000001E-3</v>
      </c>
      <c r="J168" s="22">
        <f t="shared" si="8"/>
        <v>0.85</v>
      </c>
      <c r="K168" s="7">
        <v>712.88458153104409</v>
      </c>
      <c r="L168" s="7">
        <v>33981.21183736487</v>
      </c>
      <c r="M168" s="8">
        <v>3127.2428299733965</v>
      </c>
      <c r="N168" s="7">
        <v>356.44229076552205</v>
      </c>
      <c r="O168" s="7">
        <v>16990.605918682435</v>
      </c>
      <c r="P168" s="8">
        <v>1563.6214149866983</v>
      </c>
      <c r="Q168" s="7">
        <v>0</v>
      </c>
      <c r="R168" s="7">
        <v>1.441093648575855E-6</v>
      </c>
      <c r="S168" s="7">
        <v>1.441093648575855E-6</v>
      </c>
      <c r="T168" s="7">
        <v>0</v>
      </c>
      <c r="U168" s="7">
        <v>1.3847833629276E-6</v>
      </c>
      <c r="V168" s="7">
        <v>1.3847833629276E-6</v>
      </c>
      <c r="W168" s="7">
        <v>0</v>
      </c>
      <c r="X168" s="7">
        <v>1.5647447762076946E-6</v>
      </c>
      <c r="Y168" s="7">
        <v>1.5647447762076946E-6</v>
      </c>
      <c r="Z168" s="7">
        <v>0</v>
      </c>
      <c r="AA168" s="7">
        <v>2.4642191929221992E-3</v>
      </c>
      <c r="AB168" s="8">
        <v>2.4642191929221992E-3</v>
      </c>
      <c r="AC168" s="7">
        <v>0</v>
      </c>
      <c r="AD168" s="7">
        <v>3.8909528511548087E-6</v>
      </c>
      <c r="AE168" s="7">
        <v>3.8909528511548087E-6</v>
      </c>
      <c r="AF168" s="7">
        <v>0</v>
      </c>
      <c r="AG168" s="7">
        <v>3.7389150799045203E-6</v>
      </c>
      <c r="AH168" s="7">
        <v>3.7389150799045203E-6</v>
      </c>
      <c r="AI168" s="7">
        <v>0</v>
      </c>
      <c r="AJ168" s="7">
        <v>4.2248108957607762E-6</v>
      </c>
      <c r="AK168" s="7">
        <v>4.2248108957607762E-6</v>
      </c>
      <c r="AL168" s="7">
        <v>0</v>
      </c>
      <c r="AM168" s="7">
        <v>6.6533918208899383E-3</v>
      </c>
      <c r="AN168" s="7">
        <v>6.6533918208899383E-3</v>
      </c>
      <c r="AO168" s="9">
        <v>5.3333333319999998E-7</v>
      </c>
    </row>
    <row r="169" spans="1:41">
      <c r="A169" s="6" t="s">
        <v>367</v>
      </c>
      <c r="B169" s="20">
        <v>51701</v>
      </c>
      <c r="E169" s="7" t="s">
        <v>368</v>
      </c>
      <c r="F169" s="9">
        <v>5.6133333319299998E-3</v>
      </c>
      <c r="G169" s="9">
        <f t="shared" si="6"/>
        <v>5.6133333319299996E-9</v>
      </c>
      <c r="H169" s="21">
        <f t="shared" si="7"/>
        <v>0.01</v>
      </c>
      <c r="I169">
        <v>5.0000000000000001E-3</v>
      </c>
      <c r="J169" s="22">
        <f t="shared" si="8"/>
        <v>0.85</v>
      </c>
      <c r="K169" s="7">
        <v>68.064783014030425</v>
      </c>
      <c r="L169" s="7">
        <v>7606.5274871356996</v>
      </c>
      <c r="M169" s="8">
        <v>144.50079837168082</v>
      </c>
      <c r="N169" s="7">
        <v>34.032391507015213</v>
      </c>
      <c r="O169" s="7">
        <v>3803.2637435678498</v>
      </c>
      <c r="P169" s="8">
        <v>72.250399185840408</v>
      </c>
      <c r="Q169" s="7">
        <v>9.6486763081864089E-8</v>
      </c>
      <c r="R169" s="7"/>
      <c r="S169" s="7">
        <v>9.6486763081864089E-8</v>
      </c>
      <c r="T169" s="7">
        <v>1.3634016154756555E-7</v>
      </c>
      <c r="U169" s="7"/>
      <c r="V169" s="7">
        <v>1.3634016154756555E-7</v>
      </c>
      <c r="W169" s="7">
        <v>2.8894343666874896E-8</v>
      </c>
      <c r="X169" s="7"/>
      <c r="Y169" s="7">
        <v>2.8894343666874896E-8</v>
      </c>
      <c r="Z169" s="7">
        <v>0</v>
      </c>
      <c r="AA169" s="7"/>
      <c r="AB169" s="8">
        <v>0</v>
      </c>
      <c r="AC169" s="7">
        <v>1.1095977754414369E-6</v>
      </c>
      <c r="AD169" s="7"/>
      <c r="AE169" s="7">
        <v>1.1095977754414369E-6</v>
      </c>
      <c r="AF169" s="7">
        <v>1.5679118577970038E-6</v>
      </c>
      <c r="AG169" s="7"/>
      <c r="AH169" s="7">
        <v>1.5679118577970038E-6</v>
      </c>
      <c r="AI169" s="7">
        <v>3.3228495216906129E-7</v>
      </c>
      <c r="AJ169" s="7"/>
      <c r="AK169" s="7">
        <v>3.3228495216906129E-7</v>
      </c>
      <c r="AL169" s="7">
        <v>0</v>
      </c>
      <c r="AM169" s="7"/>
      <c r="AN169" s="7">
        <v>0</v>
      </c>
      <c r="AO169" s="9">
        <v>5.6133333319299998E-3</v>
      </c>
    </row>
    <row r="170" spans="1:41">
      <c r="A170" s="6" t="s">
        <v>369</v>
      </c>
      <c r="B170" s="20">
        <v>74901</v>
      </c>
      <c r="E170" s="7" t="s">
        <v>370</v>
      </c>
      <c r="F170" s="9">
        <v>1.7733333328899998E-3</v>
      </c>
      <c r="G170" s="9">
        <f t="shared" si="6"/>
        <v>1.7733333328899998E-9</v>
      </c>
      <c r="H170" s="21">
        <f t="shared" si="7"/>
        <v>0.01</v>
      </c>
      <c r="I170">
        <v>5.0000000000000001E-3</v>
      </c>
      <c r="J170" s="22">
        <f t="shared" si="8"/>
        <v>0.85</v>
      </c>
      <c r="K170" s="7">
        <v>3.3418061360342664E-3</v>
      </c>
      <c r="L170" s="7">
        <v>54.257982741753359</v>
      </c>
      <c r="M170" s="8">
        <v>7.2974277734416573E-4</v>
      </c>
      <c r="N170" s="7">
        <v>1.6709030680171332E-3</v>
      </c>
      <c r="O170" s="7">
        <v>27.12899137087668</v>
      </c>
      <c r="P170" s="8">
        <v>3.6487138867208286E-4</v>
      </c>
      <c r="Q170" s="7"/>
      <c r="R170" s="7">
        <v>5.1444315547555713E-5</v>
      </c>
      <c r="S170" s="7">
        <v>5.1444315547555713E-5</v>
      </c>
      <c r="T170" s="7"/>
      <c r="U170" s="7">
        <v>5.9765024577050955E-4</v>
      </c>
      <c r="V170" s="7">
        <v>5.9765024577050955E-4</v>
      </c>
      <c r="W170" s="7"/>
      <c r="X170" s="7">
        <v>5.7685496831182486E-7</v>
      </c>
      <c r="Y170" s="7">
        <v>5.7685496831182486E-7</v>
      </c>
      <c r="Z170" s="7"/>
      <c r="AA170" s="7">
        <v>5.3523503931094195E-2</v>
      </c>
      <c r="AB170" s="8">
        <v>5.3523503931094195E-2</v>
      </c>
      <c r="AC170" s="7"/>
      <c r="AD170" s="7">
        <v>1.3889965197840044E-4</v>
      </c>
      <c r="AE170" s="7">
        <v>1.3889965197840044E-4</v>
      </c>
      <c r="AF170" s="7"/>
      <c r="AG170" s="7">
        <v>1.6136556635803758E-3</v>
      </c>
      <c r="AH170" s="7">
        <v>1.6136556635803758E-3</v>
      </c>
      <c r="AI170" s="7"/>
      <c r="AJ170" s="7">
        <v>1.5575084144419273E-6</v>
      </c>
      <c r="AK170" s="7">
        <v>1.5575084144419273E-6</v>
      </c>
      <c r="AL170" s="7"/>
      <c r="AM170" s="7">
        <v>0.14451346061395434</v>
      </c>
      <c r="AN170" s="7">
        <v>0.14451346061395434</v>
      </c>
      <c r="AO170" s="9">
        <v>1.7733333328899998E-3</v>
      </c>
    </row>
    <row r="171" spans="1:41">
      <c r="A171" s="6" t="s">
        <v>371</v>
      </c>
      <c r="B171" s="20">
        <v>35501</v>
      </c>
      <c r="E171" s="7" t="s">
        <v>372</v>
      </c>
      <c r="F171" s="9">
        <v>6.7066666649899994E-5</v>
      </c>
      <c r="G171" s="9">
        <f t="shared" si="6"/>
        <v>6.7066666649899996E-11</v>
      </c>
      <c r="H171" s="21">
        <f t="shared" si="7"/>
        <v>0.01</v>
      </c>
      <c r="I171">
        <v>5.0000000000000001E-3</v>
      </c>
      <c r="J171" s="22">
        <f t="shared" si="8"/>
        <v>0.85</v>
      </c>
      <c r="K171" s="7">
        <v>4882.8541519809341</v>
      </c>
      <c r="L171" s="7">
        <v>55624.675769202513</v>
      </c>
      <c r="M171" s="8">
        <v>13434.537402989912</v>
      </c>
      <c r="N171" s="7">
        <v>2441.4270759904671</v>
      </c>
      <c r="O171" s="7">
        <v>27812.337884601257</v>
      </c>
      <c r="P171" s="8">
        <v>6717.2687014949561</v>
      </c>
      <c r="Q171" s="7">
        <v>8.9909455809666526E-7</v>
      </c>
      <c r="R171" s="7"/>
      <c r="S171" s="7">
        <v>8.9909455809666526E-7</v>
      </c>
      <c r="T171" s="7">
        <v>7.4486821745187277E-7</v>
      </c>
      <c r="U171" s="7"/>
      <c r="V171" s="7">
        <v>7.4486821745187277E-7</v>
      </c>
      <c r="W171" s="7">
        <v>9.1355605664664102E-7</v>
      </c>
      <c r="X171" s="7"/>
      <c r="Y171" s="7">
        <v>9.1355605664664102E-7</v>
      </c>
      <c r="Z171" s="7">
        <v>1.5236234065717112E-5</v>
      </c>
      <c r="AA171" s="7"/>
      <c r="AB171" s="8">
        <v>1.5236234065717112E-5</v>
      </c>
      <c r="AC171" s="7">
        <v>1.0339587418111651E-5</v>
      </c>
      <c r="AD171" s="7"/>
      <c r="AE171" s="7">
        <v>1.0339587418111651E-5</v>
      </c>
      <c r="AF171" s="7">
        <v>8.5659845006965371E-6</v>
      </c>
      <c r="AG171" s="7"/>
      <c r="AH171" s="7">
        <v>8.5659845006965371E-6</v>
      </c>
      <c r="AI171" s="7">
        <v>1.0505894651436371E-5</v>
      </c>
      <c r="AJ171" s="7"/>
      <c r="AK171" s="7">
        <v>1.0505894651436371E-5</v>
      </c>
      <c r="AL171" s="7">
        <v>1.752166917557468E-4</v>
      </c>
      <c r="AM171" s="7"/>
      <c r="AN171" s="7">
        <v>1.752166917557468E-4</v>
      </c>
      <c r="AO171" s="9">
        <v>6.7066666649899994E-5</v>
      </c>
    </row>
    <row r="172" spans="1:41">
      <c r="A172" s="6" t="s">
        <v>373</v>
      </c>
      <c r="E172" s="7" t="s">
        <v>374</v>
      </c>
      <c r="F172" s="9">
        <v>1.10666666639</v>
      </c>
      <c r="G172" s="9">
        <f t="shared" si="6"/>
        <v>1.1066666663899999E-6</v>
      </c>
      <c r="H172" s="21">
        <f t="shared" si="7"/>
        <v>0.01</v>
      </c>
      <c r="I172">
        <v>5.0000000000000001E-3</v>
      </c>
      <c r="J172" s="22">
        <f t="shared" si="8"/>
        <v>0.85</v>
      </c>
      <c r="K172" s="7">
        <v>12.561786592900095</v>
      </c>
      <c r="L172" s="7">
        <v>582.486755647991</v>
      </c>
      <c r="M172" s="8">
        <v>40.02772947063562</v>
      </c>
      <c r="N172" s="7">
        <v>6.2808932964500475</v>
      </c>
      <c r="O172" s="7">
        <v>291.2433778239955</v>
      </c>
      <c r="P172" s="8">
        <v>20.01386473531781</v>
      </c>
      <c r="Q172" s="7">
        <v>5.0156969149300228E-8</v>
      </c>
      <c r="R172" s="7"/>
      <c r="S172" s="7">
        <v>5.0156969149300228E-8</v>
      </c>
      <c r="T172" s="7">
        <v>6.9524800085542385E-8</v>
      </c>
      <c r="U172" s="7"/>
      <c r="V172" s="7">
        <v>6.9524800085542385E-8</v>
      </c>
      <c r="W172" s="7">
        <v>3.1092840239352321E-8</v>
      </c>
      <c r="X172" s="7"/>
      <c r="Y172" s="7">
        <v>3.1092840239352321E-8</v>
      </c>
      <c r="Z172" s="7">
        <v>0</v>
      </c>
      <c r="AA172" s="7"/>
      <c r="AB172" s="8">
        <v>0</v>
      </c>
      <c r="AC172" s="7">
        <v>5.7680514521695262E-7</v>
      </c>
      <c r="AD172" s="7"/>
      <c r="AE172" s="7">
        <v>5.7680514521695262E-7</v>
      </c>
      <c r="AF172" s="7">
        <v>7.9953520098373742E-7</v>
      </c>
      <c r="AG172" s="7"/>
      <c r="AH172" s="7">
        <v>7.9953520098373742E-7</v>
      </c>
      <c r="AI172" s="7">
        <v>3.575676627525517E-7</v>
      </c>
      <c r="AJ172" s="7"/>
      <c r="AK172" s="7">
        <v>3.575676627525517E-7</v>
      </c>
      <c r="AL172" s="7">
        <v>0</v>
      </c>
      <c r="AM172" s="7"/>
      <c r="AN172" s="7">
        <v>0</v>
      </c>
      <c r="AO172" s="9">
        <v>1.10666666639</v>
      </c>
    </row>
    <row r="173" spans="1:41">
      <c r="A173" s="6" t="s">
        <v>375</v>
      </c>
      <c r="E173" s="7" t="s">
        <v>376</v>
      </c>
      <c r="F173" s="9">
        <v>1.26666666635E-6</v>
      </c>
      <c r="G173" s="9">
        <f t="shared" si="6"/>
        <v>1.2666666663500001E-12</v>
      </c>
      <c r="H173" s="21">
        <f t="shared" si="7"/>
        <v>0.01</v>
      </c>
      <c r="I173">
        <v>5.0000000000000001E-3</v>
      </c>
      <c r="J173" s="22">
        <f t="shared" si="8"/>
        <v>0.85</v>
      </c>
      <c r="K173" s="7">
        <v>470.18504567383599</v>
      </c>
      <c r="L173" s="7">
        <v>89662.600389912433</v>
      </c>
      <c r="M173" s="8">
        <v>264.16467878667885</v>
      </c>
      <c r="N173" s="7">
        <v>235.09252283691799</v>
      </c>
      <c r="O173" s="7">
        <v>44831.300194956217</v>
      </c>
      <c r="P173" s="8">
        <v>132.08233939333942</v>
      </c>
      <c r="Q173" s="7"/>
      <c r="R173" s="7">
        <v>3.5266423771944152E-7</v>
      </c>
      <c r="S173" s="7">
        <v>3.5266423771944152E-7</v>
      </c>
      <c r="T173" s="7"/>
      <c r="U173" s="7">
        <v>1.0298070454093991E-6</v>
      </c>
      <c r="V173" s="7">
        <v>1.0298070454093991E-6</v>
      </c>
      <c r="W173" s="7"/>
      <c r="X173" s="7">
        <v>6.5827984439610219E-9</v>
      </c>
      <c r="Y173" s="7">
        <v>6.5827984439610219E-9</v>
      </c>
      <c r="Z173" s="7"/>
      <c r="AA173" s="7">
        <v>4.6160316237524763E-4</v>
      </c>
      <c r="AB173" s="8">
        <v>4.6160316237524763E-4</v>
      </c>
      <c r="AC173" s="7"/>
      <c r="AD173" s="7">
        <v>9.521934418424921E-7</v>
      </c>
      <c r="AE173" s="7">
        <v>9.521934418424921E-7</v>
      </c>
      <c r="AF173" s="7"/>
      <c r="AG173" s="7">
        <v>2.7804790226053776E-6</v>
      </c>
      <c r="AH173" s="7">
        <v>2.7804790226053776E-6</v>
      </c>
      <c r="AI173" s="7"/>
      <c r="AJ173" s="7">
        <v>1.777355579869476E-8</v>
      </c>
      <c r="AK173" s="7">
        <v>1.777355579869476E-8</v>
      </c>
      <c r="AL173" s="7"/>
      <c r="AM173" s="7">
        <v>1.2463285384131688E-3</v>
      </c>
      <c r="AN173" s="7">
        <v>1.2463285384131688E-3</v>
      </c>
      <c r="AO173" s="9">
        <v>1.26666666635E-6</v>
      </c>
    </row>
    <row r="174" spans="1:41">
      <c r="A174" s="6" t="s">
        <v>377</v>
      </c>
      <c r="B174" s="20">
        <v>103001</v>
      </c>
      <c r="E174" s="7" t="s">
        <v>378</v>
      </c>
      <c r="F174" s="9">
        <v>2.2933333327600001E-5</v>
      </c>
      <c r="G174" s="9">
        <f t="shared" si="6"/>
        <v>2.2933333327599999E-11</v>
      </c>
      <c r="H174" s="21">
        <f t="shared" si="7"/>
        <v>0.01</v>
      </c>
      <c r="I174">
        <v>5.0000000000000001E-3</v>
      </c>
      <c r="J174" s="22">
        <f t="shared" si="8"/>
        <v>0.85</v>
      </c>
      <c r="K174" s="7">
        <v>19.057948103172372</v>
      </c>
      <c r="L174" s="7">
        <v>3921.0143238224091</v>
      </c>
      <c r="M174" s="8">
        <v>121.17152829137788</v>
      </c>
      <c r="N174" s="7">
        <v>9.5289740515861858</v>
      </c>
      <c r="O174" s="7">
        <v>1960.5071619112045</v>
      </c>
      <c r="P174" s="8">
        <v>60.585764145688941</v>
      </c>
      <c r="Q174" s="7"/>
      <c r="R174" s="7">
        <v>4.9369650759360027E-8</v>
      </c>
      <c r="S174" s="7">
        <v>4.9369650759360027E-8</v>
      </c>
      <c r="T174" s="7"/>
      <c r="U174" s="7">
        <v>7.1138942837142094E-7</v>
      </c>
      <c r="V174" s="7">
        <v>7.1138942837142094E-7</v>
      </c>
      <c r="W174" s="7"/>
      <c r="X174" s="7">
        <v>2.036113779698869E-7</v>
      </c>
      <c r="Y174" s="7">
        <v>2.036113779698869E-7</v>
      </c>
      <c r="Z174" s="7"/>
      <c r="AA174" s="7">
        <v>7.2071089459995155E-6</v>
      </c>
      <c r="AB174" s="8">
        <v>7.2071089459995155E-6</v>
      </c>
      <c r="AC174" s="7"/>
      <c r="AD174" s="7">
        <v>1.3329805705027207E-7</v>
      </c>
      <c r="AE174" s="7">
        <v>1.3329805705027207E-7</v>
      </c>
      <c r="AF174" s="7"/>
      <c r="AG174" s="7">
        <v>1.9207514566028367E-6</v>
      </c>
      <c r="AH174" s="7">
        <v>1.9207514566028367E-6</v>
      </c>
      <c r="AI174" s="7"/>
      <c r="AJ174" s="7">
        <v>5.4975072051869468E-7</v>
      </c>
      <c r="AK174" s="7">
        <v>5.4975072051869468E-7</v>
      </c>
      <c r="AL174" s="7"/>
      <c r="AM174" s="7">
        <v>1.9459194154198694E-5</v>
      </c>
      <c r="AN174" s="7">
        <v>1.9459194154198694E-5</v>
      </c>
      <c r="AO174" s="9">
        <v>2.2933333327600001E-5</v>
      </c>
    </row>
    <row r="175" spans="1:41">
      <c r="A175" s="6" t="s">
        <v>379</v>
      </c>
      <c r="B175" s="20">
        <v>90601</v>
      </c>
      <c r="E175" s="7" t="s">
        <v>380</v>
      </c>
      <c r="F175" s="9">
        <v>6.4666666650500001E-4</v>
      </c>
      <c r="G175" s="9">
        <f t="shared" si="6"/>
        <v>6.4666666650499994E-10</v>
      </c>
      <c r="H175" s="21">
        <f t="shared" si="7"/>
        <v>0.01</v>
      </c>
      <c r="I175">
        <v>5.0000000000000001E-3</v>
      </c>
      <c r="J175" s="22">
        <f t="shared" si="8"/>
        <v>0.85</v>
      </c>
      <c r="K175" s="7">
        <v>2301.8316296431453</v>
      </c>
      <c r="L175" s="7">
        <v>112189.24199395276</v>
      </c>
      <c r="M175" s="8">
        <v>5854.4804709117698</v>
      </c>
      <c r="N175" s="7">
        <v>1150.9158148215727</v>
      </c>
      <c r="O175" s="7">
        <v>56094.62099697638</v>
      </c>
      <c r="P175" s="8">
        <v>2927.2402354558849</v>
      </c>
      <c r="Q175" s="7">
        <v>0</v>
      </c>
      <c r="R175" s="7">
        <v>9.9157784683105547E-6</v>
      </c>
      <c r="S175" s="7">
        <v>9.9157784683105547E-6</v>
      </c>
      <c r="T175" s="7">
        <v>0</v>
      </c>
      <c r="U175" s="7">
        <v>3.6923222072752032E-5</v>
      </c>
      <c r="V175" s="7">
        <v>3.6923222072752032E-5</v>
      </c>
      <c r="W175" s="7">
        <v>0</v>
      </c>
      <c r="X175" s="7">
        <v>9.1321240744946444E-6</v>
      </c>
      <c r="Y175" s="7">
        <v>9.1321240744946444E-6</v>
      </c>
      <c r="Z175" s="7">
        <v>0</v>
      </c>
      <c r="AA175" s="7">
        <v>2.3179232583517382E-4</v>
      </c>
      <c r="AB175" s="8">
        <v>2.3179232583517382E-4</v>
      </c>
      <c r="AC175" s="7">
        <v>0</v>
      </c>
      <c r="AD175" s="7">
        <v>2.67726018644385E-5</v>
      </c>
      <c r="AE175" s="7">
        <v>2.67726018644385E-5</v>
      </c>
      <c r="AF175" s="7">
        <v>0</v>
      </c>
      <c r="AG175" s="7">
        <v>9.969269959643049E-5</v>
      </c>
      <c r="AH175" s="7">
        <v>9.969269959643049E-5</v>
      </c>
      <c r="AI175" s="7">
        <v>0</v>
      </c>
      <c r="AJ175" s="7">
        <v>2.4656735001135542E-5</v>
      </c>
      <c r="AK175" s="7">
        <v>2.4656735001135542E-5</v>
      </c>
      <c r="AL175" s="7">
        <v>0</v>
      </c>
      <c r="AM175" s="7">
        <v>6.2583927975496929E-4</v>
      </c>
      <c r="AN175" s="7">
        <v>6.2583927975496929E-4</v>
      </c>
      <c r="AO175" s="9">
        <v>6.4666666650500001E-4</v>
      </c>
    </row>
    <row r="176" spans="1:41">
      <c r="A176" s="6" t="s">
        <v>381</v>
      </c>
      <c r="E176" s="7" t="s">
        <v>382</v>
      </c>
      <c r="F176" s="9">
        <v>26799.9999933</v>
      </c>
      <c r="G176" s="9">
        <f t="shared" si="6"/>
        <v>2.6799999993299999E-2</v>
      </c>
      <c r="H176" s="21">
        <f t="shared" si="7"/>
        <v>0.05</v>
      </c>
      <c r="I176">
        <v>5.0000000000000001E-3</v>
      </c>
      <c r="J176" s="22">
        <f t="shared" si="8"/>
        <v>0.85</v>
      </c>
      <c r="K176" s="7">
        <v>1.2638756583173864E-2</v>
      </c>
      <c r="L176" s="7">
        <v>20.035210247775815</v>
      </c>
      <c r="M176" s="8">
        <v>0.70302272587746395</v>
      </c>
      <c r="N176" s="7">
        <v>6.3193782915869322E-3</v>
      </c>
      <c r="O176" s="7">
        <v>10.017605123887908</v>
      </c>
      <c r="P176" s="8">
        <v>0.35151136293873197</v>
      </c>
      <c r="Q176" s="7"/>
      <c r="R176" s="7">
        <v>1.0675768476553084E-7</v>
      </c>
      <c r="S176" s="7">
        <v>1.0675768476553084E-7</v>
      </c>
      <c r="T176" s="7"/>
      <c r="U176" s="7">
        <v>3.6862458547472188E-7</v>
      </c>
      <c r="V176" s="7">
        <v>3.6862458547472188E-7</v>
      </c>
      <c r="W176" s="7"/>
      <c r="X176" s="7">
        <v>2.9965262237879641E-7</v>
      </c>
      <c r="Y176" s="7">
        <v>2.9965262237879641E-7</v>
      </c>
      <c r="Z176" s="7"/>
      <c r="AA176" s="7">
        <v>0</v>
      </c>
      <c r="AB176" s="8">
        <v>0</v>
      </c>
      <c r="AC176" s="7"/>
      <c r="AD176" s="7">
        <v>2.8824574886693328E-7</v>
      </c>
      <c r="AE176" s="7">
        <v>2.8824574886693328E-7</v>
      </c>
      <c r="AF176" s="7"/>
      <c r="AG176" s="7">
        <v>9.9528638078174911E-7</v>
      </c>
      <c r="AH176" s="7">
        <v>9.9528638078174911E-7</v>
      </c>
      <c r="AI176" s="7"/>
      <c r="AJ176" s="7">
        <v>8.0906208042275033E-7</v>
      </c>
      <c r="AK176" s="7">
        <v>8.0906208042275033E-7</v>
      </c>
      <c r="AL176" s="7"/>
      <c r="AM176" s="7">
        <v>0</v>
      </c>
      <c r="AN176" s="7">
        <v>0</v>
      </c>
      <c r="AO176" s="9">
        <v>26799.9999933</v>
      </c>
    </row>
    <row r="177" spans="1:41">
      <c r="A177" s="6" t="s">
        <v>383</v>
      </c>
      <c r="B177" s="20">
        <v>80804</v>
      </c>
      <c r="E177" s="7" t="s">
        <v>384</v>
      </c>
      <c r="F177" s="9">
        <v>3.0666666658999998E-4</v>
      </c>
      <c r="G177" s="9">
        <f t="shared" si="6"/>
        <v>3.0666666658999998E-10</v>
      </c>
      <c r="H177" s="21">
        <f t="shared" si="7"/>
        <v>0.01</v>
      </c>
      <c r="I177">
        <v>5.0000000000000001E-3</v>
      </c>
      <c r="J177" s="22">
        <f t="shared" si="8"/>
        <v>0.85</v>
      </c>
      <c r="K177" s="7">
        <v>144.10045370373007</v>
      </c>
      <c r="L177" s="7">
        <v>2836.0351561883635</v>
      </c>
      <c r="M177" s="8">
        <v>718.86242335757811</v>
      </c>
      <c r="N177" s="7">
        <v>72.050226851865034</v>
      </c>
      <c r="O177" s="7">
        <v>1418.0175780941818</v>
      </c>
      <c r="P177" s="8">
        <v>359.43121167878905</v>
      </c>
      <c r="Q177" s="7"/>
      <c r="R177" s="7">
        <v>1.1936544744975697E-6</v>
      </c>
      <c r="S177" s="7">
        <v>1.1936544744975697E-6</v>
      </c>
      <c r="T177" s="7"/>
      <c r="U177" s="7">
        <v>2.3217587997021049E-6</v>
      </c>
      <c r="V177" s="7">
        <v>2.3217587997021049E-6</v>
      </c>
      <c r="W177" s="7"/>
      <c r="X177" s="7">
        <v>4.1219060923019613E-6</v>
      </c>
      <c r="Y177" s="7">
        <v>4.1219060923019613E-6</v>
      </c>
      <c r="Z177" s="7"/>
      <c r="AA177" s="7">
        <v>3.3744852090831868E-5</v>
      </c>
      <c r="AB177" s="8">
        <v>3.3744852090831868E-5</v>
      </c>
      <c r="AC177" s="7"/>
      <c r="AD177" s="7">
        <v>3.2228670811434387E-6</v>
      </c>
      <c r="AE177" s="7">
        <v>3.2228670811434387E-6</v>
      </c>
      <c r="AF177" s="7"/>
      <c r="AG177" s="7">
        <v>6.2687487591956834E-6</v>
      </c>
      <c r="AH177" s="7">
        <v>6.2687487591956834E-6</v>
      </c>
      <c r="AI177" s="7"/>
      <c r="AJ177" s="7">
        <v>1.1129146449215296E-5</v>
      </c>
      <c r="AK177" s="7">
        <v>1.1129146449215296E-5</v>
      </c>
      <c r="AL177" s="7"/>
      <c r="AM177" s="7">
        <v>9.1111100645246046E-5</v>
      </c>
      <c r="AN177" s="7">
        <v>9.1111100645246046E-5</v>
      </c>
      <c r="AO177" s="9">
        <v>3.0666666658999998E-4</v>
      </c>
    </row>
    <row r="178" spans="1:41">
      <c r="A178" s="6" t="s">
        <v>385</v>
      </c>
      <c r="E178" s="7" t="s">
        <v>386</v>
      </c>
      <c r="F178" s="9">
        <v>33333.333325</v>
      </c>
      <c r="G178" s="9">
        <f t="shared" si="6"/>
        <v>3.3333333324999999E-2</v>
      </c>
      <c r="H178" s="21">
        <f t="shared" si="7"/>
        <v>0.05</v>
      </c>
      <c r="I178">
        <v>5.0000000000000001E-3</v>
      </c>
      <c r="J178" s="22">
        <f t="shared" si="8"/>
        <v>0.85</v>
      </c>
      <c r="K178" s="7">
        <v>2.2592271687474595E-2</v>
      </c>
      <c r="L178" s="7">
        <v>6.6376998372216267</v>
      </c>
      <c r="M178" s="8">
        <v>0.62259733663830952</v>
      </c>
      <c r="N178" s="7">
        <v>1.1296135843737298E-2</v>
      </c>
      <c r="O178" s="7">
        <v>3.3188499186108134</v>
      </c>
      <c r="P178" s="8">
        <v>0.31129866831915476</v>
      </c>
      <c r="Q178" s="7">
        <v>1.3260203297735897E-8</v>
      </c>
      <c r="R178" s="7">
        <v>2.2440282803854781E-9</v>
      </c>
      <c r="S178" s="7">
        <v>1.5504231578121376E-8</v>
      </c>
      <c r="T178" s="7">
        <v>1.4896550771450505E-8</v>
      </c>
      <c r="U178" s="7">
        <v>7.3879477422894744E-9</v>
      </c>
      <c r="V178" s="7">
        <v>2.2284498513739978E-8</v>
      </c>
      <c r="W178" s="7">
        <v>1.4879712967924354E-8</v>
      </c>
      <c r="X178" s="7">
        <v>8.2893737600821271E-9</v>
      </c>
      <c r="Y178" s="7">
        <v>2.3169086728006483E-8</v>
      </c>
      <c r="Z178" s="7">
        <v>0</v>
      </c>
      <c r="AA178" s="7">
        <v>0</v>
      </c>
      <c r="AB178" s="8">
        <v>0</v>
      </c>
      <c r="AC178" s="7">
        <v>1.5249233792396283E-7</v>
      </c>
      <c r="AD178" s="7">
        <v>6.0588763570407911E-9</v>
      </c>
      <c r="AE178" s="7">
        <v>1.5855121428100361E-7</v>
      </c>
      <c r="AF178" s="7">
        <v>1.7131033387168079E-7</v>
      </c>
      <c r="AG178" s="7">
        <v>1.9947458904181582E-8</v>
      </c>
      <c r="AH178" s="7">
        <v>1.9125779277586237E-7</v>
      </c>
      <c r="AI178" s="7">
        <v>1.7111669913113007E-7</v>
      </c>
      <c r="AJ178" s="7">
        <v>2.2381309152221743E-8</v>
      </c>
      <c r="AK178" s="7">
        <v>1.9349800828335182E-7</v>
      </c>
      <c r="AL178" s="7">
        <v>0</v>
      </c>
      <c r="AM178" s="7">
        <v>0</v>
      </c>
      <c r="AN178" s="7">
        <v>0</v>
      </c>
      <c r="AO178" s="9">
        <v>33333.333325</v>
      </c>
    </row>
    <row r="179" spans="1:41">
      <c r="A179" s="6" t="s">
        <v>387</v>
      </c>
      <c r="B179" s="20">
        <v>657701</v>
      </c>
      <c r="E179" s="7" t="s">
        <v>388</v>
      </c>
      <c r="F179" s="9">
        <v>1.3066666663399998E-3</v>
      </c>
      <c r="G179" s="9">
        <f t="shared" si="6"/>
        <v>1.3066666663399998E-9</v>
      </c>
      <c r="H179" s="21">
        <f t="shared" si="7"/>
        <v>0.01</v>
      </c>
      <c r="I179">
        <v>5.0000000000000001E-3</v>
      </c>
      <c r="J179" s="22">
        <f t="shared" si="8"/>
        <v>0.85</v>
      </c>
      <c r="K179" s="7">
        <v>32527.836501848371</v>
      </c>
      <c r="L179" s="7">
        <v>428707.04141999141</v>
      </c>
      <c r="M179" s="8">
        <v>126778.11583850297</v>
      </c>
      <c r="N179" s="7">
        <v>16263.918250924185</v>
      </c>
      <c r="O179" s="7">
        <v>214353.5207099957</v>
      </c>
      <c r="P179" s="8">
        <v>63389.057919251485</v>
      </c>
      <c r="Q179" s="7">
        <v>0</v>
      </c>
      <c r="R179" s="7"/>
      <c r="S179" s="7">
        <v>0</v>
      </c>
      <c r="T179" s="7">
        <v>0</v>
      </c>
      <c r="U179" s="7"/>
      <c r="V179" s="7">
        <v>0</v>
      </c>
      <c r="W179" s="7">
        <v>0</v>
      </c>
      <c r="X179" s="7"/>
      <c r="Y179" s="7">
        <v>0</v>
      </c>
      <c r="Z179" s="7">
        <v>0</v>
      </c>
      <c r="AA179" s="7"/>
      <c r="AB179" s="8">
        <v>0</v>
      </c>
      <c r="AC179" s="7">
        <v>0</v>
      </c>
      <c r="AD179" s="7"/>
      <c r="AE179" s="7">
        <v>0</v>
      </c>
      <c r="AF179" s="7">
        <v>0</v>
      </c>
      <c r="AG179" s="7"/>
      <c r="AH179" s="7">
        <v>0</v>
      </c>
      <c r="AI179" s="7">
        <v>0</v>
      </c>
      <c r="AJ179" s="7"/>
      <c r="AK179" s="7">
        <v>0</v>
      </c>
      <c r="AL179" s="7">
        <v>0</v>
      </c>
      <c r="AM179" s="7"/>
      <c r="AN179" s="7">
        <v>0</v>
      </c>
      <c r="AO179" s="9">
        <v>1.3066666663399998E-3</v>
      </c>
    </row>
    <row r="180" spans="1:41">
      <c r="A180" s="6" t="s">
        <v>389</v>
      </c>
      <c r="B180" s="20">
        <v>120901</v>
      </c>
      <c r="E180" s="7" t="s">
        <v>390</v>
      </c>
      <c r="F180" s="9">
        <v>1.131999999717E-20</v>
      </c>
      <c r="G180" s="9">
        <f t="shared" si="6"/>
        <v>1.1319999997169999E-26</v>
      </c>
      <c r="H180" s="21">
        <f t="shared" si="7"/>
        <v>0.01</v>
      </c>
      <c r="I180">
        <v>5.0000000000000001E-3</v>
      </c>
      <c r="J180" s="22">
        <f t="shared" si="8"/>
        <v>0.85</v>
      </c>
      <c r="K180" s="7">
        <v>44.564230225146929</v>
      </c>
      <c r="L180" s="7">
        <v>133.52926001351224</v>
      </c>
      <c r="M180" s="8">
        <v>63.820691942369628</v>
      </c>
      <c r="N180" s="7">
        <v>22.282115112573464</v>
      </c>
      <c r="O180" s="7">
        <v>66.764630006756121</v>
      </c>
      <c r="P180" s="8">
        <v>31.910345971184814</v>
      </c>
      <c r="Q180" s="7">
        <v>0</v>
      </c>
      <c r="R180" s="7"/>
      <c r="S180" s="7">
        <v>0</v>
      </c>
      <c r="T180" s="7">
        <v>0</v>
      </c>
      <c r="U180" s="7"/>
      <c r="V180" s="7">
        <v>0</v>
      </c>
      <c r="W180" s="7">
        <v>0</v>
      </c>
      <c r="X180" s="7"/>
      <c r="Y180" s="7">
        <v>0</v>
      </c>
      <c r="Z180" s="7">
        <v>0</v>
      </c>
      <c r="AA180" s="7"/>
      <c r="AB180" s="8">
        <v>0</v>
      </c>
      <c r="AC180" s="7">
        <v>0</v>
      </c>
      <c r="AD180" s="7"/>
      <c r="AE180" s="7">
        <v>0</v>
      </c>
      <c r="AF180" s="7">
        <v>0</v>
      </c>
      <c r="AG180" s="7"/>
      <c r="AH180" s="7">
        <v>0</v>
      </c>
      <c r="AI180" s="7">
        <v>0</v>
      </c>
      <c r="AJ180" s="7"/>
      <c r="AK180" s="7">
        <v>0</v>
      </c>
      <c r="AL180" s="7">
        <v>0</v>
      </c>
      <c r="AM180" s="7"/>
      <c r="AN180" s="7">
        <v>0</v>
      </c>
      <c r="AO180" s="9">
        <v>1.131999999717E-20</v>
      </c>
    </row>
    <row r="181" spans="1:41">
      <c r="A181" s="6" t="s">
        <v>391</v>
      </c>
      <c r="B181" s="20">
        <v>99801</v>
      </c>
      <c r="E181" s="7" t="s">
        <v>392</v>
      </c>
      <c r="F181" s="9">
        <v>1.3066666663399999E-5</v>
      </c>
      <c r="G181" s="9">
        <f t="shared" si="6"/>
        <v>1.3066666663399998E-11</v>
      </c>
      <c r="H181" s="21">
        <f t="shared" si="7"/>
        <v>0.01</v>
      </c>
      <c r="I181">
        <v>5.0000000000000001E-3</v>
      </c>
      <c r="J181" s="22">
        <f t="shared" si="8"/>
        <v>0.85</v>
      </c>
      <c r="K181" s="7">
        <v>102.354259472165</v>
      </c>
      <c r="L181" s="7">
        <v>1359.8294363505402</v>
      </c>
      <c r="M181" s="8">
        <v>101.87712007711394</v>
      </c>
      <c r="N181" s="7">
        <v>51.177129736082499</v>
      </c>
      <c r="O181" s="7">
        <v>679.91471817527008</v>
      </c>
      <c r="P181" s="8">
        <v>50.938560038556972</v>
      </c>
      <c r="Q181" s="7"/>
      <c r="R181" s="7">
        <v>9.3896740138735778E-6</v>
      </c>
      <c r="S181" s="7">
        <v>9.3896740138735778E-6</v>
      </c>
      <c r="T181" s="7"/>
      <c r="U181" s="7">
        <v>5.0646444686065083E-6</v>
      </c>
      <c r="V181" s="7">
        <v>5.0646444686065083E-6</v>
      </c>
      <c r="W181" s="7"/>
      <c r="X181" s="7">
        <v>9.3922002460624662E-7</v>
      </c>
      <c r="Y181" s="7">
        <v>9.3922002460624662E-7</v>
      </c>
      <c r="Z181" s="7"/>
      <c r="AA181" s="7">
        <v>2.6930111371364263E-3</v>
      </c>
      <c r="AB181" s="8">
        <v>2.6930111371364263E-3</v>
      </c>
      <c r="AC181" s="7"/>
      <c r="AD181" s="7">
        <v>2.5352119837458662E-5</v>
      </c>
      <c r="AE181" s="7">
        <v>2.5352119837458662E-5</v>
      </c>
      <c r="AF181" s="7"/>
      <c r="AG181" s="7">
        <v>1.3674540065237573E-5</v>
      </c>
      <c r="AH181" s="7">
        <v>1.3674540065237573E-5</v>
      </c>
      <c r="AI181" s="7"/>
      <c r="AJ181" s="7">
        <v>2.5358940664368661E-6</v>
      </c>
      <c r="AK181" s="7">
        <v>2.5358940664368661E-6</v>
      </c>
      <c r="AL181" s="7"/>
      <c r="AM181" s="7">
        <v>7.2711300702683517E-3</v>
      </c>
      <c r="AN181" s="7">
        <v>7.2711300702683517E-3</v>
      </c>
      <c r="AO181" s="9">
        <v>1.3066666663399999E-5</v>
      </c>
    </row>
    <row r="182" spans="1:41">
      <c r="A182" s="6" t="s">
        <v>393</v>
      </c>
      <c r="B182" s="20">
        <v>90301</v>
      </c>
      <c r="C182" s="20">
        <v>549400</v>
      </c>
      <c r="E182" s="7" t="s">
        <v>394</v>
      </c>
      <c r="F182" s="9">
        <v>7.1999999981999993E-4</v>
      </c>
      <c r="G182" s="9">
        <f t="shared" si="6"/>
        <v>7.1999999981999991E-10</v>
      </c>
      <c r="H182" s="21">
        <f t="shared" si="7"/>
        <v>0.01</v>
      </c>
      <c r="I182">
        <v>5.0000000000000001E-3</v>
      </c>
      <c r="J182" s="22">
        <f t="shared" si="8"/>
        <v>0.85</v>
      </c>
      <c r="K182" s="7">
        <v>1338.009263388848</v>
      </c>
      <c r="L182" s="7">
        <v>28945.411961007743</v>
      </c>
      <c r="M182" s="8">
        <v>1718.7448239710834</v>
      </c>
      <c r="N182" s="7">
        <v>669.00463169442401</v>
      </c>
      <c r="O182" s="7">
        <v>14472.705980503872</v>
      </c>
      <c r="P182" s="8">
        <v>859.3724119855417</v>
      </c>
      <c r="Q182" s="7"/>
      <c r="R182" s="7">
        <v>7.1103109116053166E-6</v>
      </c>
      <c r="S182" s="7">
        <v>7.1103109116053166E-6</v>
      </c>
      <c r="T182" s="7"/>
      <c r="U182" s="7">
        <v>1.2165325000873163E-5</v>
      </c>
      <c r="V182" s="7">
        <v>1.2165325000873163E-5</v>
      </c>
      <c r="W182" s="7"/>
      <c r="X182" s="7">
        <v>2.7858593556682187E-6</v>
      </c>
      <c r="Y182" s="7">
        <v>2.7858593556682187E-6</v>
      </c>
      <c r="Z182" s="7"/>
      <c r="AA182" s="7">
        <v>1.8653359120423732E-6</v>
      </c>
      <c r="AB182" s="8">
        <v>1.8653359120423732E-6</v>
      </c>
      <c r="AC182" s="7"/>
      <c r="AD182" s="7">
        <v>1.9197839461334355E-5</v>
      </c>
      <c r="AE182" s="7">
        <v>1.9197839461334355E-5</v>
      </c>
      <c r="AF182" s="7"/>
      <c r="AG182" s="7">
        <v>3.2846377502357543E-5</v>
      </c>
      <c r="AH182" s="7">
        <v>3.2846377502357543E-5</v>
      </c>
      <c r="AI182" s="7"/>
      <c r="AJ182" s="7">
        <v>7.5218202603041906E-6</v>
      </c>
      <c r="AK182" s="7">
        <v>7.5218202603041906E-6</v>
      </c>
      <c r="AL182" s="7"/>
      <c r="AM182" s="7">
        <v>5.0364069625144084E-6</v>
      </c>
      <c r="AN182" s="7">
        <v>5.0364069625144084E-6</v>
      </c>
      <c r="AO182" s="9">
        <v>7.1999999981999993E-4</v>
      </c>
    </row>
    <row r="183" spans="1:41">
      <c r="A183" s="6" t="s">
        <v>395</v>
      </c>
      <c r="B183" s="20">
        <v>35301</v>
      </c>
      <c r="C183" s="20">
        <v>600065</v>
      </c>
      <c r="E183" s="7" t="s">
        <v>396</v>
      </c>
      <c r="F183" s="9">
        <v>6.2933333317599997E-6</v>
      </c>
      <c r="G183" s="9">
        <f t="shared" si="6"/>
        <v>6.2933333317599996E-12</v>
      </c>
      <c r="H183" s="21">
        <f t="shared" si="7"/>
        <v>0.01</v>
      </c>
      <c r="I183">
        <v>5.0000000000000001E-3</v>
      </c>
      <c r="J183" s="22">
        <f t="shared" si="8"/>
        <v>0.85</v>
      </c>
      <c r="K183" s="7">
        <v>585.31492887189313</v>
      </c>
      <c r="L183" s="7">
        <v>16459.048576300705</v>
      </c>
      <c r="M183" s="8">
        <v>194.28260457908257</v>
      </c>
      <c r="N183" s="7">
        <v>292.65746443594657</v>
      </c>
      <c r="O183" s="7">
        <v>8229.5242881503527</v>
      </c>
      <c r="P183" s="8">
        <v>97.141302289541287</v>
      </c>
      <c r="Q183" s="7"/>
      <c r="R183" s="7">
        <v>9.0900133031134915E-7</v>
      </c>
      <c r="S183" s="7">
        <v>9.0900133031134915E-7</v>
      </c>
      <c r="T183" s="7"/>
      <c r="U183" s="7">
        <v>3.2425664981348615E-6</v>
      </c>
      <c r="V183" s="7">
        <v>3.2425664981348615E-6</v>
      </c>
      <c r="W183" s="7"/>
      <c r="X183" s="7">
        <v>4.6085662567582027E-7</v>
      </c>
      <c r="Y183" s="7">
        <v>4.6085662567582027E-7</v>
      </c>
      <c r="Z183" s="7"/>
      <c r="AA183" s="7">
        <v>2.7054893839651143E-7</v>
      </c>
      <c r="AB183" s="8">
        <v>2.7054893839651143E-7</v>
      </c>
      <c r="AC183" s="7"/>
      <c r="AD183" s="7">
        <v>2.4543035918406429E-6</v>
      </c>
      <c r="AE183" s="7">
        <v>2.4543035918406429E-6</v>
      </c>
      <c r="AF183" s="7"/>
      <c r="AG183" s="7">
        <v>8.7549295449641262E-6</v>
      </c>
      <c r="AH183" s="7">
        <v>8.7549295449641262E-6</v>
      </c>
      <c r="AI183" s="7"/>
      <c r="AJ183" s="7">
        <v>1.2443128893247149E-6</v>
      </c>
      <c r="AK183" s="7">
        <v>1.2443128893247149E-6</v>
      </c>
      <c r="AL183" s="7"/>
      <c r="AM183" s="7">
        <v>7.3048213367058087E-7</v>
      </c>
      <c r="AN183" s="7">
        <v>7.3048213367058087E-7</v>
      </c>
      <c r="AO183" s="9">
        <v>6.2933333317599997E-6</v>
      </c>
    </row>
    <row r="184" spans="1:41">
      <c r="A184" s="6" t="s">
        <v>397</v>
      </c>
      <c r="B184" s="20">
        <v>35302</v>
      </c>
      <c r="E184" s="7" t="s">
        <v>398</v>
      </c>
      <c r="F184" s="9">
        <v>6.3999999983999989E-4</v>
      </c>
      <c r="G184" s="9">
        <f t="shared" si="6"/>
        <v>6.3999999983999986E-10</v>
      </c>
      <c r="H184" s="21">
        <f t="shared" si="7"/>
        <v>0.01</v>
      </c>
      <c r="I184">
        <v>5.0000000000000001E-3</v>
      </c>
      <c r="J184" s="22">
        <f t="shared" si="8"/>
        <v>0.85</v>
      </c>
      <c r="K184" s="7">
        <v>1317.9000734636124</v>
      </c>
      <c r="L184" s="7">
        <v>185453.64385446798</v>
      </c>
      <c r="M184" s="8">
        <v>59.953266640585014</v>
      </c>
      <c r="N184" s="7">
        <v>658.95003673180622</v>
      </c>
      <c r="O184" s="7">
        <v>92726.821927233992</v>
      </c>
      <c r="P184" s="8">
        <v>29.976633320292507</v>
      </c>
      <c r="Q184" s="7"/>
      <c r="R184" s="7">
        <v>7.9641219675039622E-7</v>
      </c>
      <c r="S184" s="7">
        <v>7.9641219675039622E-7</v>
      </c>
      <c r="T184" s="7"/>
      <c r="U184" s="7">
        <v>1.8771349671957886E-6</v>
      </c>
      <c r="V184" s="7">
        <v>1.8771349671957886E-6</v>
      </c>
      <c r="W184" s="7"/>
      <c r="X184" s="7">
        <v>8.9810926870172662E-8</v>
      </c>
      <c r="Y184" s="7">
        <v>8.9810926870172662E-8</v>
      </c>
      <c r="Z184" s="7"/>
      <c r="AA184" s="7">
        <v>1.3183387423813514E-7</v>
      </c>
      <c r="AB184" s="8">
        <v>1.3183387423813514E-7</v>
      </c>
      <c r="AC184" s="7"/>
      <c r="AD184" s="7">
        <v>2.1503129312260701E-6</v>
      </c>
      <c r="AE184" s="7">
        <v>2.1503129312260701E-6</v>
      </c>
      <c r="AF184" s="7"/>
      <c r="AG184" s="7">
        <v>5.0682644114286292E-6</v>
      </c>
      <c r="AH184" s="7">
        <v>5.0682644114286292E-6</v>
      </c>
      <c r="AI184" s="7"/>
      <c r="AJ184" s="7">
        <v>2.4248950254946619E-7</v>
      </c>
      <c r="AK184" s="7">
        <v>2.4248950254946619E-7</v>
      </c>
      <c r="AL184" s="7"/>
      <c r="AM184" s="7">
        <v>3.5595146044296489E-7</v>
      </c>
      <c r="AN184" s="7">
        <v>3.5595146044296489E-7</v>
      </c>
      <c r="AO184" s="9">
        <v>6.3999999983999989E-4</v>
      </c>
    </row>
    <row r="185" spans="1:41">
      <c r="A185" s="6" t="s">
        <v>399</v>
      </c>
      <c r="E185" s="7" t="s">
        <v>400</v>
      </c>
      <c r="F185" s="9">
        <v>5.7733333318899994E-38</v>
      </c>
      <c r="G185" s="9">
        <f t="shared" si="6"/>
        <v>5.7733333318899991E-44</v>
      </c>
      <c r="H185" s="21">
        <f t="shared" si="7"/>
        <v>0.01</v>
      </c>
      <c r="I185">
        <v>5.0000000000000001E-3</v>
      </c>
      <c r="J185" s="22">
        <f t="shared" si="8"/>
        <v>0.85</v>
      </c>
      <c r="K185" s="7">
        <v>36.317671131596242</v>
      </c>
      <c r="L185" s="7">
        <v>108.36977070739033</v>
      </c>
      <c r="M185" s="8">
        <v>52.023916292400209</v>
      </c>
      <c r="N185" s="7">
        <v>18.158835565798121</v>
      </c>
      <c r="O185" s="7">
        <v>54.184885353695165</v>
      </c>
      <c r="P185" s="8">
        <v>26.011958146200104</v>
      </c>
      <c r="Q185" s="7">
        <v>4.3649278086556771E-7</v>
      </c>
      <c r="R185" s="7"/>
      <c r="S185" s="7">
        <v>4.3649278086556771E-7</v>
      </c>
      <c r="T185" s="7">
        <v>5.3843288178929289E-7</v>
      </c>
      <c r="U185" s="7"/>
      <c r="V185" s="7">
        <v>5.3843288178929289E-7</v>
      </c>
      <c r="W185" s="7">
        <v>3.4409682769974699E-7</v>
      </c>
      <c r="X185" s="7"/>
      <c r="Y185" s="7">
        <v>3.4409682769974699E-7</v>
      </c>
      <c r="Z185" s="7">
        <v>0</v>
      </c>
      <c r="AA185" s="7"/>
      <c r="AB185" s="8">
        <v>0</v>
      </c>
      <c r="AC185" s="7">
        <v>5.0196669799540286E-6</v>
      </c>
      <c r="AD185" s="7"/>
      <c r="AE185" s="7">
        <v>5.0196669799540286E-6</v>
      </c>
      <c r="AF185" s="7">
        <v>6.1919781405768685E-6</v>
      </c>
      <c r="AG185" s="7"/>
      <c r="AH185" s="7">
        <v>6.1919781405768685E-6</v>
      </c>
      <c r="AI185" s="7">
        <v>3.95711351854709E-6</v>
      </c>
      <c r="AJ185" s="7"/>
      <c r="AK185" s="7">
        <v>3.95711351854709E-6</v>
      </c>
      <c r="AL185" s="7">
        <v>0</v>
      </c>
      <c r="AM185" s="7"/>
      <c r="AN185" s="7">
        <v>0</v>
      </c>
      <c r="AO185" s="9">
        <v>5.7733333318899994E-38</v>
      </c>
    </row>
    <row r="186" spans="1:41">
      <c r="A186" s="6" t="s">
        <v>401</v>
      </c>
      <c r="B186" s="20">
        <v>434300</v>
      </c>
      <c r="E186" s="7" t="s">
        <v>402</v>
      </c>
      <c r="F186" s="9">
        <v>3.5999999990999998E-5</v>
      </c>
      <c r="G186" s="9">
        <f t="shared" si="6"/>
        <v>3.5999999990999996E-11</v>
      </c>
      <c r="H186" s="21">
        <f t="shared" si="7"/>
        <v>0.01</v>
      </c>
      <c r="I186">
        <v>5.0000000000000001E-3</v>
      </c>
      <c r="J186" s="22">
        <f t="shared" si="8"/>
        <v>0.85</v>
      </c>
      <c r="K186" s="7">
        <v>106.22370744126253</v>
      </c>
      <c r="L186" s="7">
        <v>14213.213101546204</v>
      </c>
      <c r="M186" s="8">
        <v>93.887828268306905</v>
      </c>
      <c r="N186" s="7">
        <v>53.111853720631267</v>
      </c>
      <c r="O186" s="7">
        <v>7106.6065507731018</v>
      </c>
      <c r="P186" s="8">
        <v>46.943914134153452</v>
      </c>
      <c r="Q186" s="7"/>
      <c r="R186" s="7">
        <v>1.7795862850331673E-5</v>
      </c>
      <c r="S186" s="7">
        <v>1.7795862850331673E-5</v>
      </c>
      <c r="T186" s="7"/>
      <c r="U186" s="7">
        <v>5.091380368727151E-5</v>
      </c>
      <c r="V186" s="7">
        <v>5.091380368727151E-5</v>
      </c>
      <c r="W186" s="7"/>
      <c r="X186" s="7">
        <v>5.917537662007122E-6</v>
      </c>
      <c r="Y186" s="7">
        <v>5.917537662007122E-6</v>
      </c>
      <c r="Z186" s="7"/>
      <c r="AA186" s="7">
        <v>1.1710364636717456E-2</v>
      </c>
      <c r="AB186" s="8">
        <v>1.1710364636717456E-2</v>
      </c>
      <c r="AC186" s="7"/>
      <c r="AD186" s="7">
        <v>4.8048829695895516E-5</v>
      </c>
      <c r="AE186" s="7">
        <v>4.8048829695895516E-5</v>
      </c>
      <c r="AF186" s="7"/>
      <c r="AG186" s="7">
        <v>1.3746726995563307E-4</v>
      </c>
      <c r="AH186" s="7">
        <v>1.3746726995563307E-4</v>
      </c>
      <c r="AI186" s="7"/>
      <c r="AJ186" s="7">
        <v>1.5977351687419231E-5</v>
      </c>
      <c r="AK186" s="7">
        <v>1.5977351687419231E-5</v>
      </c>
      <c r="AL186" s="7"/>
      <c r="AM186" s="7">
        <v>3.1617984519137131E-2</v>
      </c>
      <c r="AN186" s="7">
        <v>3.1617984519137131E-2</v>
      </c>
      <c r="AO186" s="9">
        <v>3.5999999990999998E-5</v>
      </c>
    </row>
    <row r="187" spans="1:41">
      <c r="A187" s="6" t="s">
        <v>403</v>
      </c>
      <c r="B187" s="20">
        <v>99101</v>
      </c>
      <c r="E187" s="7" t="s">
        <v>404</v>
      </c>
      <c r="F187" s="9">
        <v>4.9333333321000001E-7</v>
      </c>
      <c r="G187" s="9">
        <f t="shared" si="6"/>
        <v>4.9333333321E-13</v>
      </c>
      <c r="H187" s="21">
        <f t="shared" si="7"/>
        <v>0.01</v>
      </c>
      <c r="I187">
        <v>5.0000000000000001E-3</v>
      </c>
      <c r="J187" s="22">
        <f t="shared" si="8"/>
        <v>0.85</v>
      </c>
      <c r="K187" s="7">
        <v>130.3738673413564</v>
      </c>
      <c r="L187" s="7">
        <v>24019.888847736831</v>
      </c>
      <c r="M187" s="8">
        <v>784.01584203859443</v>
      </c>
      <c r="N187" s="7">
        <v>65.186933670678201</v>
      </c>
      <c r="O187" s="7">
        <v>12009.944423868415</v>
      </c>
      <c r="P187" s="8">
        <v>392.00792101929721</v>
      </c>
      <c r="Q187" s="7"/>
      <c r="R187" s="7">
        <v>1.4793952626648495E-8</v>
      </c>
      <c r="S187" s="7">
        <v>1.4793952626648495E-8</v>
      </c>
      <c r="T187" s="7"/>
      <c r="U187" s="7">
        <v>1.4291079815067862E-7</v>
      </c>
      <c r="V187" s="7">
        <v>1.4291079815067862E-7</v>
      </c>
      <c r="W187" s="7"/>
      <c r="X187" s="7">
        <v>3.6063411542476585E-8</v>
      </c>
      <c r="Y187" s="7">
        <v>3.6063411542476585E-8</v>
      </c>
      <c r="Z187" s="7"/>
      <c r="AA187" s="7">
        <v>1.4850627741386771E-6</v>
      </c>
      <c r="AB187" s="8">
        <v>1.4850627741386771E-6</v>
      </c>
      <c r="AC187" s="7"/>
      <c r="AD187" s="7">
        <v>3.9943672091950937E-8</v>
      </c>
      <c r="AE187" s="7">
        <v>3.9943672091950937E-8</v>
      </c>
      <c r="AF187" s="7"/>
      <c r="AG187" s="7">
        <v>3.8585915500683232E-7</v>
      </c>
      <c r="AH187" s="7">
        <v>3.8585915500683232E-7</v>
      </c>
      <c r="AI187" s="7"/>
      <c r="AJ187" s="7">
        <v>9.7371211164686793E-8</v>
      </c>
      <c r="AK187" s="7">
        <v>9.7371211164686793E-8</v>
      </c>
      <c r="AL187" s="7"/>
      <c r="AM187" s="7">
        <v>4.0096694901744286E-6</v>
      </c>
      <c r="AN187" s="7">
        <v>4.0096694901744286E-6</v>
      </c>
      <c r="AO187" s="9">
        <v>4.9333333321000001E-7</v>
      </c>
    </row>
    <row r="188" spans="1:41">
      <c r="A188" s="6" t="s">
        <v>405</v>
      </c>
      <c r="B188" s="20">
        <v>28802</v>
      </c>
      <c r="C188" s="20">
        <v>216200</v>
      </c>
      <c r="D188" s="20">
        <v>511200</v>
      </c>
      <c r="E188" s="7" t="s">
        <v>406</v>
      </c>
      <c r="F188" s="9">
        <v>1.09333333306E-5</v>
      </c>
      <c r="G188" s="9">
        <f t="shared" si="6"/>
        <v>1.0933333330599999E-11</v>
      </c>
      <c r="H188" s="21">
        <f t="shared" si="7"/>
        <v>0.01</v>
      </c>
      <c r="I188">
        <v>5.0000000000000001E-3</v>
      </c>
      <c r="J188" s="22">
        <f t="shared" si="8"/>
        <v>0.85</v>
      </c>
      <c r="K188" s="7">
        <v>485.78370909236941</v>
      </c>
      <c r="L188" s="7">
        <v>33944.005472841214</v>
      </c>
      <c r="M188" s="8">
        <v>53.473749925513808</v>
      </c>
      <c r="N188" s="7">
        <v>242.8918545461847</v>
      </c>
      <c r="O188" s="7">
        <v>16972.002736420607</v>
      </c>
      <c r="P188" s="8">
        <v>26.736874962756904</v>
      </c>
      <c r="Q188" s="7"/>
      <c r="R188" s="7">
        <v>1.1115935142373338E-6</v>
      </c>
      <c r="S188" s="7">
        <v>1.1115935142373338E-6</v>
      </c>
      <c r="T188" s="7"/>
      <c r="U188" s="7">
        <v>1.1175227957273594E-5</v>
      </c>
      <c r="V188" s="7">
        <v>1.1175227957273594E-5</v>
      </c>
      <c r="W188" s="7"/>
      <c r="X188" s="7">
        <v>5.4949977482372135E-7</v>
      </c>
      <c r="Y188" s="7">
        <v>5.4949977482372135E-7</v>
      </c>
      <c r="Z188" s="7"/>
      <c r="AA188" s="7">
        <v>5.466792606332593E-6</v>
      </c>
      <c r="AB188" s="8">
        <v>5.466792606332593E-6</v>
      </c>
      <c r="AC188" s="7"/>
      <c r="AD188" s="7">
        <v>3.0013024884408015E-6</v>
      </c>
      <c r="AE188" s="7">
        <v>3.0013024884408015E-6</v>
      </c>
      <c r="AF188" s="7"/>
      <c r="AG188" s="7">
        <v>3.0173115484638705E-5</v>
      </c>
      <c r="AH188" s="7">
        <v>3.0173115484638705E-5</v>
      </c>
      <c r="AI188" s="7"/>
      <c r="AJ188" s="7">
        <v>1.4836493920240478E-6</v>
      </c>
      <c r="AK188" s="7">
        <v>1.4836493920240478E-6</v>
      </c>
      <c r="AL188" s="7"/>
      <c r="AM188" s="7">
        <v>1.4760340037098003E-5</v>
      </c>
      <c r="AN188" s="7">
        <v>1.4760340037098003E-5</v>
      </c>
      <c r="AO188" s="9">
        <v>1.09333333306E-5</v>
      </c>
    </row>
    <row r="189" spans="1:41">
      <c r="A189" s="6" t="s">
        <v>407</v>
      </c>
      <c r="E189" s="7" t="s">
        <v>408</v>
      </c>
      <c r="F189" s="9">
        <v>4.5866666655199999E-2</v>
      </c>
      <c r="G189" s="9">
        <f t="shared" si="6"/>
        <v>4.5866666655199998E-8</v>
      </c>
      <c r="H189" s="21">
        <f t="shared" si="7"/>
        <v>0.01</v>
      </c>
      <c r="I189">
        <v>5.0000000000000001E-3</v>
      </c>
      <c r="J189" s="22">
        <f t="shared" si="8"/>
        <v>0.85</v>
      </c>
      <c r="K189" s="7">
        <v>349.16918234757026</v>
      </c>
      <c r="L189" s="7">
        <v>49956.032347306973</v>
      </c>
      <c r="M189" s="8">
        <v>203.13679560852592</v>
      </c>
      <c r="N189" s="7">
        <v>174.58459117378513</v>
      </c>
      <c r="O189" s="7">
        <v>24978.016173653486</v>
      </c>
      <c r="P189" s="8">
        <v>101.56839780426296</v>
      </c>
      <c r="Q189" s="7">
        <v>8.6414533864896836E-6</v>
      </c>
      <c r="R189" s="7"/>
      <c r="S189" s="7">
        <v>8.6414533864896836E-6</v>
      </c>
      <c r="T189" s="7">
        <v>8.3892584489028279E-5</v>
      </c>
      <c r="U189" s="7"/>
      <c r="V189" s="7">
        <v>8.3892584489028279E-5</v>
      </c>
      <c r="W189" s="7">
        <v>4.2580891063375274E-6</v>
      </c>
      <c r="X189" s="7"/>
      <c r="Y189" s="7">
        <v>4.2580891063375274E-6</v>
      </c>
      <c r="Z189" s="7">
        <v>0</v>
      </c>
      <c r="AA189" s="7"/>
      <c r="AB189" s="8">
        <v>0</v>
      </c>
      <c r="AC189" s="7">
        <v>9.9376713944631366E-5</v>
      </c>
      <c r="AD189" s="7"/>
      <c r="AE189" s="7">
        <v>9.9376713944631366E-5</v>
      </c>
      <c r="AF189" s="7">
        <v>9.6476472162382516E-4</v>
      </c>
      <c r="AG189" s="7"/>
      <c r="AH189" s="7">
        <v>9.6476472162382516E-4</v>
      </c>
      <c r="AI189" s="7">
        <v>4.8968024722881568E-5</v>
      </c>
      <c r="AJ189" s="7"/>
      <c r="AK189" s="7">
        <v>4.8968024722881568E-5</v>
      </c>
      <c r="AL189" s="7">
        <v>0</v>
      </c>
      <c r="AM189" s="7"/>
      <c r="AN189" s="7">
        <v>0</v>
      </c>
      <c r="AO189" s="9">
        <v>4.5866666655199999E-2</v>
      </c>
    </row>
    <row r="190" spans="1:41">
      <c r="A190" s="6" t="s">
        <v>409</v>
      </c>
      <c r="B190" s="20">
        <v>38201</v>
      </c>
      <c r="E190" s="7" t="s">
        <v>410</v>
      </c>
      <c r="F190" s="9">
        <v>1.0666666663999998E-3</v>
      </c>
      <c r="G190" s="9">
        <f t="shared" si="6"/>
        <v>1.0666666663999998E-9</v>
      </c>
      <c r="H190" s="21">
        <f t="shared" si="7"/>
        <v>0.01</v>
      </c>
      <c r="I190">
        <v>5.0000000000000001E-3</v>
      </c>
      <c r="J190" s="22">
        <f t="shared" si="8"/>
        <v>0.85</v>
      </c>
      <c r="K190" s="7">
        <v>501.2730773455952</v>
      </c>
      <c r="L190" s="7">
        <v>20952.565404895631</v>
      </c>
      <c r="M190" s="8">
        <v>7.2182153383797338</v>
      </c>
      <c r="N190" s="7">
        <v>250.6365386727976</v>
      </c>
      <c r="O190" s="7">
        <v>10476.282702447816</v>
      </c>
      <c r="P190" s="8">
        <v>3.6091076691898669</v>
      </c>
      <c r="Q190" s="7">
        <v>6.2127284330941078E-6</v>
      </c>
      <c r="R190" s="7"/>
      <c r="S190" s="7">
        <v>6.2127284330941078E-6</v>
      </c>
      <c r="T190" s="7">
        <v>2.099133982275264E-5</v>
      </c>
      <c r="U190" s="7"/>
      <c r="V190" s="7">
        <v>2.099133982275264E-5</v>
      </c>
      <c r="W190" s="7">
        <v>8.0515058715823972E-8</v>
      </c>
      <c r="X190" s="7"/>
      <c r="Y190" s="7">
        <v>8.0515058715823972E-8</v>
      </c>
      <c r="Z190" s="7">
        <v>3.7574592970888357E-5</v>
      </c>
      <c r="AA190" s="7"/>
      <c r="AB190" s="8">
        <v>3.7574592970888357E-5</v>
      </c>
      <c r="AC190" s="7">
        <v>7.1446376980582242E-5</v>
      </c>
      <c r="AD190" s="7"/>
      <c r="AE190" s="7">
        <v>7.1446376980582242E-5</v>
      </c>
      <c r="AF190" s="7">
        <v>2.4140040796165536E-4</v>
      </c>
      <c r="AG190" s="7"/>
      <c r="AH190" s="7">
        <v>2.4140040796165536E-4</v>
      </c>
      <c r="AI190" s="7">
        <v>9.2592317523197564E-7</v>
      </c>
      <c r="AJ190" s="7"/>
      <c r="AK190" s="7">
        <v>9.2592317523197564E-7</v>
      </c>
      <c r="AL190" s="7">
        <v>4.3210781916521612E-4</v>
      </c>
      <c r="AM190" s="7"/>
      <c r="AN190" s="7">
        <v>4.3210781916521612E-4</v>
      </c>
      <c r="AO190" s="9">
        <v>1.0666666663999998E-3</v>
      </c>
    </row>
    <row r="191" spans="1:41">
      <c r="A191" s="6" t="s">
        <v>411</v>
      </c>
      <c r="B191" s="20">
        <v>78701</v>
      </c>
      <c r="E191" s="7" t="s">
        <v>412</v>
      </c>
      <c r="F191" s="9">
        <v>3.3333333325000003E-4</v>
      </c>
      <c r="G191" s="9">
        <f t="shared" si="6"/>
        <v>3.3333333324999999E-10</v>
      </c>
      <c r="H191" s="21">
        <f t="shared" si="7"/>
        <v>0.01</v>
      </c>
      <c r="I191">
        <v>5.0000000000000001E-3</v>
      </c>
      <c r="J191" s="22">
        <f t="shared" si="8"/>
        <v>0.85</v>
      </c>
      <c r="K191" s="7">
        <v>99.666292888198228</v>
      </c>
      <c r="L191" s="7">
        <v>3564.9930422873103</v>
      </c>
      <c r="M191" s="8">
        <v>10.516313533563796</v>
      </c>
      <c r="N191" s="7">
        <v>49.833146444099114</v>
      </c>
      <c r="O191" s="7">
        <v>1782.4965211436552</v>
      </c>
      <c r="P191" s="8">
        <v>5.258156766781898</v>
      </c>
      <c r="Q191" s="7"/>
      <c r="R191" s="7">
        <v>4.174821161030892E-5</v>
      </c>
      <c r="S191" s="7">
        <v>4.174821161030892E-5</v>
      </c>
      <c r="T191" s="7"/>
      <c r="U191" s="7">
        <v>2.1882424307549408E-5</v>
      </c>
      <c r="V191" s="7">
        <v>2.1882424307549408E-5</v>
      </c>
      <c r="W191" s="7"/>
      <c r="X191" s="7">
        <v>2.7392318042745189E-6</v>
      </c>
      <c r="Y191" s="7">
        <v>2.7392318042745189E-6</v>
      </c>
      <c r="Z191" s="7"/>
      <c r="AA191" s="7">
        <v>2.0850630906956837E-4</v>
      </c>
      <c r="AB191" s="8">
        <v>2.0850630906956837E-4</v>
      </c>
      <c r="AC191" s="7"/>
      <c r="AD191" s="7">
        <v>1.1272017134783409E-4</v>
      </c>
      <c r="AE191" s="7">
        <v>1.1272017134783409E-4</v>
      </c>
      <c r="AF191" s="7"/>
      <c r="AG191" s="7">
        <v>5.9082545630383406E-5</v>
      </c>
      <c r="AH191" s="7">
        <v>5.9082545630383406E-5</v>
      </c>
      <c r="AI191" s="7"/>
      <c r="AJ191" s="7">
        <v>7.3959258715412017E-6</v>
      </c>
      <c r="AK191" s="7">
        <v>7.3959258715412017E-6</v>
      </c>
      <c r="AL191" s="7"/>
      <c r="AM191" s="7">
        <v>5.6296703448783462E-4</v>
      </c>
      <c r="AN191" s="7">
        <v>5.6296703448783462E-4</v>
      </c>
      <c r="AO191" s="9">
        <v>3.3333333325000003E-4</v>
      </c>
    </row>
    <row r="192" spans="1:41">
      <c r="A192" s="6" t="s">
        <v>413</v>
      </c>
      <c r="B192" s="20">
        <v>84301</v>
      </c>
      <c r="E192" s="7" t="s">
        <v>414</v>
      </c>
      <c r="F192" s="9">
        <v>8.7066666644899995E-3</v>
      </c>
      <c r="G192" s="9">
        <f t="shared" si="6"/>
        <v>8.7066666644899993E-9</v>
      </c>
      <c r="H192" s="21">
        <f t="shared" si="7"/>
        <v>0.01</v>
      </c>
      <c r="I192">
        <v>5.0000000000000001E-3</v>
      </c>
      <c r="J192" s="22">
        <f t="shared" si="8"/>
        <v>0.85</v>
      </c>
      <c r="K192" s="7">
        <v>15.516306203361262</v>
      </c>
      <c r="L192" s="7">
        <v>17990.549208571942</v>
      </c>
      <c r="M192" s="8">
        <v>23.794597384469114</v>
      </c>
      <c r="N192" s="7">
        <v>7.7581531016806311</v>
      </c>
      <c r="O192" s="7">
        <v>8995.2746042859708</v>
      </c>
      <c r="P192" s="8">
        <v>11.897298692234557</v>
      </c>
      <c r="Q192" s="7"/>
      <c r="R192" s="7">
        <v>3.8614485539134165E-8</v>
      </c>
      <c r="S192" s="7">
        <v>3.8614485539134165E-8</v>
      </c>
      <c r="T192" s="7"/>
      <c r="U192" s="7">
        <v>1.1833455753597335E-7</v>
      </c>
      <c r="V192" s="7">
        <v>1.1833455753597335E-7</v>
      </c>
      <c r="W192" s="7"/>
      <c r="X192" s="7">
        <v>4.9915192588532073E-8</v>
      </c>
      <c r="Y192" s="7">
        <v>4.9915192588532073E-8</v>
      </c>
      <c r="Z192" s="7"/>
      <c r="AA192" s="7">
        <v>3.5161418895013278E-6</v>
      </c>
      <c r="AB192" s="8">
        <v>3.5161418895013278E-6</v>
      </c>
      <c r="AC192" s="7"/>
      <c r="AD192" s="7">
        <v>1.0425911095566225E-7</v>
      </c>
      <c r="AE192" s="7">
        <v>1.0425911095566225E-7</v>
      </c>
      <c r="AF192" s="7"/>
      <c r="AG192" s="7">
        <v>3.1950330534712807E-7</v>
      </c>
      <c r="AH192" s="7">
        <v>3.1950330534712807E-7</v>
      </c>
      <c r="AI192" s="7"/>
      <c r="AJ192" s="7">
        <v>1.3477101998903662E-7</v>
      </c>
      <c r="AK192" s="7">
        <v>1.3477101998903662E-7</v>
      </c>
      <c r="AL192" s="7"/>
      <c r="AM192" s="7">
        <v>9.4935831016535863E-6</v>
      </c>
      <c r="AN192" s="7">
        <v>9.4935831016535863E-6</v>
      </c>
      <c r="AO192" s="9">
        <v>8.7066666644899995E-3</v>
      </c>
    </row>
    <row r="193" spans="1:41">
      <c r="A193" s="6" t="s">
        <v>415</v>
      </c>
      <c r="B193" s="20">
        <v>81901</v>
      </c>
      <c r="E193" s="7" t="s">
        <v>416</v>
      </c>
      <c r="F193" s="9">
        <v>7.5999999980999998E-5</v>
      </c>
      <c r="G193" s="9">
        <f t="shared" si="6"/>
        <v>7.5999999980999993E-11</v>
      </c>
      <c r="H193" s="21">
        <f t="shared" si="7"/>
        <v>0.01</v>
      </c>
      <c r="I193">
        <v>5.0000000000000001E-3</v>
      </c>
      <c r="J193" s="22">
        <f t="shared" si="8"/>
        <v>0.85</v>
      </c>
      <c r="K193" s="7">
        <v>39409.125863782945</v>
      </c>
      <c r="L193" s="7">
        <v>1143877.7711276349</v>
      </c>
      <c r="M193" s="8">
        <v>8259.0505039379859</v>
      </c>
      <c r="N193" s="7">
        <v>19704.562931891473</v>
      </c>
      <c r="O193" s="7">
        <v>571938.88556381746</v>
      </c>
      <c r="P193" s="8">
        <v>4129.525251968993</v>
      </c>
      <c r="Q193" s="7">
        <v>3.8712754588447975E-8</v>
      </c>
      <c r="R193" s="7">
        <v>1.1667666471142264E-6</v>
      </c>
      <c r="S193" s="7">
        <v>1.2054794017026745E-6</v>
      </c>
      <c r="T193" s="7">
        <v>1.0990533855398326E-7</v>
      </c>
      <c r="U193" s="7">
        <v>3.3124453355962033E-6</v>
      </c>
      <c r="V193" s="7">
        <v>3.4223506741501866E-6</v>
      </c>
      <c r="W193" s="7">
        <v>4.377759756299752E-9</v>
      </c>
      <c r="X193" s="7">
        <v>1.3194163337200628E-7</v>
      </c>
      <c r="Y193" s="7">
        <v>1.3631939312830602E-7</v>
      </c>
      <c r="Z193" s="7">
        <v>4.7495429832184322E-7</v>
      </c>
      <c r="AA193" s="7">
        <v>1.4314683624988826E-5</v>
      </c>
      <c r="AB193" s="8">
        <v>1.4789637923310669E-5</v>
      </c>
      <c r="AC193" s="7">
        <v>4.4519667776715171E-7</v>
      </c>
      <c r="AD193" s="7">
        <v>3.1502699472084117E-6</v>
      </c>
      <c r="AE193" s="7">
        <v>3.5954666249755632E-6</v>
      </c>
      <c r="AF193" s="7">
        <v>1.2639113933708075E-6</v>
      </c>
      <c r="AG193" s="7">
        <v>8.9436024061097491E-6</v>
      </c>
      <c r="AH193" s="7">
        <v>1.0207513799480557E-5</v>
      </c>
      <c r="AI193" s="7">
        <v>5.0344237197447149E-8</v>
      </c>
      <c r="AJ193" s="7">
        <v>3.5624241010441695E-7</v>
      </c>
      <c r="AK193" s="7">
        <v>4.0658664730186412E-7</v>
      </c>
      <c r="AL193" s="7">
        <v>5.4619744307011969E-6</v>
      </c>
      <c r="AM193" s="7">
        <v>3.8649645787469834E-5</v>
      </c>
      <c r="AN193" s="7">
        <v>4.4111620218171029E-5</v>
      </c>
      <c r="AO193" s="9">
        <v>7.5999999980999998E-5</v>
      </c>
    </row>
    <row r="194" spans="1:41">
      <c r="A194" s="6" t="s">
        <v>417</v>
      </c>
      <c r="B194" s="20">
        <v>80803</v>
      </c>
      <c r="E194" s="7" t="s">
        <v>418</v>
      </c>
      <c r="F194" s="9">
        <v>3.85333333237E-5</v>
      </c>
      <c r="G194" s="9">
        <f t="shared" si="6"/>
        <v>3.8533333323700001E-11</v>
      </c>
      <c r="H194" s="21">
        <f t="shared" si="7"/>
        <v>0.01</v>
      </c>
      <c r="I194">
        <v>5.0000000000000001E-3</v>
      </c>
      <c r="J194" s="22">
        <f t="shared" si="8"/>
        <v>0.85</v>
      </c>
      <c r="K194" s="7">
        <v>1504.3555294475693</v>
      </c>
      <c r="L194" s="7">
        <v>87359.774943042721</v>
      </c>
      <c r="M194" s="8">
        <v>3425.4725447272522</v>
      </c>
      <c r="N194" s="7">
        <v>752.17776472378466</v>
      </c>
      <c r="O194" s="7">
        <v>43679.887471521361</v>
      </c>
      <c r="P194" s="8">
        <v>1712.7362723636261</v>
      </c>
      <c r="Q194" s="7">
        <v>1.9219814932120048E-6</v>
      </c>
      <c r="R194" s="7">
        <v>2.2280523166666333E-6</v>
      </c>
      <c r="S194" s="7">
        <v>4.1500338098786377E-6</v>
      </c>
      <c r="T194" s="7">
        <v>3.6929110490307829E-6</v>
      </c>
      <c r="U194" s="7">
        <v>4.2809980465973455E-6</v>
      </c>
      <c r="V194" s="7">
        <v>7.9739090956281288E-6</v>
      </c>
      <c r="W194" s="7">
        <v>8.0648746211881021E-7</v>
      </c>
      <c r="X194" s="7">
        <v>9.3491860597130187E-7</v>
      </c>
      <c r="Y194" s="7">
        <v>1.741406068090112E-6</v>
      </c>
      <c r="Z194" s="7">
        <v>5.6432915985333648E-5</v>
      </c>
      <c r="AA194" s="7">
        <v>6.5419718993884617E-5</v>
      </c>
      <c r="AB194" s="8">
        <v>1.2185263497921827E-4</v>
      </c>
      <c r="AC194" s="7">
        <v>2.2102787171938055E-5</v>
      </c>
      <c r="AD194" s="7">
        <v>6.0157412549999103E-6</v>
      </c>
      <c r="AE194" s="7">
        <v>2.8118528426937967E-5</v>
      </c>
      <c r="AF194" s="7">
        <v>4.2468477063854004E-5</v>
      </c>
      <c r="AG194" s="7">
        <v>1.1558694725812834E-5</v>
      </c>
      <c r="AH194" s="7">
        <v>5.4027171789666839E-5</v>
      </c>
      <c r="AI194" s="7">
        <v>9.2746058143663166E-6</v>
      </c>
      <c r="AJ194" s="7">
        <v>2.5242802361225153E-6</v>
      </c>
      <c r="AK194" s="7">
        <v>1.1798886050488832E-5</v>
      </c>
      <c r="AL194" s="7">
        <v>6.4897853383133692E-4</v>
      </c>
      <c r="AM194" s="7">
        <v>1.7663324128348848E-4</v>
      </c>
      <c r="AN194" s="7">
        <v>8.2561177511482537E-4</v>
      </c>
      <c r="AO194" s="9">
        <v>3.85333333237E-5</v>
      </c>
    </row>
    <row r="195" spans="1:41">
      <c r="A195" s="6" t="s">
        <v>419</v>
      </c>
      <c r="B195" s="20">
        <v>19101</v>
      </c>
      <c r="E195" s="7" t="s">
        <v>420</v>
      </c>
      <c r="F195" s="9">
        <v>3.0666666658999999E-2</v>
      </c>
      <c r="G195" s="9">
        <f t="shared" ref="G195:G258" si="9">F195*0.000001</f>
        <v>3.0666666658999996E-8</v>
      </c>
      <c r="H195" s="21">
        <f t="shared" ref="H195:H258" si="10">IF(G195&lt;0.01,0.01,IF(G195&lt;0.1,0.05,IF(G195&lt;1,0.15,IF(G195&lt;10,0.5,0.95))))</f>
        <v>0.01</v>
      </c>
      <c r="I195">
        <v>5.0000000000000001E-3</v>
      </c>
      <c r="J195" s="22">
        <f t="shared" ref="J195:J258" si="11">IF((H195+I195)&lt;0.15, 0.85, (1-(H195+I195)))</f>
        <v>0.85</v>
      </c>
      <c r="K195" s="7">
        <v>642.69323452451886</v>
      </c>
      <c r="L195" s="7">
        <v>74354.114940662344</v>
      </c>
      <c r="M195" s="8">
        <v>363.88249638996774</v>
      </c>
      <c r="N195" s="7">
        <v>321.34661726225943</v>
      </c>
      <c r="O195" s="7">
        <v>37177.057470331172</v>
      </c>
      <c r="P195" s="8">
        <v>181.94124819498387</v>
      </c>
      <c r="Q195" s="7"/>
      <c r="R195" s="7">
        <v>3.0880213618124888E-7</v>
      </c>
      <c r="S195" s="7">
        <v>3.0880213618124888E-7</v>
      </c>
      <c r="T195" s="7"/>
      <c r="U195" s="7">
        <v>1.6196124786808248E-6</v>
      </c>
      <c r="V195" s="7">
        <v>1.6196124786808248E-6</v>
      </c>
      <c r="W195" s="7"/>
      <c r="X195" s="7">
        <v>3.4482432193846404E-8</v>
      </c>
      <c r="Y195" s="7">
        <v>3.4482432193846404E-8</v>
      </c>
      <c r="Z195" s="7"/>
      <c r="AA195" s="7">
        <v>3.0761339786515906E-5</v>
      </c>
      <c r="AB195" s="8">
        <v>3.0761339786515906E-5</v>
      </c>
      <c r="AC195" s="7"/>
      <c r="AD195" s="7">
        <v>8.3376576768937204E-7</v>
      </c>
      <c r="AE195" s="7">
        <v>8.3376576768937204E-7</v>
      </c>
      <c r="AF195" s="7"/>
      <c r="AG195" s="7">
        <v>4.3729536924382274E-6</v>
      </c>
      <c r="AH195" s="7">
        <v>4.3729536924382274E-6</v>
      </c>
      <c r="AI195" s="7"/>
      <c r="AJ195" s="7">
        <v>9.3102566923385302E-8</v>
      </c>
      <c r="AK195" s="7">
        <v>9.3102566923385302E-8</v>
      </c>
      <c r="AL195" s="7"/>
      <c r="AM195" s="7">
        <v>8.3055617423592948E-5</v>
      </c>
      <c r="AN195" s="7">
        <v>8.3055617423592948E-5</v>
      </c>
      <c r="AO195" s="9">
        <v>3.0666666658999999E-2</v>
      </c>
    </row>
    <row r="196" spans="1:41">
      <c r="A196" s="6" t="s">
        <v>421</v>
      </c>
      <c r="B196" s="20">
        <v>41404</v>
      </c>
      <c r="E196" s="7" t="s">
        <v>422</v>
      </c>
      <c r="F196" s="9">
        <v>1.3866666663199998</v>
      </c>
      <c r="G196" s="9">
        <f t="shared" si="9"/>
        <v>1.3866666663199997E-6</v>
      </c>
      <c r="H196" s="21">
        <f t="shared" si="10"/>
        <v>0.01</v>
      </c>
      <c r="I196">
        <v>5.0000000000000001E-3</v>
      </c>
      <c r="J196" s="22">
        <f t="shared" si="11"/>
        <v>0.85</v>
      </c>
      <c r="K196" s="7">
        <v>12.987636745077845</v>
      </c>
      <c r="L196" s="7">
        <v>4398.7594381673025</v>
      </c>
      <c r="M196" s="8">
        <v>73.342847942604067</v>
      </c>
      <c r="N196" s="7">
        <v>6.4938183725389225</v>
      </c>
      <c r="O196" s="7">
        <v>2199.3797190836513</v>
      </c>
      <c r="P196" s="8">
        <v>36.671423971302033</v>
      </c>
      <c r="Q196" s="7"/>
      <c r="R196" s="7">
        <v>8.4665250835569801E-7</v>
      </c>
      <c r="S196" s="7">
        <v>8.4665250835569801E-7</v>
      </c>
      <c r="T196" s="7"/>
      <c r="U196" s="7">
        <v>5.4512907994137298E-6</v>
      </c>
      <c r="V196" s="7">
        <v>5.4512907994137298E-6</v>
      </c>
      <c r="W196" s="7"/>
      <c r="X196" s="7">
        <v>6.4193469910832824E-6</v>
      </c>
      <c r="Y196" s="7">
        <v>6.4193469910832824E-6</v>
      </c>
      <c r="Z196" s="7"/>
      <c r="AA196" s="7">
        <v>7.3672744002259183E-5</v>
      </c>
      <c r="AB196" s="8">
        <v>7.3672744002259183E-5</v>
      </c>
      <c r="AC196" s="7"/>
      <c r="AD196" s="7">
        <v>2.2859617725603848E-6</v>
      </c>
      <c r="AE196" s="7">
        <v>2.2859617725603848E-6</v>
      </c>
      <c r="AF196" s="7"/>
      <c r="AG196" s="7">
        <v>1.4718485158417071E-5</v>
      </c>
      <c r="AH196" s="7">
        <v>1.4718485158417071E-5</v>
      </c>
      <c r="AI196" s="7"/>
      <c r="AJ196" s="7">
        <v>1.7332236875924863E-5</v>
      </c>
      <c r="AK196" s="7">
        <v>1.7332236875924863E-5</v>
      </c>
      <c r="AL196" s="7"/>
      <c r="AM196" s="7">
        <v>1.989164088060998E-4</v>
      </c>
      <c r="AN196" s="7">
        <v>1.989164088060998E-4</v>
      </c>
      <c r="AO196" s="9">
        <v>1.3866666663199998</v>
      </c>
    </row>
    <row r="197" spans="1:41">
      <c r="A197" s="6" t="s">
        <v>423</v>
      </c>
      <c r="B197" s="20">
        <v>110302</v>
      </c>
      <c r="C197" s="20">
        <v>211200</v>
      </c>
      <c r="E197" s="7" t="s">
        <v>424</v>
      </c>
      <c r="F197" s="9">
        <v>9.9066666641900001E-20</v>
      </c>
      <c r="G197" s="9">
        <f t="shared" si="9"/>
        <v>9.9066666641899994E-26</v>
      </c>
      <c r="H197" s="21">
        <f t="shared" si="10"/>
        <v>0.01</v>
      </c>
      <c r="I197">
        <v>5.0000000000000001E-3</v>
      </c>
      <c r="J197" s="22">
        <f t="shared" si="11"/>
        <v>0.85</v>
      </c>
      <c r="K197" s="7">
        <v>2.0395767054781784</v>
      </c>
      <c r="L197" s="7">
        <v>6.8689988885135751</v>
      </c>
      <c r="M197" s="8">
        <v>2.8795106780907989</v>
      </c>
      <c r="N197" s="7">
        <v>1.0197883527390892</v>
      </c>
      <c r="O197" s="7">
        <v>3.4344994442567875</v>
      </c>
      <c r="P197" s="8">
        <v>1.4397553390453994</v>
      </c>
      <c r="Q197" s="7">
        <v>0</v>
      </c>
      <c r="R197" s="7"/>
      <c r="S197" s="7">
        <v>0</v>
      </c>
      <c r="T197" s="7">
        <v>0</v>
      </c>
      <c r="U197" s="7"/>
      <c r="V197" s="7">
        <v>0</v>
      </c>
      <c r="W197" s="7">
        <v>0</v>
      </c>
      <c r="X197" s="7"/>
      <c r="Y197" s="7">
        <v>0</v>
      </c>
      <c r="Z197" s="7">
        <v>0</v>
      </c>
      <c r="AA197" s="7"/>
      <c r="AB197" s="8">
        <v>0</v>
      </c>
      <c r="AC197" s="7">
        <v>0</v>
      </c>
      <c r="AD197" s="7"/>
      <c r="AE197" s="7">
        <v>0</v>
      </c>
      <c r="AF197" s="7">
        <v>0</v>
      </c>
      <c r="AG197" s="7"/>
      <c r="AH197" s="7">
        <v>0</v>
      </c>
      <c r="AI197" s="7">
        <v>0</v>
      </c>
      <c r="AJ197" s="7"/>
      <c r="AK197" s="7">
        <v>0</v>
      </c>
      <c r="AL197" s="7">
        <v>0</v>
      </c>
      <c r="AM197" s="7"/>
      <c r="AN197" s="7">
        <v>0</v>
      </c>
      <c r="AO197" s="9">
        <v>9.9066666641900001E-20</v>
      </c>
    </row>
    <row r="198" spans="1:41">
      <c r="A198" s="6" t="s">
        <v>425</v>
      </c>
      <c r="E198" s="7" t="s">
        <v>426</v>
      </c>
      <c r="F198" s="9">
        <v>1.6533333329200001E-2</v>
      </c>
      <c r="G198" s="9">
        <f t="shared" si="9"/>
        <v>1.65333333292E-8</v>
      </c>
      <c r="H198" s="21">
        <f t="shared" si="10"/>
        <v>0.01</v>
      </c>
      <c r="I198">
        <v>5.0000000000000001E-3</v>
      </c>
      <c r="J198" s="22">
        <f t="shared" si="11"/>
        <v>0.85</v>
      </c>
      <c r="K198" s="7">
        <v>586.07121840027537</v>
      </c>
      <c r="L198" s="7">
        <v>56107.896569666205</v>
      </c>
      <c r="M198" s="8">
        <v>2047.9173606423867</v>
      </c>
      <c r="N198" s="7">
        <v>293.03560920013769</v>
      </c>
      <c r="O198" s="7">
        <v>28053.948284833103</v>
      </c>
      <c r="P198" s="8">
        <v>1023.9586803211934</v>
      </c>
      <c r="Q198" s="7">
        <v>0</v>
      </c>
      <c r="R198" s="7"/>
      <c r="S198" s="7">
        <v>0</v>
      </c>
      <c r="T198" s="7">
        <v>0</v>
      </c>
      <c r="U198" s="7"/>
      <c r="V198" s="7">
        <v>0</v>
      </c>
      <c r="W198" s="7">
        <v>0</v>
      </c>
      <c r="X198" s="7"/>
      <c r="Y198" s="7">
        <v>0</v>
      </c>
      <c r="Z198" s="7">
        <v>0</v>
      </c>
      <c r="AA198" s="7"/>
      <c r="AB198" s="8">
        <v>0</v>
      </c>
      <c r="AC198" s="7">
        <v>0</v>
      </c>
      <c r="AD198" s="7"/>
      <c r="AE198" s="7">
        <v>0</v>
      </c>
      <c r="AF198" s="7">
        <v>0</v>
      </c>
      <c r="AG198" s="7"/>
      <c r="AH198" s="7">
        <v>0</v>
      </c>
      <c r="AI198" s="7">
        <v>0</v>
      </c>
      <c r="AJ198" s="7"/>
      <c r="AK198" s="7">
        <v>0</v>
      </c>
      <c r="AL198" s="7">
        <v>0</v>
      </c>
      <c r="AM198" s="7"/>
      <c r="AN198" s="7">
        <v>0</v>
      </c>
      <c r="AO198" s="9">
        <v>1.6533333329200001E-2</v>
      </c>
    </row>
    <row r="199" spans="1:41">
      <c r="A199" s="6" t="s">
        <v>427</v>
      </c>
      <c r="B199" s="20">
        <v>109001</v>
      </c>
      <c r="C199" s="20">
        <v>597900</v>
      </c>
      <c r="E199" s="7" t="s">
        <v>428</v>
      </c>
      <c r="F199" s="9">
        <v>1.4933333329599998E-5</v>
      </c>
      <c r="G199" s="9">
        <f t="shared" si="9"/>
        <v>1.4933333329599998E-11</v>
      </c>
      <c r="H199" s="21">
        <f t="shared" si="10"/>
        <v>0.01</v>
      </c>
      <c r="I199">
        <v>5.0000000000000001E-3</v>
      </c>
      <c r="J199" s="22">
        <f t="shared" si="11"/>
        <v>0.85</v>
      </c>
      <c r="K199" s="7">
        <v>7221.663882744142</v>
      </c>
      <c r="L199" s="7">
        <v>639517.60554027872</v>
      </c>
      <c r="M199" s="8">
        <v>8543.430227432209</v>
      </c>
      <c r="N199" s="7">
        <v>3610.831941372071</v>
      </c>
      <c r="O199" s="7">
        <v>319758.80277013936</v>
      </c>
      <c r="P199" s="8">
        <v>4271.7151137161045</v>
      </c>
      <c r="Q199" s="7"/>
      <c r="R199" s="7">
        <v>1.1992037595839431E-5</v>
      </c>
      <c r="S199" s="7">
        <v>1.1992037595839431E-5</v>
      </c>
      <c r="T199" s="7"/>
      <c r="U199" s="7">
        <v>2.7771968026643758E-4</v>
      </c>
      <c r="V199" s="7">
        <v>2.7771968026643758E-4</v>
      </c>
      <c r="W199" s="7"/>
      <c r="X199" s="7">
        <v>5.7424474212270557E-5</v>
      </c>
      <c r="Y199" s="7">
        <v>5.7424474212270557E-5</v>
      </c>
      <c r="Z199" s="7"/>
      <c r="AA199" s="7">
        <v>2.4779165570595602E-5</v>
      </c>
      <c r="AB199" s="8">
        <v>2.4779165570595602E-5</v>
      </c>
      <c r="AC199" s="7"/>
      <c r="AD199" s="7">
        <v>3.2378501508766462E-5</v>
      </c>
      <c r="AE199" s="7">
        <v>3.2378501508766462E-5</v>
      </c>
      <c r="AF199" s="7"/>
      <c r="AG199" s="7">
        <v>7.4984313671938151E-4</v>
      </c>
      <c r="AH199" s="7">
        <v>7.4984313671938151E-4</v>
      </c>
      <c r="AI199" s="7"/>
      <c r="AJ199" s="7">
        <v>1.5504608037313051E-4</v>
      </c>
      <c r="AK199" s="7">
        <v>1.5504608037313051E-4</v>
      </c>
      <c r="AL199" s="7"/>
      <c r="AM199" s="7">
        <v>6.6903747040608131E-5</v>
      </c>
      <c r="AN199" s="7">
        <v>6.6903747040608131E-5</v>
      </c>
      <c r="AO199" s="9">
        <v>1.4933333329599998E-5</v>
      </c>
    </row>
    <row r="200" spans="1:41">
      <c r="A200" s="6" t="s">
        <v>429</v>
      </c>
      <c r="B200" s="20">
        <v>41405</v>
      </c>
      <c r="E200" s="7" t="s">
        <v>430</v>
      </c>
      <c r="F200" s="9">
        <v>1.7333333328999998</v>
      </c>
      <c r="G200" s="9">
        <f t="shared" si="9"/>
        <v>1.7333333328999998E-6</v>
      </c>
      <c r="H200" s="21">
        <f t="shared" si="10"/>
        <v>0.01</v>
      </c>
      <c r="I200">
        <v>5.0000000000000001E-3</v>
      </c>
      <c r="J200" s="22">
        <f t="shared" si="11"/>
        <v>0.85</v>
      </c>
      <c r="K200" s="7">
        <v>2.8209817130204917</v>
      </c>
      <c r="L200" s="7">
        <v>1601.9932217306371</v>
      </c>
      <c r="M200" s="8">
        <v>17.528902766574333</v>
      </c>
      <c r="N200" s="7">
        <v>1.4104908565102459</v>
      </c>
      <c r="O200" s="7">
        <v>800.99661086531853</v>
      </c>
      <c r="P200" s="8">
        <v>8.7644513832871667</v>
      </c>
      <c r="Q200" s="7"/>
      <c r="R200" s="7">
        <v>4.6416226285308393E-8</v>
      </c>
      <c r="S200" s="7">
        <v>4.6416226285308393E-8</v>
      </c>
      <c r="T200" s="7"/>
      <c r="U200" s="7">
        <v>2.9865360374073226E-7</v>
      </c>
      <c r="V200" s="7">
        <v>2.9865360374073226E-7</v>
      </c>
      <c r="W200" s="7"/>
      <c r="X200" s="7">
        <v>5.111793162879694E-7</v>
      </c>
      <c r="Y200" s="7">
        <v>5.111793162879694E-7</v>
      </c>
      <c r="Z200" s="7"/>
      <c r="AA200" s="7">
        <v>3.4942550100835079E-6</v>
      </c>
      <c r="AB200" s="8">
        <v>3.4942550100835079E-6</v>
      </c>
      <c r="AC200" s="7"/>
      <c r="AD200" s="7">
        <v>1.2532381097033266E-7</v>
      </c>
      <c r="AE200" s="7">
        <v>1.2532381097033266E-7</v>
      </c>
      <c r="AF200" s="7"/>
      <c r="AG200" s="7">
        <v>8.0636473009997719E-7</v>
      </c>
      <c r="AH200" s="7">
        <v>8.0636473009997719E-7</v>
      </c>
      <c r="AI200" s="7"/>
      <c r="AJ200" s="7">
        <v>1.3801841539775175E-6</v>
      </c>
      <c r="AK200" s="7">
        <v>1.3801841539775175E-6</v>
      </c>
      <c r="AL200" s="7"/>
      <c r="AM200" s="7">
        <v>9.4344885272254713E-6</v>
      </c>
      <c r="AN200" s="7">
        <v>9.4344885272254713E-6</v>
      </c>
      <c r="AO200" s="9">
        <v>1.7333333328999998</v>
      </c>
    </row>
    <row r="201" spans="1:41">
      <c r="A201" s="6" t="s">
        <v>431</v>
      </c>
      <c r="B201" s="20">
        <v>100501</v>
      </c>
      <c r="E201" s="7" t="s">
        <v>432</v>
      </c>
      <c r="F201" s="9">
        <v>3.5999999990999998E-5</v>
      </c>
      <c r="G201" s="9">
        <f t="shared" si="9"/>
        <v>3.5999999990999996E-11</v>
      </c>
      <c r="H201" s="21">
        <f t="shared" si="10"/>
        <v>0.01</v>
      </c>
      <c r="I201">
        <v>5.0000000000000001E-3</v>
      </c>
      <c r="J201" s="22">
        <f t="shared" si="11"/>
        <v>0.85</v>
      </c>
      <c r="K201" s="7">
        <v>4816.8213357220448</v>
      </c>
      <c r="L201" s="7">
        <v>180610.37968298441</v>
      </c>
      <c r="M201" s="8">
        <v>7156.160100608794</v>
      </c>
      <c r="N201" s="7">
        <v>2408.4106678610224</v>
      </c>
      <c r="O201" s="7">
        <v>90305.189841492203</v>
      </c>
      <c r="P201" s="8">
        <v>3578.080050304397</v>
      </c>
      <c r="Q201" s="7"/>
      <c r="R201" s="7">
        <v>9.6343409812242779E-7</v>
      </c>
      <c r="S201" s="7">
        <v>9.6343409812242779E-7</v>
      </c>
      <c r="T201" s="7"/>
      <c r="U201" s="7">
        <v>2.836432250518235E-6</v>
      </c>
      <c r="V201" s="7">
        <v>2.836432250518235E-6</v>
      </c>
      <c r="W201" s="7"/>
      <c r="X201" s="7">
        <v>9.3751016672313315E-7</v>
      </c>
      <c r="Y201" s="7">
        <v>9.3751016672313315E-7</v>
      </c>
      <c r="Z201" s="7"/>
      <c r="AA201" s="7">
        <v>5.7696703246500278E-6</v>
      </c>
      <c r="AB201" s="8">
        <v>5.7696703246500278E-6</v>
      </c>
      <c r="AC201" s="7"/>
      <c r="AD201" s="7">
        <v>2.6012720649305553E-6</v>
      </c>
      <c r="AE201" s="7">
        <v>2.6012720649305553E-6</v>
      </c>
      <c r="AF201" s="7"/>
      <c r="AG201" s="7">
        <v>7.6583670763992352E-6</v>
      </c>
      <c r="AH201" s="7">
        <v>7.6583670763992352E-6</v>
      </c>
      <c r="AI201" s="7"/>
      <c r="AJ201" s="7">
        <v>2.5312774501524595E-6</v>
      </c>
      <c r="AK201" s="7">
        <v>2.5312774501524595E-6</v>
      </c>
      <c r="AL201" s="7"/>
      <c r="AM201" s="7">
        <v>1.5578109876555075E-5</v>
      </c>
      <c r="AN201" s="7">
        <v>1.5578109876555075E-5</v>
      </c>
      <c r="AO201" s="9">
        <v>3.5999999990999998E-5</v>
      </c>
    </row>
    <row r="202" spans="1:41">
      <c r="A202" s="6" t="s">
        <v>433</v>
      </c>
      <c r="E202" s="7" t="s">
        <v>434</v>
      </c>
      <c r="F202" s="9">
        <v>1.3724484400457222E-3</v>
      </c>
      <c r="G202" s="9">
        <f t="shared" si="9"/>
        <v>1.372448440045722E-9</v>
      </c>
      <c r="H202" s="21">
        <f t="shared" si="10"/>
        <v>0.01</v>
      </c>
      <c r="I202">
        <v>5.0000000000000001E-3</v>
      </c>
      <c r="J202" s="22">
        <f t="shared" si="11"/>
        <v>0.85</v>
      </c>
      <c r="K202" s="7">
        <v>423.71773117959071</v>
      </c>
      <c r="L202" s="7">
        <v>114017.87162259594</v>
      </c>
      <c r="M202" s="8">
        <v>312.67013345447316</v>
      </c>
      <c r="N202" s="7">
        <v>211.85886558979536</v>
      </c>
      <c r="O202" s="7">
        <v>57008.935811297968</v>
      </c>
      <c r="P202" s="8">
        <v>156.33506672723658</v>
      </c>
      <c r="Q202" s="7">
        <v>4.5210955305216311E-6</v>
      </c>
      <c r="R202" s="7">
        <v>2.2390761527794492E-7</v>
      </c>
      <c r="S202" s="7">
        <v>4.7450031457995764E-6</v>
      </c>
      <c r="T202" s="7">
        <v>8.7168945668116043E-5</v>
      </c>
      <c r="U202" s="7">
        <v>4.3170489583945372E-6</v>
      </c>
      <c r="V202" s="7">
        <v>9.1485994626510584E-5</v>
      </c>
      <c r="W202" s="7">
        <v>3.5539702533629724E-6</v>
      </c>
      <c r="X202" s="7">
        <v>1.7601065910399908E-7</v>
      </c>
      <c r="Y202" s="7">
        <v>3.7299809124669715E-6</v>
      </c>
      <c r="Z202" s="7">
        <v>0</v>
      </c>
      <c r="AA202" s="7">
        <v>0</v>
      </c>
      <c r="AB202" s="8">
        <v>0</v>
      </c>
      <c r="AC202" s="7">
        <v>5.1992598600998759E-5</v>
      </c>
      <c r="AD202" s="7">
        <v>6.0455056125045136E-7</v>
      </c>
      <c r="AE202" s="7">
        <v>5.2597149162249207E-5</v>
      </c>
      <c r="AF202" s="7">
        <v>1.0024428751833345E-3</v>
      </c>
      <c r="AG202" s="7">
        <v>1.1656032187665251E-5</v>
      </c>
      <c r="AH202" s="7">
        <v>1.0140989073709997E-3</v>
      </c>
      <c r="AI202" s="7">
        <v>4.0870657913674183E-5</v>
      </c>
      <c r="AJ202" s="7">
        <v>4.7522877958079754E-7</v>
      </c>
      <c r="AK202" s="7">
        <v>4.1345886693254978E-5</v>
      </c>
      <c r="AL202" s="7">
        <v>0</v>
      </c>
      <c r="AM202" s="7">
        <v>0</v>
      </c>
      <c r="AN202" s="7">
        <v>0</v>
      </c>
      <c r="AO202" s="9">
        <v>1.3724484400457222E-3</v>
      </c>
    </row>
    <row r="203" spans="1:41">
      <c r="A203" s="6" t="s">
        <v>435</v>
      </c>
      <c r="B203" s="20">
        <v>41801</v>
      </c>
      <c r="E203" s="7" t="s">
        <v>436</v>
      </c>
      <c r="F203" s="9">
        <v>1.2666666663499999E-4</v>
      </c>
      <c r="G203" s="9">
        <f t="shared" si="9"/>
        <v>1.26666666635E-10</v>
      </c>
      <c r="H203" s="21">
        <f t="shared" si="10"/>
        <v>0.01</v>
      </c>
      <c r="I203">
        <v>5.0000000000000001E-3</v>
      </c>
      <c r="J203" s="22">
        <f t="shared" si="11"/>
        <v>0.85</v>
      </c>
      <c r="K203" s="7">
        <v>3730.8190913477965</v>
      </c>
      <c r="L203" s="7">
        <v>1551117.1151431676</v>
      </c>
      <c r="M203" s="8">
        <v>1031.9509721016866</v>
      </c>
      <c r="N203" s="7">
        <v>1865.4095456738983</v>
      </c>
      <c r="O203" s="7">
        <v>775558.55757158378</v>
      </c>
      <c r="P203" s="8">
        <v>515.9754860508433</v>
      </c>
      <c r="Q203" s="7"/>
      <c r="R203" s="7">
        <v>1.2383477572602852E-4</v>
      </c>
      <c r="S203" s="7">
        <v>1.2383477572602852E-4</v>
      </c>
      <c r="T203" s="7"/>
      <c r="U203" s="7">
        <v>9.4748118276358154E-3</v>
      </c>
      <c r="V203" s="7">
        <v>9.4748118276358154E-3</v>
      </c>
      <c r="W203" s="7"/>
      <c r="X203" s="7">
        <v>1.6652025001874529E-4</v>
      </c>
      <c r="Y203" s="7">
        <v>1.6652025001874529E-4</v>
      </c>
      <c r="Z203" s="7"/>
      <c r="AA203" s="7">
        <v>4.7226712029097505E-4</v>
      </c>
      <c r="AB203" s="8">
        <v>4.7226712029097505E-4</v>
      </c>
      <c r="AC203" s="7"/>
      <c r="AD203" s="7">
        <v>3.3435389446027702E-4</v>
      </c>
      <c r="AE203" s="7">
        <v>3.3435389446027702E-4</v>
      </c>
      <c r="AF203" s="7"/>
      <c r="AG203" s="7">
        <v>2.5581991934616702E-2</v>
      </c>
      <c r="AH203" s="7">
        <v>2.5581991934616702E-2</v>
      </c>
      <c r="AI203" s="7"/>
      <c r="AJ203" s="7">
        <v>4.4960467505061229E-4</v>
      </c>
      <c r="AK203" s="7">
        <v>4.4960467505061229E-4</v>
      </c>
      <c r="AL203" s="7"/>
      <c r="AM203" s="7">
        <v>1.2751212247856328E-3</v>
      </c>
      <c r="AN203" s="7">
        <v>1.2751212247856328E-3</v>
      </c>
      <c r="AO203" s="9">
        <v>1.2666666663499999E-4</v>
      </c>
    </row>
    <row r="204" spans="1:41">
      <c r="A204" s="6" t="s">
        <v>437</v>
      </c>
      <c r="B204" s="20">
        <v>8706</v>
      </c>
      <c r="E204" s="7" t="s">
        <v>438</v>
      </c>
      <c r="F204" s="9">
        <v>1.7066666662399997E-2</v>
      </c>
      <c r="G204" s="9">
        <f t="shared" si="9"/>
        <v>1.7066666662399997E-8</v>
      </c>
      <c r="H204" s="21">
        <f t="shared" si="10"/>
        <v>0.01</v>
      </c>
      <c r="I204">
        <v>5.0000000000000001E-3</v>
      </c>
      <c r="J204" s="22">
        <f t="shared" si="11"/>
        <v>0.85</v>
      </c>
      <c r="K204" s="7">
        <v>202.11145804556216</v>
      </c>
      <c r="L204" s="7">
        <v>450814.88246303302</v>
      </c>
      <c r="M204" s="8">
        <v>140.83243849106952</v>
      </c>
      <c r="N204" s="7">
        <v>101.05572902278108</v>
      </c>
      <c r="O204" s="7">
        <v>225407.44123151651</v>
      </c>
      <c r="P204" s="8">
        <v>70.416219245534762</v>
      </c>
      <c r="Q204" s="7"/>
      <c r="R204" s="7">
        <v>7.8135033203350786E-7</v>
      </c>
      <c r="S204" s="7">
        <v>7.8135033203350786E-7</v>
      </c>
      <c r="T204" s="7"/>
      <c r="U204" s="7">
        <v>3.9119452027536363E-5</v>
      </c>
      <c r="V204" s="7">
        <v>3.9119452027536363E-5</v>
      </c>
      <c r="W204" s="7"/>
      <c r="X204" s="7">
        <v>4.8933912555087229E-7</v>
      </c>
      <c r="Y204" s="7">
        <v>4.8933912555087229E-7</v>
      </c>
      <c r="Z204" s="7"/>
      <c r="AA204" s="7">
        <v>3.5896183944588858E-3</v>
      </c>
      <c r="AB204" s="8">
        <v>3.5896183944588858E-3</v>
      </c>
      <c r="AC204" s="7"/>
      <c r="AD204" s="7">
        <v>2.1096458964904712E-6</v>
      </c>
      <c r="AE204" s="7">
        <v>2.1096458964904712E-6</v>
      </c>
      <c r="AF204" s="7"/>
      <c r="AG204" s="7">
        <v>1.0562252047434819E-4</v>
      </c>
      <c r="AH204" s="7">
        <v>1.0562252047434819E-4</v>
      </c>
      <c r="AI204" s="7"/>
      <c r="AJ204" s="7">
        <v>1.3212156389873553E-6</v>
      </c>
      <c r="AK204" s="7">
        <v>1.3212156389873553E-6</v>
      </c>
      <c r="AL204" s="7"/>
      <c r="AM204" s="7">
        <v>9.6919696650389926E-3</v>
      </c>
      <c r="AN204" s="7">
        <v>9.6919696650389926E-3</v>
      </c>
      <c r="AO204" s="9">
        <v>1.7066666662399997E-2</v>
      </c>
    </row>
    <row r="205" spans="1:41">
      <c r="A205" s="6" t="s">
        <v>439</v>
      </c>
      <c r="B205" s="20">
        <v>101101</v>
      </c>
      <c r="E205" s="7" t="s">
        <v>440</v>
      </c>
      <c r="F205" s="9">
        <v>5.7999999985499996E-5</v>
      </c>
      <c r="G205" s="9">
        <f t="shared" si="9"/>
        <v>5.7999999985499996E-11</v>
      </c>
      <c r="H205" s="21">
        <f t="shared" si="10"/>
        <v>0.01</v>
      </c>
      <c r="I205">
        <v>5.0000000000000001E-3</v>
      </c>
      <c r="J205" s="22">
        <f t="shared" si="11"/>
        <v>0.85</v>
      </c>
      <c r="K205" s="7">
        <v>298.16676732925282</v>
      </c>
      <c r="L205" s="7">
        <v>9469.6033907271521</v>
      </c>
      <c r="M205" s="8">
        <v>693.07723785815222</v>
      </c>
      <c r="N205" s="7">
        <v>149.08338366462641</v>
      </c>
      <c r="O205" s="7">
        <v>4734.8016953635761</v>
      </c>
      <c r="P205" s="8">
        <v>346.53861892907611</v>
      </c>
      <c r="Q205" s="7"/>
      <c r="R205" s="7">
        <v>1.4398152095160791E-6</v>
      </c>
      <c r="S205" s="7">
        <v>1.4398152095160791E-6</v>
      </c>
      <c r="T205" s="7"/>
      <c r="U205" s="7">
        <v>1.5383008904847972E-6</v>
      </c>
      <c r="V205" s="7">
        <v>1.5383008904847972E-6</v>
      </c>
      <c r="W205" s="7"/>
      <c r="X205" s="7">
        <v>5.3092743337470372E-7</v>
      </c>
      <c r="Y205" s="7">
        <v>5.3092743337470372E-7</v>
      </c>
      <c r="Z205" s="7"/>
      <c r="AA205" s="7">
        <v>2.7262474863101993E-5</v>
      </c>
      <c r="AB205" s="8">
        <v>2.7262474863101993E-5</v>
      </c>
      <c r="AC205" s="7"/>
      <c r="AD205" s="7">
        <v>3.8875010656934138E-6</v>
      </c>
      <c r="AE205" s="7">
        <v>3.8875010656934138E-6</v>
      </c>
      <c r="AF205" s="7"/>
      <c r="AG205" s="7">
        <v>4.1534124043089523E-6</v>
      </c>
      <c r="AH205" s="7">
        <v>4.1534124043089523E-6</v>
      </c>
      <c r="AI205" s="7"/>
      <c r="AJ205" s="7">
        <v>1.4335040701117002E-6</v>
      </c>
      <c r="AK205" s="7">
        <v>1.4335040701117002E-6</v>
      </c>
      <c r="AL205" s="7"/>
      <c r="AM205" s="7">
        <v>7.3608682130375382E-5</v>
      </c>
      <c r="AN205" s="7">
        <v>7.3608682130375382E-5</v>
      </c>
      <c r="AO205" s="9">
        <v>5.7999999985499996E-5</v>
      </c>
    </row>
    <row r="206" spans="1:41">
      <c r="A206" s="6" t="s">
        <v>441</v>
      </c>
      <c r="B206" s="20">
        <v>525300</v>
      </c>
      <c r="E206" s="7" t="s">
        <v>442</v>
      </c>
      <c r="F206" s="9">
        <v>3.0666666658999999E-6</v>
      </c>
      <c r="G206" s="9">
        <f t="shared" si="9"/>
        <v>3.0666666658999999E-12</v>
      </c>
      <c r="H206" s="21">
        <f t="shared" si="10"/>
        <v>0.01</v>
      </c>
      <c r="I206">
        <v>5.0000000000000001E-3</v>
      </c>
      <c r="J206" s="22">
        <f t="shared" si="11"/>
        <v>0.85</v>
      </c>
      <c r="K206" s="7">
        <v>67.386859676040245</v>
      </c>
      <c r="L206" s="7">
        <v>33311.573510493508</v>
      </c>
      <c r="M206" s="8">
        <v>38.55885581213581</v>
      </c>
      <c r="N206" s="7">
        <v>33.693429838020123</v>
      </c>
      <c r="O206" s="7">
        <v>16655.786755246754</v>
      </c>
      <c r="P206" s="8">
        <v>19.279427906067905</v>
      </c>
      <c r="Q206" s="7"/>
      <c r="R206" s="7">
        <v>2.2173299401163697E-6</v>
      </c>
      <c r="S206" s="7">
        <v>2.2173299401163697E-6</v>
      </c>
      <c r="T206" s="7"/>
      <c r="U206" s="7">
        <v>1.7352410415625541E-4</v>
      </c>
      <c r="V206" s="7">
        <v>1.7352410415625541E-4</v>
      </c>
      <c r="W206" s="7"/>
      <c r="X206" s="7">
        <v>2.1014762339680911E-6</v>
      </c>
      <c r="Y206" s="7">
        <v>2.1014762339680911E-6</v>
      </c>
      <c r="Z206" s="7"/>
      <c r="AA206" s="7">
        <v>2.9772956526418734E-4</v>
      </c>
      <c r="AB206" s="8">
        <v>2.9772956526418734E-4</v>
      </c>
      <c r="AC206" s="7"/>
      <c r="AD206" s="7">
        <v>5.9867908383141984E-6</v>
      </c>
      <c r="AE206" s="7">
        <v>5.9867908383141984E-6</v>
      </c>
      <c r="AF206" s="7"/>
      <c r="AG206" s="7">
        <v>4.6851508122188964E-4</v>
      </c>
      <c r="AH206" s="7">
        <v>4.6851508122188964E-4</v>
      </c>
      <c r="AI206" s="7"/>
      <c r="AJ206" s="7">
        <v>5.6739858317138465E-6</v>
      </c>
      <c r="AK206" s="7">
        <v>5.6739858317138465E-6</v>
      </c>
      <c r="AL206" s="7"/>
      <c r="AM206" s="7">
        <v>8.0386982621330591E-4</v>
      </c>
      <c r="AN206" s="7">
        <v>8.0386982621330591E-4</v>
      </c>
      <c r="AO206" s="9">
        <v>3.0666666658999999E-6</v>
      </c>
    </row>
    <row r="207" spans="1:41">
      <c r="A207" s="6" t="s">
        <v>443</v>
      </c>
      <c r="E207" s="7" t="s">
        <v>444</v>
      </c>
      <c r="F207" s="9">
        <v>5.01333333208E-4</v>
      </c>
      <c r="G207" s="9">
        <f t="shared" si="9"/>
        <v>5.0133333320799999E-10</v>
      </c>
      <c r="H207" s="21">
        <f t="shared" si="10"/>
        <v>0.01</v>
      </c>
      <c r="I207">
        <v>5.0000000000000001E-3</v>
      </c>
      <c r="J207" s="22">
        <f t="shared" si="11"/>
        <v>0.85</v>
      </c>
      <c r="K207" s="7">
        <v>59.367676054346525</v>
      </c>
      <c r="L207" s="7">
        <v>2585.4288800873292</v>
      </c>
      <c r="M207" s="8">
        <v>129.98589922033267</v>
      </c>
      <c r="N207" s="7">
        <v>29.683838027173262</v>
      </c>
      <c r="O207" s="7">
        <v>1292.7144400436646</v>
      </c>
      <c r="P207" s="8">
        <v>64.992949610166335</v>
      </c>
      <c r="Q207" s="7">
        <v>0</v>
      </c>
      <c r="R207" s="7"/>
      <c r="S207" s="7">
        <v>0</v>
      </c>
      <c r="T207" s="7">
        <v>0</v>
      </c>
      <c r="U207" s="7"/>
      <c r="V207" s="7">
        <v>0</v>
      </c>
      <c r="W207" s="7">
        <v>0</v>
      </c>
      <c r="X207" s="7"/>
      <c r="Y207" s="7">
        <v>0</v>
      </c>
      <c r="Z207" s="7">
        <v>0</v>
      </c>
      <c r="AA207" s="7"/>
      <c r="AB207" s="8">
        <v>0</v>
      </c>
      <c r="AC207" s="7">
        <v>0</v>
      </c>
      <c r="AD207" s="7"/>
      <c r="AE207" s="7">
        <v>0</v>
      </c>
      <c r="AF207" s="7">
        <v>0</v>
      </c>
      <c r="AG207" s="7"/>
      <c r="AH207" s="7">
        <v>0</v>
      </c>
      <c r="AI207" s="7">
        <v>0</v>
      </c>
      <c r="AJ207" s="7"/>
      <c r="AK207" s="7">
        <v>0</v>
      </c>
      <c r="AL207" s="7">
        <v>0</v>
      </c>
      <c r="AM207" s="7"/>
      <c r="AN207" s="7">
        <v>0</v>
      </c>
      <c r="AO207" s="9">
        <v>5.01333333208E-4</v>
      </c>
    </row>
    <row r="208" spans="1:41">
      <c r="A208" s="6" t="s">
        <v>445</v>
      </c>
      <c r="B208" s="20">
        <v>35503</v>
      </c>
      <c r="E208" s="7" t="s">
        <v>446</v>
      </c>
      <c r="F208" s="9">
        <v>1.250666666354E-4</v>
      </c>
      <c r="G208" s="9">
        <f t="shared" si="9"/>
        <v>1.2506666663539999E-10</v>
      </c>
      <c r="H208" s="21">
        <f t="shared" si="10"/>
        <v>0.01</v>
      </c>
      <c r="I208">
        <v>5.0000000000000001E-3</v>
      </c>
      <c r="J208" s="22">
        <f t="shared" si="11"/>
        <v>0.85</v>
      </c>
      <c r="K208" s="7">
        <v>3693.0489891900206</v>
      </c>
      <c r="L208" s="7">
        <v>39571.280118726892</v>
      </c>
      <c r="M208" s="8">
        <v>7004.7241450999281</v>
      </c>
      <c r="N208" s="7">
        <v>1846.5244945950103</v>
      </c>
      <c r="O208" s="7">
        <v>19785.640059363446</v>
      </c>
      <c r="P208" s="8">
        <v>3502.3620725499641</v>
      </c>
      <c r="Q208" s="7">
        <v>0</v>
      </c>
      <c r="R208" s="7">
        <v>5.9790444483722574E-7</v>
      </c>
      <c r="S208" s="7">
        <v>5.9790444483722574E-7</v>
      </c>
      <c r="T208" s="7">
        <v>0</v>
      </c>
      <c r="U208" s="7">
        <v>1.2921142268302026E-6</v>
      </c>
      <c r="V208" s="7">
        <v>1.2921142268302026E-6</v>
      </c>
      <c r="W208" s="7">
        <v>0</v>
      </c>
      <c r="X208" s="7">
        <v>8.8437462244969679E-7</v>
      </c>
      <c r="Y208" s="7">
        <v>8.8437462244969679E-7</v>
      </c>
      <c r="Z208" s="7">
        <v>0</v>
      </c>
      <c r="AA208" s="7">
        <v>5.514337512611688E-7</v>
      </c>
      <c r="AB208" s="8">
        <v>5.514337512611688E-7</v>
      </c>
      <c r="AC208" s="7">
        <v>0</v>
      </c>
      <c r="AD208" s="7">
        <v>1.6143420010605096E-6</v>
      </c>
      <c r="AE208" s="7">
        <v>1.6143420010605096E-6</v>
      </c>
      <c r="AF208" s="7">
        <v>0</v>
      </c>
      <c r="AG208" s="7">
        <v>3.4887084124415474E-6</v>
      </c>
      <c r="AH208" s="7">
        <v>3.4887084124415474E-6</v>
      </c>
      <c r="AI208" s="7">
        <v>0</v>
      </c>
      <c r="AJ208" s="7">
        <v>2.3878114806141814E-6</v>
      </c>
      <c r="AK208" s="7">
        <v>2.3878114806141814E-6</v>
      </c>
      <c r="AL208" s="7">
        <v>0</v>
      </c>
      <c r="AM208" s="7">
        <v>1.4888711284051559E-6</v>
      </c>
      <c r="AN208" s="7">
        <v>1.4888711284051559E-6</v>
      </c>
      <c r="AO208" s="9">
        <v>1.250666666354E-4</v>
      </c>
    </row>
    <row r="209" spans="1:41">
      <c r="A209" s="6" t="s">
        <v>447</v>
      </c>
      <c r="B209" s="20">
        <v>100101</v>
      </c>
      <c r="E209" s="7" t="s">
        <v>448</v>
      </c>
      <c r="F209" s="9">
        <v>1.8399999995399998E-5</v>
      </c>
      <c r="G209" s="9">
        <f t="shared" si="9"/>
        <v>1.8399999995399996E-11</v>
      </c>
      <c r="H209" s="21">
        <f t="shared" si="10"/>
        <v>0.01</v>
      </c>
      <c r="I209">
        <v>5.0000000000000001E-3</v>
      </c>
      <c r="J209" s="22">
        <f t="shared" si="11"/>
        <v>0.85</v>
      </c>
      <c r="K209" s="7">
        <v>2435.0830003565311</v>
      </c>
      <c r="L209" s="7">
        <v>85571.088806140833</v>
      </c>
      <c r="M209" s="8">
        <v>1763.5513183618534</v>
      </c>
      <c r="N209" s="7">
        <v>1217.5415001782656</v>
      </c>
      <c r="O209" s="7">
        <v>42785.544403070417</v>
      </c>
      <c r="P209" s="8">
        <v>881.77565918092671</v>
      </c>
      <c r="Q209" s="7">
        <v>6.4958227870378076E-6</v>
      </c>
      <c r="R209" s="7"/>
      <c r="S209" s="7">
        <v>6.4958227870378076E-6</v>
      </c>
      <c r="T209" s="7">
        <v>3.7329617622279188E-5</v>
      </c>
      <c r="U209" s="7"/>
      <c r="V209" s="7">
        <v>3.7329617622279188E-5</v>
      </c>
      <c r="W209" s="7">
        <v>1.8551023332818472E-6</v>
      </c>
      <c r="X209" s="7"/>
      <c r="Y209" s="7">
        <v>1.8551023332818472E-6</v>
      </c>
      <c r="Z209" s="7">
        <v>1.6933336360233622E-6</v>
      </c>
      <c r="AA209" s="7"/>
      <c r="AB209" s="8">
        <v>1.6933336360233622E-6</v>
      </c>
      <c r="AC209" s="7">
        <v>7.4701962050934781E-5</v>
      </c>
      <c r="AD209" s="7"/>
      <c r="AE209" s="7">
        <v>7.4701962050934781E-5</v>
      </c>
      <c r="AF209" s="7">
        <v>4.2929060265621067E-4</v>
      </c>
      <c r="AG209" s="7"/>
      <c r="AH209" s="7">
        <v>4.2929060265621067E-4</v>
      </c>
      <c r="AI209" s="7">
        <v>2.1333676832741241E-5</v>
      </c>
      <c r="AJ209" s="7"/>
      <c r="AK209" s="7">
        <v>2.1333676832741241E-5</v>
      </c>
      <c r="AL209" s="7">
        <v>1.9473336814268666E-5</v>
      </c>
      <c r="AM209" s="7"/>
      <c r="AN209" s="7">
        <v>1.9473336814268666E-5</v>
      </c>
      <c r="AO209" s="9">
        <v>1.8399999995399998E-5</v>
      </c>
    </row>
    <row r="210" spans="1:41">
      <c r="A210" s="6" t="s">
        <v>449</v>
      </c>
      <c r="B210" s="20">
        <v>41402</v>
      </c>
      <c r="E210" s="7" t="s">
        <v>450</v>
      </c>
      <c r="F210" s="9">
        <v>0.74666666647999991</v>
      </c>
      <c r="G210" s="9">
        <f t="shared" si="9"/>
        <v>7.4666666647999989E-7</v>
      </c>
      <c r="H210" s="21">
        <f t="shared" si="10"/>
        <v>0.01</v>
      </c>
      <c r="I210">
        <v>5.0000000000000001E-3</v>
      </c>
      <c r="J210" s="22">
        <f t="shared" si="11"/>
        <v>0.85</v>
      </c>
      <c r="K210" s="7">
        <v>28.447879467190919</v>
      </c>
      <c r="L210" s="7">
        <v>6026.3858402510241</v>
      </c>
      <c r="M210" s="8">
        <v>190.44440848355291</v>
      </c>
      <c r="N210" s="7">
        <v>14.22393973359546</v>
      </c>
      <c r="O210" s="7">
        <v>3013.192920125512</v>
      </c>
      <c r="P210" s="8">
        <v>95.222204241776453</v>
      </c>
      <c r="Q210" s="7"/>
      <c r="R210" s="7">
        <v>6.7174588416184998E-6</v>
      </c>
      <c r="S210" s="7">
        <v>6.7174588416184998E-6</v>
      </c>
      <c r="T210" s="7"/>
      <c r="U210" s="7">
        <v>4.5424928098550124E-5</v>
      </c>
      <c r="V210" s="7">
        <v>4.5424928098550124E-5</v>
      </c>
      <c r="W210" s="7"/>
      <c r="X210" s="7">
        <v>2.2835200765342835E-5</v>
      </c>
      <c r="Y210" s="7">
        <v>2.2835200765342835E-5</v>
      </c>
      <c r="Z210" s="7"/>
      <c r="AA210" s="7">
        <v>6.9618884205925656E-4</v>
      </c>
      <c r="AB210" s="8">
        <v>6.9618884205925656E-4</v>
      </c>
      <c r="AC210" s="7"/>
      <c r="AD210" s="7">
        <v>1.8137138872369949E-5</v>
      </c>
      <c r="AE210" s="7">
        <v>1.8137138872369949E-5</v>
      </c>
      <c r="AF210" s="7"/>
      <c r="AG210" s="7">
        <v>1.2264730586608534E-4</v>
      </c>
      <c r="AH210" s="7">
        <v>1.2264730586608534E-4</v>
      </c>
      <c r="AI210" s="7"/>
      <c r="AJ210" s="7">
        <v>6.1655042066425652E-5</v>
      </c>
      <c r="AK210" s="7">
        <v>6.1655042066425652E-5</v>
      </c>
      <c r="AL210" s="7"/>
      <c r="AM210" s="7">
        <v>1.8797098735599928E-3</v>
      </c>
      <c r="AN210" s="7">
        <v>1.8797098735599928E-3</v>
      </c>
      <c r="AO210" s="9">
        <v>0.74666666647999991</v>
      </c>
    </row>
    <row r="211" spans="1:41">
      <c r="A211" s="6" t="s">
        <v>451</v>
      </c>
      <c r="B211" s="20">
        <v>79201</v>
      </c>
      <c r="E211" s="7" t="s">
        <v>452</v>
      </c>
      <c r="F211" s="9">
        <v>3.0133333325799995E-4</v>
      </c>
      <c r="G211" s="9">
        <f t="shared" si="9"/>
        <v>3.0133333325799992E-10</v>
      </c>
      <c r="H211" s="21">
        <f t="shared" si="10"/>
        <v>0.01</v>
      </c>
      <c r="I211">
        <v>5.0000000000000001E-3</v>
      </c>
      <c r="J211" s="22">
        <f t="shared" si="11"/>
        <v>0.85</v>
      </c>
      <c r="K211" s="7">
        <v>1.5667083320353952</v>
      </c>
      <c r="L211" s="7">
        <v>151.73569325426632</v>
      </c>
      <c r="M211" s="8">
        <v>0.12921586761821871</v>
      </c>
      <c r="N211" s="7">
        <v>0.78335416601769758</v>
      </c>
      <c r="O211" s="7">
        <v>75.867846627133162</v>
      </c>
      <c r="P211" s="8">
        <v>6.4607933809109355E-2</v>
      </c>
      <c r="Q211" s="7">
        <v>0</v>
      </c>
      <c r="R211" s="7"/>
      <c r="S211" s="7">
        <v>0</v>
      </c>
      <c r="T211" s="7">
        <v>0</v>
      </c>
      <c r="U211" s="7"/>
      <c r="V211" s="7">
        <v>0</v>
      </c>
      <c r="W211" s="7">
        <v>0</v>
      </c>
      <c r="X211" s="7"/>
      <c r="Y211" s="7">
        <v>0</v>
      </c>
      <c r="Z211" s="7">
        <v>0</v>
      </c>
      <c r="AA211" s="7"/>
      <c r="AB211" s="8">
        <v>0</v>
      </c>
      <c r="AC211" s="7">
        <v>0</v>
      </c>
      <c r="AD211" s="7"/>
      <c r="AE211" s="7">
        <v>0</v>
      </c>
      <c r="AF211" s="7">
        <v>0</v>
      </c>
      <c r="AG211" s="7"/>
      <c r="AH211" s="7">
        <v>0</v>
      </c>
      <c r="AI211" s="7">
        <v>0</v>
      </c>
      <c r="AJ211" s="7"/>
      <c r="AK211" s="7">
        <v>0</v>
      </c>
      <c r="AL211" s="7">
        <v>0</v>
      </c>
      <c r="AM211" s="7"/>
      <c r="AN211" s="7">
        <v>0</v>
      </c>
      <c r="AO211" s="9">
        <v>3.0133333325799995E-4</v>
      </c>
    </row>
    <row r="212" spans="1:41">
      <c r="A212" s="6" t="s">
        <v>453</v>
      </c>
      <c r="E212" s="7" t="s">
        <v>454</v>
      </c>
      <c r="F212" s="9">
        <v>4.9599999987599993E-4</v>
      </c>
      <c r="G212" s="9">
        <f t="shared" si="9"/>
        <v>4.9599999987599988E-10</v>
      </c>
      <c r="H212" s="21">
        <f t="shared" si="10"/>
        <v>0.01</v>
      </c>
      <c r="I212">
        <v>5.0000000000000001E-3</v>
      </c>
      <c r="J212" s="22">
        <f t="shared" si="11"/>
        <v>0.85</v>
      </c>
      <c r="K212" s="7">
        <v>26.558075642414135</v>
      </c>
      <c r="L212" s="7">
        <v>2887.5157713699737</v>
      </c>
      <c r="M212" s="8">
        <v>358.27894170556618</v>
      </c>
      <c r="N212" s="7">
        <v>13.279037821207067</v>
      </c>
      <c r="O212" s="7">
        <v>1443.7578856849868</v>
      </c>
      <c r="P212" s="8">
        <v>179.13947085278309</v>
      </c>
      <c r="Q212" s="7">
        <v>1.8531206966979712E-7</v>
      </c>
      <c r="R212" s="7"/>
      <c r="S212" s="7">
        <v>1.8531206966979712E-7</v>
      </c>
      <c r="T212" s="7">
        <v>1.3792249950607596E-6</v>
      </c>
      <c r="U212" s="7"/>
      <c r="V212" s="7">
        <v>1.3792249950607596E-6</v>
      </c>
      <c r="W212" s="7">
        <v>5.9963070134850009E-7</v>
      </c>
      <c r="X212" s="7"/>
      <c r="Y212" s="7">
        <v>5.9963070134850009E-7</v>
      </c>
      <c r="Z212" s="7">
        <v>0</v>
      </c>
      <c r="AA212" s="7"/>
      <c r="AB212" s="8">
        <v>0</v>
      </c>
      <c r="AC212" s="7">
        <v>2.1310888012026668E-6</v>
      </c>
      <c r="AD212" s="7"/>
      <c r="AE212" s="7">
        <v>2.1310888012026668E-6</v>
      </c>
      <c r="AF212" s="7">
        <v>1.5861087443198735E-5</v>
      </c>
      <c r="AG212" s="7"/>
      <c r="AH212" s="7">
        <v>1.5861087443198735E-5</v>
      </c>
      <c r="AI212" s="7">
        <v>6.8957530655077509E-6</v>
      </c>
      <c r="AJ212" s="7"/>
      <c r="AK212" s="7">
        <v>6.8957530655077509E-6</v>
      </c>
      <c r="AL212" s="7">
        <v>0</v>
      </c>
      <c r="AM212" s="7"/>
      <c r="AN212" s="7">
        <v>0</v>
      </c>
      <c r="AO212" s="9">
        <v>4.9599999987599993E-4</v>
      </c>
    </row>
    <row r="213" spans="1:41">
      <c r="A213" s="6" t="s">
        <v>455</v>
      </c>
      <c r="B213" s="20">
        <v>379200</v>
      </c>
      <c r="E213" s="7" t="s">
        <v>456</v>
      </c>
      <c r="F213" s="9">
        <v>1.8266666662099999E-4</v>
      </c>
      <c r="G213" s="9">
        <f t="shared" si="9"/>
        <v>1.8266666662099998E-10</v>
      </c>
      <c r="H213" s="21">
        <f t="shared" si="10"/>
        <v>0.01</v>
      </c>
      <c r="I213">
        <v>5.0000000000000001E-3</v>
      </c>
      <c r="J213" s="22">
        <f t="shared" si="11"/>
        <v>0.85</v>
      </c>
      <c r="K213" s="7">
        <v>1.3366680200943959</v>
      </c>
      <c r="L213" s="7">
        <v>231.99959744855963</v>
      </c>
      <c r="M213" s="8">
        <v>0.52502410190628146</v>
      </c>
      <c r="N213" s="7">
        <v>0.66833401004719795</v>
      </c>
      <c r="O213" s="7">
        <v>115.99979872427981</v>
      </c>
      <c r="P213" s="8">
        <v>0.26251205095314073</v>
      </c>
      <c r="Q213" s="7"/>
      <c r="R213" s="7">
        <v>9.848872665158092E-6</v>
      </c>
      <c r="S213" s="7">
        <v>9.848872665158092E-6</v>
      </c>
      <c r="T213" s="7"/>
      <c r="U213" s="7">
        <v>3.1650796890966569E-5</v>
      </c>
      <c r="V213" s="7">
        <v>3.1650796890966569E-5</v>
      </c>
      <c r="W213" s="7"/>
      <c r="X213" s="7">
        <v>1.8884450013573357E-7</v>
      </c>
      <c r="Y213" s="7">
        <v>1.8884450013573357E-7</v>
      </c>
      <c r="Z213" s="7"/>
      <c r="AA213" s="7">
        <v>6.6936108387512126E-3</v>
      </c>
      <c r="AB213" s="8">
        <v>6.6936108387512126E-3</v>
      </c>
      <c r="AC213" s="7"/>
      <c r="AD213" s="7">
        <v>2.6591956195926851E-5</v>
      </c>
      <c r="AE213" s="7">
        <v>2.6591956195926851E-5</v>
      </c>
      <c r="AF213" s="7"/>
      <c r="AG213" s="7">
        <v>8.5457151605609745E-5</v>
      </c>
      <c r="AH213" s="7">
        <v>8.5457151605609745E-5</v>
      </c>
      <c r="AI213" s="7"/>
      <c r="AJ213" s="7">
        <v>5.0988015036648064E-7</v>
      </c>
      <c r="AK213" s="7">
        <v>5.0988015036648064E-7</v>
      </c>
      <c r="AL213" s="7"/>
      <c r="AM213" s="7">
        <v>1.8072749264628277E-2</v>
      </c>
      <c r="AN213" s="7">
        <v>1.8072749264628277E-2</v>
      </c>
      <c r="AO213" s="9">
        <v>1.8266666662099999E-4</v>
      </c>
    </row>
    <row r="214" spans="1:41">
      <c r="A214" s="6" t="s">
        <v>457</v>
      </c>
      <c r="B214" s="20">
        <v>105201</v>
      </c>
      <c r="E214" s="7" t="s">
        <v>458</v>
      </c>
      <c r="F214" s="9">
        <v>4.5999999988499997E-3</v>
      </c>
      <c r="G214" s="9">
        <f t="shared" si="9"/>
        <v>4.5999999988499996E-9</v>
      </c>
      <c r="H214" s="21">
        <f t="shared" si="10"/>
        <v>0.01</v>
      </c>
      <c r="I214">
        <v>5.0000000000000001E-3</v>
      </c>
      <c r="J214" s="22">
        <f t="shared" si="11"/>
        <v>0.85</v>
      </c>
      <c r="K214" s="7">
        <v>2935.2489681346656</v>
      </c>
      <c r="L214" s="7">
        <v>280497.9771857853</v>
      </c>
      <c r="M214" s="8">
        <v>1251.6513253099447</v>
      </c>
      <c r="N214" s="7">
        <v>1467.6244840673328</v>
      </c>
      <c r="O214" s="7">
        <v>140248.98859289265</v>
      </c>
      <c r="P214" s="8">
        <v>625.82566265497235</v>
      </c>
      <c r="Q214" s="7"/>
      <c r="R214" s="7">
        <v>6.579514876559453E-6</v>
      </c>
      <c r="S214" s="7">
        <v>6.579514876559453E-6</v>
      </c>
      <c r="T214" s="7"/>
      <c r="U214" s="7">
        <v>2.7786284758820661E-5</v>
      </c>
      <c r="V214" s="7">
        <v>2.7786284758820661E-5</v>
      </c>
      <c r="W214" s="7"/>
      <c r="X214" s="7">
        <v>4.2462126991199571E-7</v>
      </c>
      <c r="Y214" s="7">
        <v>4.2462126991199571E-7</v>
      </c>
      <c r="Z214" s="7"/>
      <c r="AA214" s="7">
        <v>5.3965773866701777E-4</v>
      </c>
      <c r="AB214" s="8">
        <v>5.3965773866701777E-4</v>
      </c>
      <c r="AC214" s="7"/>
      <c r="AD214" s="7">
        <v>1.7764690166710523E-5</v>
      </c>
      <c r="AE214" s="7">
        <v>1.7764690166710523E-5</v>
      </c>
      <c r="AF214" s="7"/>
      <c r="AG214" s="7">
        <v>7.5022968848815791E-5</v>
      </c>
      <c r="AH214" s="7">
        <v>7.5022968848815791E-5</v>
      </c>
      <c r="AI214" s="7"/>
      <c r="AJ214" s="7">
        <v>1.1464774287623885E-6</v>
      </c>
      <c r="AK214" s="7">
        <v>1.1464774287623885E-6</v>
      </c>
      <c r="AL214" s="7"/>
      <c r="AM214" s="7">
        <v>1.457075894400948E-3</v>
      </c>
      <c r="AN214" s="7">
        <v>1.457075894400948E-3</v>
      </c>
      <c r="AO214" s="9">
        <v>4.5999999988499997E-3</v>
      </c>
    </row>
    <row r="215" spans="1:41">
      <c r="A215" s="6" t="s">
        <v>459</v>
      </c>
      <c r="B215" s="20">
        <v>78801</v>
      </c>
      <c r="E215" s="7" t="s">
        <v>460</v>
      </c>
      <c r="F215" s="9">
        <v>1.9999999994999997E-2</v>
      </c>
      <c r="G215" s="9">
        <f t="shared" si="9"/>
        <v>1.9999999994999995E-8</v>
      </c>
      <c r="H215" s="21">
        <f t="shared" si="10"/>
        <v>0.01</v>
      </c>
      <c r="I215">
        <v>5.0000000000000001E-3</v>
      </c>
      <c r="J215" s="22">
        <f t="shared" si="11"/>
        <v>0.85</v>
      </c>
      <c r="K215" s="7">
        <v>15.354009540133825</v>
      </c>
      <c r="L215" s="7">
        <v>4503.8175084304812</v>
      </c>
      <c r="M215" s="8">
        <v>18.685919341962041</v>
      </c>
      <c r="N215" s="7">
        <v>7.6770047700669126</v>
      </c>
      <c r="O215" s="7">
        <v>2251.9087542152406</v>
      </c>
      <c r="P215" s="8">
        <v>9.3429596709810205</v>
      </c>
      <c r="Q215" s="7">
        <v>3.5402063377034003E-6</v>
      </c>
      <c r="R215" s="7"/>
      <c r="S215" s="7">
        <v>3.5402063377034003E-6</v>
      </c>
      <c r="T215" s="7">
        <v>1.8072414334789926E-5</v>
      </c>
      <c r="U215" s="7"/>
      <c r="V215" s="7">
        <v>1.8072414334789926E-5</v>
      </c>
      <c r="W215" s="7">
        <v>3.0422923879509678E-6</v>
      </c>
      <c r="X215" s="7"/>
      <c r="Y215" s="7">
        <v>3.0422923879509678E-6</v>
      </c>
      <c r="Z215" s="7">
        <v>1.5961815710438618E-4</v>
      </c>
      <c r="AA215" s="7"/>
      <c r="AB215" s="8">
        <v>1.5961815710438618E-4</v>
      </c>
      <c r="AC215" s="7">
        <v>4.0712372883589104E-5</v>
      </c>
      <c r="AD215" s="7"/>
      <c r="AE215" s="7">
        <v>4.0712372883589104E-5</v>
      </c>
      <c r="AF215" s="7">
        <v>2.0783276485008414E-4</v>
      </c>
      <c r="AG215" s="7"/>
      <c r="AH215" s="7">
        <v>2.0783276485008414E-4</v>
      </c>
      <c r="AI215" s="7">
        <v>3.498636246143613E-5</v>
      </c>
      <c r="AJ215" s="7"/>
      <c r="AK215" s="7">
        <v>3.498636246143613E-5</v>
      </c>
      <c r="AL215" s="7">
        <v>1.8356088067004411E-3</v>
      </c>
      <c r="AM215" s="7"/>
      <c r="AN215" s="7">
        <v>1.8356088067004411E-3</v>
      </c>
      <c r="AO215" s="9">
        <v>1.9999999994999997E-2</v>
      </c>
    </row>
    <row r="216" spans="1:41">
      <c r="A216" s="6" t="s">
        <v>461</v>
      </c>
      <c r="B216" s="20">
        <v>78802</v>
      </c>
      <c r="E216" s="7" t="s">
        <v>462</v>
      </c>
      <c r="F216" s="9">
        <v>1.5999999995999999E-2</v>
      </c>
      <c r="G216" s="9">
        <f t="shared" si="9"/>
        <v>1.5999999995999997E-8</v>
      </c>
      <c r="H216" s="21">
        <f t="shared" si="10"/>
        <v>0.01</v>
      </c>
      <c r="I216">
        <v>5.0000000000000001E-3</v>
      </c>
      <c r="J216" s="22">
        <f t="shared" si="11"/>
        <v>0.85</v>
      </c>
      <c r="K216" s="7">
        <v>56.144100335373587</v>
      </c>
      <c r="L216" s="7">
        <v>18673.511229586707</v>
      </c>
      <c r="M216" s="8">
        <v>98.798270336775815</v>
      </c>
      <c r="N216" s="7">
        <v>28.072050167686793</v>
      </c>
      <c r="O216" s="7">
        <v>9336.7556147933537</v>
      </c>
      <c r="P216" s="8">
        <v>49.399135168387907</v>
      </c>
      <c r="Q216" s="7"/>
      <c r="R216" s="7">
        <v>2.7117865684266297E-6</v>
      </c>
      <c r="S216" s="7">
        <v>2.7117865684266297E-6</v>
      </c>
      <c r="T216" s="7"/>
      <c r="U216" s="7">
        <v>1.5743258851564774E-5</v>
      </c>
      <c r="V216" s="7">
        <v>1.5743258851564774E-5</v>
      </c>
      <c r="W216" s="7"/>
      <c r="X216" s="7">
        <v>4.3442987232771176E-6</v>
      </c>
      <c r="Y216" s="7">
        <v>4.3442987232771176E-6</v>
      </c>
      <c r="Z216" s="7"/>
      <c r="AA216" s="7">
        <v>1.3435139163748248E-4</v>
      </c>
      <c r="AB216" s="8">
        <v>1.3435139163748248E-4</v>
      </c>
      <c r="AC216" s="7"/>
      <c r="AD216" s="7">
        <v>7.3218237347519008E-6</v>
      </c>
      <c r="AE216" s="7">
        <v>7.3218237347519008E-6</v>
      </c>
      <c r="AF216" s="7"/>
      <c r="AG216" s="7">
        <v>4.2506798899224894E-5</v>
      </c>
      <c r="AH216" s="7">
        <v>4.2506798899224894E-5</v>
      </c>
      <c r="AI216" s="7"/>
      <c r="AJ216" s="7">
        <v>1.1729606552848218E-5</v>
      </c>
      <c r="AK216" s="7">
        <v>1.1729606552848218E-5</v>
      </c>
      <c r="AL216" s="7"/>
      <c r="AM216" s="7">
        <v>3.6274875742120272E-4</v>
      </c>
      <c r="AN216" s="7">
        <v>3.6274875742120272E-4</v>
      </c>
      <c r="AO216" s="9">
        <v>1.5999999995999999E-2</v>
      </c>
    </row>
    <row r="217" spans="1:41">
      <c r="A217" s="6" t="s">
        <v>463</v>
      </c>
      <c r="B217" s="20">
        <v>97701</v>
      </c>
      <c r="C217" s="20">
        <v>294500</v>
      </c>
      <c r="E217" s="7" t="s">
        <v>464</v>
      </c>
      <c r="F217" s="9">
        <v>1.5466666662800001E-5</v>
      </c>
      <c r="G217" s="9">
        <f t="shared" si="9"/>
        <v>1.5466666662799999E-11</v>
      </c>
      <c r="H217" s="21">
        <f t="shared" si="10"/>
        <v>0.01</v>
      </c>
      <c r="I217">
        <v>5.0000000000000001E-3</v>
      </c>
      <c r="J217" s="22">
        <f t="shared" si="11"/>
        <v>0.85</v>
      </c>
      <c r="K217" s="7">
        <v>165.40361992313757</v>
      </c>
      <c r="L217" s="7">
        <v>73761.431406849515</v>
      </c>
      <c r="M217" s="8">
        <v>90.348852173939093</v>
      </c>
      <c r="N217" s="7">
        <v>82.701809961568785</v>
      </c>
      <c r="O217" s="7">
        <v>36880.715703424758</v>
      </c>
      <c r="P217" s="8">
        <v>45.174426086969547</v>
      </c>
      <c r="Q217" s="7"/>
      <c r="R217" s="7">
        <v>3.0546117612987182E-7</v>
      </c>
      <c r="S217" s="7">
        <v>3.0546117612987182E-7</v>
      </c>
      <c r="T217" s="7"/>
      <c r="U217" s="7">
        <v>2.5351450189450834E-5</v>
      </c>
      <c r="V217" s="7">
        <v>2.5351450189450834E-5</v>
      </c>
      <c r="W217" s="7"/>
      <c r="X217" s="7">
        <v>6.9457135560490874E-7</v>
      </c>
      <c r="Y217" s="7">
        <v>6.9457135560490874E-7</v>
      </c>
      <c r="Z217" s="7"/>
      <c r="AA217" s="7">
        <v>4.2932503309886351E-5</v>
      </c>
      <c r="AB217" s="8">
        <v>4.2932503309886351E-5</v>
      </c>
      <c r="AC217" s="7"/>
      <c r="AD217" s="7">
        <v>8.2474517555065399E-7</v>
      </c>
      <c r="AE217" s="7">
        <v>8.2474517555065399E-7</v>
      </c>
      <c r="AF217" s="7"/>
      <c r="AG217" s="7">
        <v>6.8448915511517256E-5</v>
      </c>
      <c r="AH217" s="7">
        <v>6.8448915511517256E-5</v>
      </c>
      <c r="AI217" s="7"/>
      <c r="AJ217" s="7">
        <v>1.8753426601332538E-6</v>
      </c>
      <c r="AK217" s="7">
        <v>1.8753426601332538E-6</v>
      </c>
      <c r="AL217" s="7"/>
      <c r="AM217" s="7">
        <v>1.1591775893669315E-4</v>
      </c>
      <c r="AN217" s="7">
        <v>1.1591775893669315E-4</v>
      </c>
      <c r="AO217" s="9">
        <v>1.5466666662800001E-5</v>
      </c>
    </row>
    <row r="218" spans="1:41">
      <c r="A218" s="6" t="s">
        <v>465</v>
      </c>
      <c r="B218" s="20">
        <v>106101</v>
      </c>
      <c r="E218" s="7" t="s">
        <v>466</v>
      </c>
      <c r="F218" s="9">
        <v>9.7066666642399988E-4</v>
      </c>
      <c r="G218" s="9">
        <f t="shared" si="9"/>
        <v>9.7066666642399975E-10</v>
      </c>
      <c r="H218" s="21">
        <f t="shared" si="10"/>
        <v>0.01</v>
      </c>
      <c r="I218">
        <v>5.0000000000000001E-3</v>
      </c>
      <c r="J218" s="22">
        <f t="shared" si="11"/>
        <v>0.85</v>
      </c>
      <c r="K218" s="7">
        <v>7.3065311886497151</v>
      </c>
      <c r="L218" s="7">
        <v>1647.5528108787221</v>
      </c>
      <c r="M218" s="8">
        <v>40.081868286831295</v>
      </c>
      <c r="N218" s="7">
        <v>3.6532655943248575</v>
      </c>
      <c r="O218" s="7">
        <v>823.77640543936104</v>
      </c>
      <c r="P218" s="8">
        <v>20.040934143415647</v>
      </c>
      <c r="Q218" s="7"/>
      <c r="R218" s="7">
        <v>1.2076716992064759E-7</v>
      </c>
      <c r="S218" s="7">
        <v>1.2076716992064759E-7</v>
      </c>
      <c r="T218" s="7"/>
      <c r="U218" s="7">
        <v>2.5730435140874052E-6</v>
      </c>
      <c r="V218" s="7">
        <v>2.5730435140874052E-6</v>
      </c>
      <c r="W218" s="7"/>
      <c r="X218" s="7">
        <v>1.7732628392827924E-7</v>
      </c>
      <c r="Y218" s="7">
        <v>1.7732628392827924E-7</v>
      </c>
      <c r="Z218" s="7"/>
      <c r="AA218" s="7">
        <v>1.1391801419468228E-5</v>
      </c>
      <c r="AB218" s="8">
        <v>1.1391801419468228E-5</v>
      </c>
      <c r="AC218" s="7"/>
      <c r="AD218" s="7">
        <v>3.2607135878574854E-7</v>
      </c>
      <c r="AE218" s="7">
        <v>3.2607135878574854E-7</v>
      </c>
      <c r="AF218" s="7"/>
      <c r="AG218" s="7">
        <v>6.9472174880359947E-6</v>
      </c>
      <c r="AH218" s="7">
        <v>6.9472174880359947E-6</v>
      </c>
      <c r="AI218" s="7"/>
      <c r="AJ218" s="7">
        <v>4.78780966606354E-7</v>
      </c>
      <c r="AK218" s="7">
        <v>4.78780966606354E-7</v>
      </c>
      <c r="AL218" s="7"/>
      <c r="AM218" s="7">
        <v>3.075786383256422E-5</v>
      </c>
      <c r="AN218" s="7">
        <v>3.075786383256422E-5</v>
      </c>
      <c r="AO218" s="9">
        <v>9.7066666642399988E-4</v>
      </c>
    </row>
    <row r="219" spans="1:41">
      <c r="A219" s="6" t="s">
        <v>467</v>
      </c>
      <c r="B219" s="20">
        <v>97601</v>
      </c>
      <c r="E219" s="7" t="s">
        <v>468</v>
      </c>
      <c r="F219" s="9">
        <v>3.9999999989999993E-5</v>
      </c>
      <c r="G219" s="9">
        <f t="shared" si="9"/>
        <v>3.9999999989999991E-11</v>
      </c>
      <c r="H219" s="21">
        <f t="shared" si="10"/>
        <v>0.01</v>
      </c>
      <c r="I219">
        <v>5.0000000000000001E-3</v>
      </c>
      <c r="J219" s="22">
        <f t="shared" si="11"/>
        <v>0.85</v>
      </c>
      <c r="K219" s="7">
        <v>377.75058974834064</v>
      </c>
      <c r="L219" s="7">
        <v>144115.94302897557</v>
      </c>
      <c r="M219" s="8">
        <v>43.443019963166037</v>
      </c>
      <c r="N219" s="7">
        <v>188.87529487417032</v>
      </c>
      <c r="O219" s="7">
        <v>72057.971514487785</v>
      </c>
      <c r="P219" s="8">
        <v>21.721509981583019</v>
      </c>
      <c r="Q219" s="7"/>
      <c r="R219" s="7">
        <v>5.5299140554870614E-7</v>
      </c>
      <c r="S219" s="7">
        <v>5.5299140554870614E-7</v>
      </c>
      <c r="T219" s="7"/>
      <c r="U219" s="7">
        <v>3.7763620810387849E-5</v>
      </c>
      <c r="V219" s="7">
        <v>3.7763620810387849E-5</v>
      </c>
      <c r="W219" s="7"/>
      <c r="X219" s="7">
        <v>2.6411490009018676E-7</v>
      </c>
      <c r="Y219" s="7">
        <v>2.6411490009018676E-7</v>
      </c>
      <c r="Z219" s="7"/>
      <c r="AA219" s="7">
        <v>7.4564829948452233E-6</v>
      </c>
      <c r="AB219" s="8">
        <v>7.4564829948452233E-6</v>
      </c>
      <c r="AC219" s="7"/>
      <c r="AD219" s="7">
        <v>1.4930767949815067E-6</v>
      </c>
      <c r="AE219" s="7">
        <v>1.4930767949815067E-6</v>
      </c>
      <c r="AF219" s="7"/>
      <c r="AG219" s="7">
        <v>1.0196177618804719E-4</v>
      </c>
      <c r="AH219" s="7">
        <v>1.0196177618804719E-4</v>
      </c>
      <c r="AI219" s="7"/>
      <c r="AJ219" s="7">
        <v>7.1311023024350434E-7</v>
      </c>
      <c r="AK219" s="7">
        <v>7.1311023024350434E-7</v>
      </c>
      <c r="AL219" s="7"/>
      <c r="AM219" s="7">
        <v>2.0132504086082103E-5</v>
      </c>
      <c r="AN219" s="7">
        <v>2.0132504086082103E-5</v>
      </c>
      <c r="AO219" s="9">
        <v>3.9999999989999993E-5</v>
      </c>
    </row>
    <row r="220" spans="1:41">
      <c r="A220" s="6" t="s">
        <v>469</v>
      </c>
      <c r="B220" s="20">
        <v>103801</v>
      </c>
      <c r="E220" s="7" t="s">
        <v>470</v>
      </c>
      <c r="F220" s="9">
        <v>3.0666666658999999E-2</v>
      </c>
      <c r="G220" s="9">
        <f t="shared" si="9"/>
        <v>3.0666666658999996E-8</v>
      </c>
      <c r="H220" s="21">
        <f t="shared" si="10"/>
        <v>0.01</v>
      </c>
      <c r="I220">
        <v>5.0000000000000001E-3</v>
      </c>
      <c r="J220" s="22">
        <f t="shared" si="11"/>
        <v>0.85</v>
      </c>
      <c r="K220" s="7">
        <v>639.8083946535387</v>
      </c>
      <c r="L220" s="7">
        <v>16178.639815231605</v>
      </c>
      <c r="M220" s="8">
        <v>2010.9320185295305</v>
      </c>
      <c r="N220" s="7">
        <v>319.90419732676935</v>
      </c>
      <c r="O220" s="7">
        <v>8089.3199076158025</v>
      </c>
      <c r="P220" s="8">
        <v>1005.4660092647653</v>
      </c>
      <c r="Q220" s="7">
        <v>0</v>
      </c>
      <c r="R220" s="7">
        <v>1.2051574980406268E-6</v>
      </c>
      <c r="S220" s="7">
        <v>1.2051574980406268E-6</v>
      </c>
      <c r="T220" s="7">
        <v>0</v>
      </c>
      <c r="U220" s="7">
        <v>4.145876062332503E-6</v>
      </c>
      <c r="V220" s="7">
        <v>4.145876062332503E-6</v>
      </c>
      <c r="W220" s="7">
        <v>0</v>
      </c>
      <c r="X220" s="7">
        <v>1.11235025926889E-6</v>
      </c>
      <c r="Y220" s="7">
        <v>1.11235025926889E-6</v>
      </c>
      <c r="Z220" s="7">
        <v>0</v>
      </c>
      <c r="AA220" s="7">
        <v>8.7815287529316124E-6</v>
      </c>
      <c r="AB220" s="8">
        <v>8.7815287529316124E-6</v>
      </c>
      <c r="AC220" s="7">
        <v>0</v>
      </c>
      <c r="AD220" s="7">
        <v>3.2539252447096925E-6</v>
      </c>
      <c r="AE220" s="7">
        <v>3.2539252447096925E-6</v>
      </c>
      <c r="AF220" s="7">
        <v>0</v>
      </c>
      <c r="AG220" s="7">
        <v>1.1193865368297759E-5</v>
      </c>
      <c r="AH220" s="7">
        <v>1.1193865368297759E-5</v>
      </c>
      <c r="AI220" s="7">
        <v>0</v>
      </c>
      <c r="AJ220" s="7">
        <v>3.0033457000260034E-6</v>
      </c>
      <c r="AK220" s="7">
        <v>3.0033457000260034E-6</v>
      </c>
      <c r="AL220" s="7">
        <v>0</v>
      </c>
      <c r="AM220" s="7">
        <v>2.3710127632915353E-5</v>
      </c>
      <c r="AN220" s="7">
        <v>2.3710127632915353E-5</v>
      </c>
      <c r="AO220" s="9">
        <v>3.0666666658999999E-2</v>
      </c>
    </row>
    <row r="221" spans="1:41">
      <c r="A221" s="6" t="s">
        <v>471</v>
      </c>
      <c r="B221" s="20">
        <v>102001</v>
      </c>
      <c r="E221" s="7" t="s">
        <v>472</v>
      </c>
      <c r="F221" s="9">
        <v>9.5066666642899988E-6</v>
      </c>
      <c r="G221" s="9">
        <f t="shared" si="9"/>
        <v>9.5066666642899987E-12</v>
      </c>
      <c r="H221" s="21">
        <f t="shared" si="10"/>
        <v>0.01</v>
      </c>
      <c r="I221">
        <v>5.0000000000000001E-3</v>
      </c>
      <c r="J221" s="22">
        <f t="shared" si="11"/>
        <v>0.85</v>
      </c>
      <c r="K221" s="7">
        <v>32.904549648324782</v>
      </c>
      <c r="L221" s="7">
        <v>7277.4342669458683</v>
      </c>
      <c r="M221" s="8">
        <v>5.711484382453162</v>
      </c>
      <c r="N221" s="7">
        <v>16.452274824162391</v>
      </c>
      <c r="O221" s="7">
        <v>3638.7171334729342</v>
      </c>
      <c r="P221" s="8">
        <v>2.855742191226581</v>
      </c>
      <c r="Q221" s="7"/>
      <c r="R221" s="7">
        <v>2.2975394443662504E-7</v>
      </c>
      <c r="S221" s="7">
        <v>2.2975394443662504E-7</v>
      </c>
      <c r="T221" s="7"/>
      <c r="U221" s="7">
        <v>1.7223265575658846E-6</v>
      </c>
      <c r="V221" s="7">
        <v>1.7223265575658846E-6</v>
      </c>
      <c r="W221" s="7"/>
      <c r="X221" s="7">
        <v>3.9495827370620324E-9</v>
      </c>
      <c r="Y221" s="7">
        <v>3.9495827370620324E-9</v>
      </c>
      <c r="Z221" s="7"/>
      <c r="AA221" s="7">
        <v>1.463049440114803E-4</v>
      </c>
      <c r="AB221" s="8">
        <v>1.463049440114803E-4</v>
      </c>
      <c r="AC221" s="7"/>
      <c r="AD221" s="7">
        <v>6.2033564997888766E-7</v>
      </c>
      <c r="AE221" s="7">
        <v>6.2033564997888766E-7</v>
      </c>
      <c r="AF221" s="7"/>
      <c r="AG221" s="7">
        <v>4.6502817054278891E-6</v>
      </c>
      <c r="AH221" s="7">
        <v>4.6502817054278891E-6</v>
      </c>
      <c r="AI221" s="7"/>
      <c r="AJ221" s="7">
        <v>1.0663873390067488E-8</v>
      </c>
      <c r="AK221" s="7">
        <v>1.0663873390067488E-8</v>
      </c>
      <c r="AL221" s="7"/>
      <c r="AM221" s="7">
        <v>3.9502334883099685E-4</v>
      </c>
      <c r="AN221" s="7">
        <v>3.9502334883099685E-4</v>
      </c>
      <c r="AO221" s="9">
        <v>9.5066666642899988E-6</v>
      </c>
    </row>
    <row r="222" spans="1:41">
      <c r="A222" s="6" t="s">
        <v>473</v>
      </c>
      <c r="B222" s="20">
        <v>39201</v>
      </c>
      <c r="E222" s="7" t="s">
        <v>474</v>
      </c>
      <c r="F222" s="9">
        <v>1.0666666664E-4</v>
      </c>
      <c r="G222" s="9">
        <f t="shared" si="9"/>
        <v>1.0666666663999999E-10</v>
      </c>
      <c r="H222" s="21">
        <f t="shared" si="10"/>
        <v>0.01</v>
      </c>
      <c r="I222">
        <v>5.0000000000000001E-3</v>
      </c>
      <c r="J222" s="22">
        <f t="shared" si="11"/>
        <v>0.85</v>
      </c>
      <c r="K222" s="7">
        <v>12.722476496109341</v>
      </c>
      <c r="L222" s="7">
        <v>1717.5648171679634</v>
      </c>
      <c r="M222" s="8">
        <v>1.9545934905422293</v>
      </c>
      <c r="N222" s="7">
        <v>6.3612382480546703</v>
      </c>
      <c r="O222" s="7">
        <v>858.78240858398169</v>
      </c>
      <c r="P222" s="8">
        <v>0.97729674527111465</v>
      </c>
      <c r="Q222" s="7">
        <v>1.4849774849313201E-3</v>
      </c>
      <c r="R222" s="7">
        <v>1.9151992785878661E-3</v>
      </c>
      <c r="S222" s="7">
        <v>3.4001767635191862E-3</v>
      </c>
      <c r="T222" s="7">
        <v>1.6310556312557872E-3</v>
      </c>
      <c r="U222" s="7">
        <v>2.1035986067238152E-3</v>
      </c>
      <c r="V222" s="7">
        <v>3.7346542379796026E-3</v>
      </c>
      <c r="W222" s="7">
        <v>1.5565360111253584E-4</v>
      </c>
      <c r="X222" s="7">
        <v>2.0074894574857445E-4</v>
      </c>
      <c r="Y222" s="7">
        <v>3.5640254686111029E-4</v>
      </c>
      <c r="Z222" s="7">
        <v>3.373131121389545E-2</v>
      </c>
      <c r="AA222" s="7">
        <v>4.3503813059942248E-2</v>
      </c>
      <c r="AB222" s="8">
        <v>7.7235124273837691E-2</v>
      </c>
      <c r="AC222" s="7">
        <v>1.707724107671018E-2</v>
      </c>
      <c r="AD222" s="7">
        <v>5.1710380521872391E-3</v>
      </c>
      <c r="AE222" s="7">
        <v>2.224827912889742E-2</v>
      </c>
      <c r="AF222" s="7">
        <v>1.8757139759441554E-2</v>
      </c>
      <c r="AG222" s="7">
        <v>5.6797162381543014E-3</v>
      </c>
      <c r="AH222" s="7">
        <v>2.4436855997595854E-2</v>
      </c>
      <c r="AI222" s="7">
        <v>1.7900164127941621E-3</v>
      </c>
      <c r="AJ222" s="7">
        <v>5.4202215352115106E-4</v>
      </c>
      <c r="AK222" s="7">
        <v>2.332038566315313E-3</v>
      </c>
      <c r="AL222" s="7">
        <v>0.38791007895979768</v>
      </c>
      <c r="AM222" s="7">
        <v>0.11746029526184408</v>
      </c>
      <c r="AN222" s="7">
        <v>0.50537037422164177</v>
      </c>
      <c r="AO222" s="9">
        <v>1.0666666664E-4</v>
      </c>
    </row>
    <row r="223" spans="1:41">
      <c r="A223" s="6" t="s">
        <v>475</v>
      </c>
      <c r="B223" s="20">
        <v>101701</v>
      </c>
      <c r="E223" s="7" t="s">
        <v>476</v>
      </c>
      <c r="F223" s="9">
        <v>5.7999999985499996E-5</v>
      </c>
      <c r="G223" s="9">
        <f t="shared" si="9"/>
        <v>5.7999999985499996E-11</v>
      </c>
      <c r="H223" s="21">
        <f t="shared" si="10"/>
        <v>0.01</v>
      </c>
      <c r="I223">
        <v>5.0000000000000001E-3</v>
      </c>
      <c r="J223" s="22">
        <f t="shared" si="11"/>
        <v>0.85</v>
      </c>
      <c r="K223" s="7">
        <v>144.224529304067</v>
      </c>
      <c r="L223" s="7">
        <v>4293.8822572079816</v>
      </c>
      <c r="M223" s="8">
        <v>264.71015070755317</v>
      </c>
      <c r="N223" s="7">
        <v>72.112264652033502</v>
      </c>
      <c r="O223" s="7">
        <v>2146.9411286039908</v>
      </c>
      <c r="P223" s="8">
        <v>132.35507535377658</v>
      </c>
      <c r="Q223" s="7">
        <v>1.6092161531543002E-6</v>
      </c>
      <c r="R223" s="7">
        <v>6.7199722754760752E-7</v>
      </c>
      <c r="S223" s="7">
        <v>2.2812133807019075E-6</v>
      </c>
      <c r="T223" s="7">
        <v>2.965232971466372E-6</v>
      </c>
      <c r="U223" s="7">
        <v>1.2382602125589602E-6</v>
      </c>
      <c r="V223" s="7">
        <v>4.2034931840253317E-6</v>
      </c>
      <c r="W223" s="7">
        <v>1.5768014457700704E-6</v>
      </c>
      <c r="X223" s="7">
        <v>6.584610761416747E-7</v>
      </c>
      <c r="Y223" s="7">
        <v>2.2352625219117449E-6</v>
      </c>
      <c r="Z223" s="7">
        <v>2.6878084874057082E-5</v>
      </c>
      <c r="AA223" s="7">
        <v>1.1224097198969493E-5</v>
      </c>
      <c r="AB223" s="8">
        <v>3.8102182073026573E-5</v>
      </c>
      <c r="AC223" s="7">
        <v>1.8505985761274454E-5</v>
      </c>
      <c r="AD223" s="7">
        <v>1.8143925143785404E-6</v>
      </c>
      <c r="AE223" s="7">
        <v>2.0320378275652994E-5</v>
      </c>
      <c r="AF223" s="7">
        <v>3.4100179171863275E-5</v>
      </c>
      <c r="AG223" s="7">
        <v>3.3433025739091926E-6</v>
      </c>
      <c r="AH223" s="7">
        <v>3.7443481745772465E-5</v>
      </c>
      <c r="AI223" s="7">
        <v>1.8133216626355811E-5</v>
      </c>
      <c r="AJ223" s="7">
        <v>1.7778449055825218E-6</v>
      </c>
      <c r="AK223" s="7">
        <v>1.9911061531938334E-5</v>
      </c>
      <c r="AL223" s="7">
        <v>3.0909797605165642E-4</v>
      </c>
      <c r="AM223" s="7">
        <v>3.0305062437217633E-5</v>
      </c>
      <c r="AN223" s="7">
        <v>3.3940303848887404E-4</v>
      </c>
      <c r="AO223" s="9">
        <v>5.7999999985499996E-5</v>
      </c>
    </row>
    <row r="224" spans="1:41">
      <c r="A224" s="6" t="s">
        <v>477</v>
      </c>
      <c r="B224" s="20">
        <v>344600</v>
      </c>
      <c r="E224" s="7" t="s">
        <v>478</v>
      </c>
      <c r="F224" s="9">
        <v>3.8666666657000002E-4</v>
      </c>
      <c r="G224" s="9">
        <f t="shared" si="9"/>
        <v>3.8666666657000002E-10</v>
      </c>
      <c r="H224" s="21">
        <f t="shared" si="10"/>
        <v>0.01</v>
      </c>
      <c r="I224">
        <v>5.0000000000000001E-3</v>
      </c>
      <c r="J224" s="22">
        <f t="shared" si="11"/>
        <v>0.85</v>
      </c>
      <c r="K224" s="7">
        <v>471.1734260055743</v>
      </c>
      <c r="L224" s="7">
        <v>128929.40799908097</v>
      </c>
      <c r="M224" s="8">
        <v>474.9963616082527</v>
      </c>
      <c r="N224" s="7">
        <v>235.58671300278715</v>
      </c>
      <c r="O224" s="7">
        <v>64464.703999540485</v>
      </c>
      <c r="P224" s="8">
        <v>237.49818080412635</v>
      </c>
      <c r="Q224" s="7"/>
      <c r="R224" s="7">
        <v>2.4383229325276122E-5</v>
      </c>
      <c r="S224" s="7">
        <v>2.4383229325276122E-5</v>
      </c>
      <c r="T224" s="7"/>
      <c r="U224" s="7">
        <v>4.903494036744482E-4</v>
      </c>
      <c r="V224" s="7">
        <v>4.903494036744482E-4</v>
      </c>
      <c r="W224" s="7"/>
      <c r="X224" s="7">
        <v>1.3808033857044817E-5</v>
      </c>
      <c r="Y224" s="7">
        <v>1.3808033857044817E-5</v>
      </c>
      <c r="Z224" s="7"/>
      <c r="AA224" s="7">
        <v>5.2686307749628698E-3</v>
      </c>
      <c r="AB224" s="8">
        <v>5.2686307749628698E-3</v>
      </c>
      <c r="AC224" s="7"/>
      <c r="AD224" s="7">
        <v>6.5834719178245528E-5</v>
      </c>
      <c r="AE224" s="7">
        <v>6.5834719178245528E-5</v>
      </c>
      <c r="AF224" s="7"/>
      <c r="AG224" s="7">
        <v>1.3239433899210101E-3</v>
      </c>
      <c r="AH224" s="7">
        <v>1.3239433899210101E-3</v>
      </c>
      <c r="AI224" s="7"/>
      <c r="AJ224" s="7">
        <v>3.7281691414021005E-5</v>
      </c>
      <c r="AK224" s="7">
        <v>3.7281691414021005E-5</v>
      </c>
      <c r="AL224" s="7"/>
      <c r="AM224" s="7">
        <v>1.4225303092399749E-2</v>
      </c>
      <c r="AN224" s="7">
        <v>1.4225303092399749E-2</v>
      </c>
      <c r="AO224" s="9">
        <v>3.8666666657000002E-4</v>
      </c>
    </row>
    <row r="225" spans="1:41">
      <c r="A225" s="6" t="s">
        <v>479</v>
      </c>
      <c r="E225" s="7" t="s">
        <v>480</v>
      </c>
      <c r="F225" s="9">
        <v>1.9999999994999997E-6</v>
      </c>
      <c r="G225" s="9">
        <f t="shared" si="9"/>
        <v>1.9999999994999996E-12</v>
      </c>
      <c r="H225" s="21">
        <f t="shared" si="10"/>
        <v>0.01</v>
      </c>
      <c r="I225">
        <v>5.0000000000000001E-3</v>
      </c>
      <c r="J225" s="22">
        <f t="shared" si="11"/>
        <v>0.85</v>
      </c>
      <c r="K225" s="7">
        <v>774.2077138359989</v>
      </c>
      <c r="L225" s="7">
        <v>186649.57840965476</v>
      </c>
      <c r="M225" s="8">
        <v>167.04765455630212</v>
      </c>
      <c r="N225" s="7">
        <v>387.10385691799945</v>
      </c>
      <c r="O225" s="7">
        <v>93324.789204827379</v>
      </c>
      <c r="P225" s="8">
        <v>83.52382727815106</v>
      </c>
      <c r="Q225" s="7"/>
      <c r="R225" s="7">
        <v>2.440386361323295E-6</v>
      </c>
      <c r="S225" s="7">
        <v>2.440386361323295E-6</v>
      </c>
      <c r="T225" s="7"/>
      <c r="U225" s="7">
        <v>8.788697979672683E-5</v>
      </c>
      <c r="V225" s="7">
        <v>8.788697979672683E-5</v>
      </c>
      <c r="W225" s="7"/>
      <c r="X225" s="7">
        <v>3.0817464859543183E-7</v>
      </c>
      <c r="Y225" s="7">
        <v>3.0817464859543183E-7</v>
      </c>
      <c r="Z225" s="7"/>
      <c r="AA225" s="7">
        <v>3.9578990105096244E-3</v>
      </c>
      <c r="AB225" s="8">
        <v>3.9578990105096244E-3</v>
      </c>
      <c r="AC225" s="7"/>
      <c r="AD225" s="7">
        <v>6.589043175572897E-6</v>
      </c>
      <c r="AE225" s="7">
        <v>6.589043175572897E-6</v>
      </c>
      <c r="AF225" s="7"/>
      <c r="AG225" s="7">
        <v>2.3729484545116246E-4</v>
      </c>
      <c r="AH225" s="7">
        <v>2.3729484545116246E-4</v>
      </c>
      <c r="AI225" s="7"/>
      <c r="AJ225" s="7">
        <v>8.3207155120766598E-7</v>
      </c>
      <c r="AK225" s="7">
        <v>8.3207155120766598E-7</v>
      </c>
      <c r="AL225" s="7"/>
      <c r="AM225" s="7">
        <v>1.0686327328375987E-2</v>
      </c>
      <c r="AN225" s="7">
        <v>1.0686327328375987E-2</v>
      </c>
      <c r="AO225" s="9">
        <v>1.9999999994999997E-6</v>
      </c>
    </row>
    <row r="226" spans="1:41">
      <c r="A226" s="6" t="s">
        <v>481</v>
      </c>
      <c r="E226" s="7" t="s">
        <v>482</v>
      </c>
      <c r="F226" s="9">
        <v>2.6666666659999999E-5</v>
      </c>
      <c r="G226" s="9">
        <f t="shared" si="9"/>
        <v>2.6666666659999996E-11</v>
      </c>
      <c r="H226" s="21">
        <f t="shared" si="10"/>
        <v>0.01</v>
      </c>
      <c r="I226">
        <v>5.0000000000000001E-3</v>
      </c>
      <c r="J226" s="22">
        <f t="shared" si="11"/>
        <v>0.85</v>
      </c>
      <c r="K226" s="7">
        <v>58370.729226795025</v>
      </c>
      <c r="L226" s="7">
        <v>2382012.506019651</v>
      </c>
      <c r="M226" s="8">
        <v>8339.6855240806617</v>
      </c>
      <c r="N226" s="7">
        <v>29185.364613397513</v>
      </c>
      <c r="O226" s="7">
        <v>1191006.2530098255</v>
      </c>
      <c r="P226" s="8">
        <v>4169.8427620403309</v>
      </c>
      <c r="Q226" s="7"/>
      <c r="R226" s="7">
        <v>9.3064527620095149E-6</v>
      </c>
      <c r="S226" s="7">
        <v>9.3064527620095149E-6</v>
      </c>
      <c r="T226" s="7"/>
      <c r="U226" s="7">
        <v>2.8549219148674865E-5</v>
      </c>
      <c r="V226" s="7">
        <v>2.8549219148674865E-5</v>
      </c>
      <c r="W226" s="7"/>
      <c r="X226" s="7">
        <v>2.0909095395438228E-6</v>
      </c>
      <c r="Y226" s="7">
        <v>2.0909095395438228E-6</v>
      </c>
      <c r="Z226" s="7"/>
      <c r="AA226" s="7">
        <v>3.4901401706805945E-5</v>
      </c>
      <c r="AB226" s="8">
        <v>3.4901401706805945E-5</v>
      </c>
      <c r="AC226" s="7"/>
      <c r="AD226" s="7">
        <v>2.5127422457425692E-5</v>
      </c>
      <c r="AE226" s="7">
        <v>2.5127422457425692E-5</v>
      </c>
      <c r="AF226" s="7"/>
      <c r="AG226" s="7">
        <v>7.7082891701422138E-5</v>
      </c>
      <c r="AH226" s="7">
        <v>7.7082891701422138E-5</v>
      </c>
      <c r="AI226" s="7"/>
      <c r="AJ226" s="7">
        <v>5.645455756768322E-6</v>
      </c>
      <c r="AK226" s="7">
        <v>5.645455756768322E-6</v>
      </c>
      <c r="AL226" s="7"/>
      <c r="AM226" s="7">
        <v>9.4233784608376063E-5</v>
      </c>
      <c r="AN226" s="7">
        <v>9.4233784608376063E-5</v>
      </c>
      <c r="AO226" s="9">
        <v>2.6666666659999999E-5</v>
      </c>
    </row>
    <row r="227" spans="1:41">
      <c r="A227" s="6" t="s">
        <v>483</v>
      </c>
      <c r="E227" s="7" t="s">
        <v>484</v>
      </c>
      <c r="F227" s="9">
        <v>1.9999999994999997E-5</v>
      </c>
      <c r="G227" s="9">
        <f t="shared" si="9"/>
        <v>1.9999999994999996E-11</v>
      </c>
      <c r="H227" s="21">
        <f t="shared" si="10"/>
        <v>0.01</v>
      </c>
      <c r="I227">
        <v>5.0000000000000001E-3</v>
      </c>
      <c r="J227" s="22">
        <f t="shared" si="11"/>
        <v>0.85</v>
      </c>
      <c r="K227" s="7">
        <v>63.797669731028186</v>
      </c>
      <c r="L227" s="7">
        <v>17025.553948739795</v>
      </c>
      <c r="M227" s="8">
        <v>6.260947920363237</v>
      </c>
      <c r="N227" s="7">
        <v>31.898834865514093</v>
      </c>
      <c r="O227" s="7">
        <v>8512.7769743698973</v>
      </c>
      <c r="P227" s="8">
        <v>3.1304739601816185</v>
      </c>
      <c r="Q227" s="7">
        <v>0</v>
      </c>
      <c r="R227" s="7">
        <v>2.277407882034203E-8</v>
      </c>
      <c r="S227" s="7">
        <v>2.277407882034203E-8</v>
      </c>
      <c r="T227" s="7">
        <v>0</v>
      </c>
      <c r="U227" s="7">
        <v>1.6201744221982281E-7</v>
      </c>
      <c r="V227" s="7">
        <v>1.6201744221982281E-7</v>
      </c>
      <c r="W227" s="7">
        <v>0</v>
      </c>
      <c r="X227" s="7">
        <v>2.9677171214231255E-10</v>
      </c>
      <c r="Y227" s="7">
        <v>2.9677171214231255E-10</v>
      </c>
      <c r="Z227" s="7">
        <v>0</v>
      </c>
      <c r="AA227" s="7">
        <v>3.426778026148219E-7</v>
      </c>
      <c r="AB227" s="8">
        <v>3.426778026148219E-7</v>
      </c>
      <c r="AC227" s="7">
        <v>0</v>
      </c>
      <c r="AD227" s="7">
        <v>6.1490012814923484E-8</v>
      </c>
      <c r="AE227" s="7">
        <v>6.1490012814923484E-8</v>
      </c>
      <c r="AF227" s="7">
        <v>0</v>
      </c>
      <c r="AG227" s="7">
        <v>4.3744709399352161E-7</v>
      </c>
      <c r="AH227" s="7">
        <v>4.3744709399352161E-7</v>
      </c>
      <c r="AI227" s="7">
        <v>0</v>
      </c>
      <c r="AJ227" s="7">
        <v>8.0128362278424398E-10</v>
      </c>
      <c r="AK227" s="7">
        <v>8.0128362278424398E-10</v>
      </c>
      <c r="AL227" s="7">
        <v>0</v>
      </c>
      <c r="AM227" s="7">
        <v>9.2523006706001923E-7</v>
      </c>
      <c r="AN227" s="7">
        <v>9.2523006706001923E-7</v>
      </c>
      <c r="AO227" s="9">
        <v>1.9999999994999997E-5</v>
      </c>
    </row>
    <row r="228" spans="1:41">
      <c r="A228" s="6" t="s">
        <v>485</v>
      </c>
      <c r="E228" s="7" t="s">
        <v>486</v>
      </c>
      <c r="F228" s="9">
        <v>3.8799999990299996E-3</v>
      </c>
      <c r="G228" s="9">
        <f t="shared" si="9"/>
        <v>3.8799999990299999E-9</v>
      </c>
      <c r="H228" s="21">
        <f t="shared" si="10"/>
        <v>0.01</v>
      </c>
      <c r="I228">
        <v>5.0000000000000001E-3</v>
      </c>
      <c r="J228" s="22">
        <f t="shared" si="11"/>
        <v>0.85</v>
      </c>
      <c r="K228" s="7">
        <v>124.74109505841824</v>
      </c>
      <c r="L228" s="7">
        <v>14221.373656804326</v>
      </c>
      <c r="M228" s="8">
        <v>1141.398672555616</v>
      </c>
      <c r="N228" s="7">
        <v>62.370547529209119</v>
      </c>
      <c r="O228" s="7">
        <v>7110.686828402163</v>
      </c>
      <c r="P228" s="8">
        <v>570.69933627780802</v>
      </c>
      <c r="Q228" s="7">
        <v>1.4602636939696972E-6</v>
      </c>
      <c r="R228" s="7"/>
      <c r="S228" s="7">
        <v>1.4602636939696972E-6</v>
      </c>
      <c r="T228" s="7">
        <v>1.619279003272043E-5</v>
      </c>
      <c r="U228" s="7"/>
      <c r="V228" s="7">
        <v>1.619279003272043E-5</v>
      </c>
      <c r="W228" s="7">
        <v>8.0775100904394112E-6</v>
      </c>
      <c r="X228" s="7"/>
      <c r="Y228" s="7">
        <v>8.0775100904394112E-6</v>
      </c>
      <c r="Z228" s="7">
        <v>0</v>
      </c>
      <c r="AA228" s="7"/>
      <c r="AB228" s="8">
        <v>0</v>
      </c>
      <c r="AC228" s="7">
        <v>1.6793032480651517E-5</v>
      </c>
      <c r="AD228" s="7"/>
      <c r="AE228" s="7">
        <v>1.6793032480651517E-5</v>
      </c>
      <c r="AF228" s="7">
        <v>1.8621708537628495E-4</v>
      </c>
      <c r="AG228" s="7"/>
      <c r="AH228" s="7">
        <v>1.8621708537628495E-4</v>
      </c>
      <c r="AI228" s="7">
        <v>9.2891366040053223E-5</v>
      </c>
      <c r="AJ228" s="7"/>
      <c r="AK228" s="7">
        <v>9.2891366040053223E-5</v>
      </c>
      <c r="AL228" s="7">
        <v>0</v>
      </c>
      <c r="AM228" s="7"/>
      <c r="AN228" s="7">
        <v>0</v>
      </c>
      <c r="AO228" s="9">
        <v>3.8799999990299996E-3</v>
      </c>
    </row>
    <row r="229" spans="1:41">
      <c r="A229" s="6" t="s">
        <v>487</v>
      </c>
      <c r="E229" s="7" t="s">
        <v>488</v>
      </c>
      <c r="F229" s="9">
        <v>214.66666661299999</v>
      </c>
      <c r="G229" s="9">
        <f t="shared" si="9"/>
        <v>2.1466666661299998E-4</v>
      </c>
      <c r="H229" s="21">
        <f t="shared" si="10"/>
        <v>0.01</v>
      </c>
      <c r="I229">
        <v>5.0000000000000001E-3</v>
      </c>
      <c r="J229" s="22">
        <f t="shared" si="11"/>
        <v>0.85</v>
      </c>
      <c r="K229" s="7">
        <v>2.5136302535018522E-2</v>
      </c>
      <c r="L229" s="7">
        <v>18.115270840248719</v>
      </c>
      <c r="M229" s="8">
        <v>1.5255230738053234</v>
      </c>
      <c r="N229" s="7">
        <v>1.2568151267509261E-2</v>
      </c>
      <c r="O229" s="7">
        <v>9.0576354201243596</v>
      </c>
      <c r="P229" s="8">
        <v>0.76276153690266169</v>
      </c>
      <c r="Q229" s="7">
        <v>1.0933870935832792E-8</v>
      </c>
      <c r="R229" s="7"/>
      <c r="S229" s="7">
        <v>1.0933870935832792E-8</v>
      </c>
      <c r="T229" s="7">
        <v>1.2935185865646225E-6</v>
      </c>
      <c r="U229" s="7"/>
      <c r="V229" s="7">
        <v>1.2935185865646225E-6</v>
      </c>
      <c r="W229" s="7">
        <v>4.5066356418245698E-7</v>
      </c>
      <c r="X229" s="7"/>
      <c r="Y229" s="7">
        <v>4.5066356418245698E-7</v>
      </c>
      <c r="Z229" s="7">
        <v>0</v>
      </c>
      <c r="AA229" s="7"/>
      <c r="AB229" s="8">
        <v>0</v>
      </c>
      <c r="AC229" s="7">
        <v>1.257395157620771E-7</v>
      </c>
      <c r="AD229" s="7"/>
      <c r="AE229" s="7">
        <v>1.257395157620771E-7</v>
      </c>
      <c r="AF229" s="7">
        <v>1.4875463745493159E-5</v>
      </c>
      <c r="AG229" s="7"/>
      <c r="AH229" s="7">
        <v>1.4875463745493159E-5</v>
      </c>
      <c r="AI229" s="7">
        <v>5.1826309880982553E-6</v>
      </c>
      <c r="AJ229" s="7"/>
      <c r="AK229" s="7">
        <v>5.1826309880982553E-6</v>
      </c>
      <c r="AL229" s="7">
        <v>0</v>
      </c>
      <c r="AM229" s="7"/>
      <c r="AN229" s="7">
        <v>0</v>
      </c>
      <c r="AO229" s="9">
        <v>214.66666661299999</v>
      </c>
    </row>
    <row r="230" spans="1:41">
      <c r="A230" s="6" t="s">
        <v>489</v>
      </c>
      <c r="E230" s="7" t="s">
        <v>490</v>
      </c>
      <c r="F230" s="9">
        <v>0.311999999922</v>
      </c>
      <c r="G230" s="9">
        <f t="shared" si="9"/>
        <v>3.1199999992200001E-7</v>
      </c>
      <c r="H230" s="21">
        <f t="shared" si="10"/>
        <v>0.01</v>
      </c>
      <c r="I230">
        <v>5.0000000000000001E-3</v>
      </c>
      <c r="J230" s="22">
        <f t="shared" si="11"/>
        <v>0.85</v>
      </c>
      <c r="K230" s="7">
        <v>38.413043261768792</v>
      </c>
      <c r="L230" s="7">
        <v>8841.1730800752739</v>
      </c>
      <c r="M230" s="8">
        <v>160.00405230972518</v>
      </c>
      <c r="N230" s="7">
        <v>19.206521630884396</v>
      </c>
      <c r="O230" s="7">
        <v>4420.586540037637</v>
      </c>
      <c r="P230" s="8">
        <v>80.002026154862591</v>
      </c>
      <c r="Q230" s="7">
        <v>5.8263912005999246E-8</v>
      </c>
      <c r="R230" s="7"/>
      <c r="S230" s="7">
        <v>5.8263912005999246E-8</v>
      </c>
      <c r="T230" s="7">
        <v>3.4382328344890201E-7</v>
      </c>
      <c r="U230" s="7"/>
      <c r="V230" s="7">
        <v>3.4382328344890201E-7</v>
      </c>
      <c r="W230" s="7">
        <v>9.5428854727512985E-8</v>
      </c>
      <c r="X230" s="7"/>
      <c r="Y230" s="7">
        <v>9.5428854727512985E-8</v>
      </c>
      <c r="Z230" s="7">
        <v>0</v>
      </c>
      <c r="AA230" s="7"/>
      <c r="AB230" s="8">
        <v>0</v>
      </c>
      <c r="AC230" s="7">
        <v>6.7003498806899138E-7</v>
      </c>
      <c r="AD230" s="7"/>
      <c r="AE230" s="7">
        <v>6.7003498806899138E-7</v>
      </c>
      <c r="AF230" s="7">
        <v>3.9539677596623732E-6</v>
      </c>
      <c r="AG230" s="7"/>
      <c r="AH230" s="7">
        <v>3.9539677596623732E-6</v>
      </c>
      <c r="AI230" s="7">
        <v>1.0974318293663994E-6</v>
      </c>
      <c r="AJ230" s="7"/>
      <c r="AK230" s="7">
        <v>1.0974318293663994E-6</v>
      </c>
      <c r="AL230" s="7">
        <v>0</v>
      </c>
      <c r="AM230" s="7"/>
      <c r="AN230" s="7">
        <v>0</v>
      </c>
      <c r="AO230" s="9">
        <v>0.311999999922</v>
      </c>
    </row>
    <row r="231" spans="1:41">
      <c r="A231" s="6" t="s">
        <v>491</v>
      </c>
      <c r="B231" s="20">
        <v>275200</v>
      </c>
      <c r="E231" s="7" t="s">
        <v>492</v>
      </c>
      <c r="F231" s="9">
        <v>4.5999999988499999E-4</v>
      </c>
      <c r="G231" s="9">
        <f t="shared" si="9"/>
        <v>4.5999999988499999E-10</v>
      </c>
      <c r="H231" s="21">
        <f t="shared" si="10"/>
        <v>0.01</v>
      </c>
      <c r="I231">
        <v>5.0000000000000001E-3</v>
      </c>
      <c r="J231" s="22">
        <f t="shared" si="11"/>
        <v>0.85</v>
      </c>
      <c r="K231" s="7">
        <v>3.0031965207167666</v>
      </c>
      <c r="L231" s="7">
        <v>200.1902739459764</v>
      </c>
      <c r="M231" s="8">
        <v>15.44815805189304</v>
      </c>
      <c r="N231" s="7">
        <v>1.5015982603583833</v>
      </c>
      <c r="O231" s="7">
        <v>100.0951369729882</v>
      </c>
      <c r="P231" s="8">
        <v>7.7240790259465202</v>
      </c>
      <c r="Q231" s="7"/>
      <c r="R231" s="7">
        <v>4.1960327637319197E-7</v>
      </c>
      <c r="S231" s="7">
        <v>4.1960327637319197E-7</v>
      </c>
      <c r="T231" s="7"/>
      <c r="U231" s="7">
        <v>1.2167790366687655E-6</v>
      </c>
      <c r="V231" s="7">
        <v>1.2167790366687655E-6</v>
      </c>
      <c r="W231" s="7"/>
      <c r="X231" s="7">
        <v>5.1628998101121176E-7</v>
      </c>
      <c r="Y231" s="7">
        <v>5.1628998101121176E-7</v>
      </c>
      <c r="Z231" s="7"/>
      <c r="AA231" s="7">
        <v>1.942469869732157E-5</v>
      </c>
      <c r="AB231" s="8">
        <v>1.942469869732157E-5</v>
      </c>
      <c r="AC231" s="7"/>
      <c r="AD231" s="7">
        <v>1.1329288462076184E-6</v>
      </c>
      <c r="AE231" s="7">
        <v>1.1329288462076184E-6</v>
      </c>
      <c r="AF231" s="7"/>
      <c r="AG231" s="7">
        <v>3.2853033990056669E-6</v>
      </c>
      <c r="AH231" s="7">
        <v>3.2853033990056669E-6</v>
      </c>
      <c r="AI231" s="7"/>
      <c r="AJ231" s="7">
        <v>1.3939829487302719E-6</v>
      </c>
      <c r="AK231" s="7">
        <v>1.3939829487302719E-6</v>
      </c>
      <c r="AL231" s="7"/>
      <c r="AM231" s="7">
        <v>5.244668648276824E-5</v>
      </c>
      <c r="AN231" s="7">
        <v>5.244668648276824E-5</v>
      </c>
      <c r="AO231" s="9">
        <v>4.5999999988499999E-4</v>
      </c>
    </row>
    <row r="232" spans="1:41">
      <c r="A232" s="6" t="s">
        <v>493</v>
      </c>
      <c r="E232" s="7" t="s">
        <v>494</v>
      </c>
      <c r="F232" s="9">
        <v>9.4133333309799996E-4</v>
      </c>
      <c r="G232" s="9">
        <f t="shared" si="9"/>
        <v>9.4133333309799989E-10</v>
      </c>
      <c r="H232" s="21">
        <f t="shared" si="10"/>
        <v>0.01</v>
      </c>
      <c r="I232">
        <v>5.0000000000000001E-3</v>
      </c>
      <c r="J232" s="22">
        <f t="shared" si="11"/>
        <v>0.85</v>
      </c>
      <c r="K232" s="7">
        <v>8.7364715355935605</v>
      </c>
      <c r="L232" s="7">
        <v>2674.2417849849826</v>
      </c>
      <c r="M232" s="8">
        <v>0.82746112242271819</v>
      </c>
      <c r="N232" s="7">
        <v>4.3682357677967802</v>
      </c>
      <c r="O232" s="7">
        <v>1337.1208924924913</v>
      </c>
      <c r="P232" s="8">
        <v>0.41373056121135909</v>
      </c>
      <c r="Q232" s="7">
        <v>0</v>
      </c>
      <c r="R232" s="7"/>
      <c r="S232" s="7">
        <v>0</v>
      </c>
      <c r="T232" s="7">
        <v>0</v>
      </c>
      <c r="U232" s="7"/>
      <c r="V232" s="7">
        <v>0</v>
      </c>
      <c r="W232" s="7">
        <v>0</v>
      </c>
      <c r="X232" s="7"/>
      <c r="Y232" s="7">
        <v>0</v>
      </c>
      <c r="Z232" s="7">
        <v>0</v>
      </c>
      <c r="AA232" s="7"/>
      <c r="AB232" s="8">
        <v>0</v>
      </c>
      <c r="AC232" s="7">
        <v>0</v>
      </c>
      <c r="AD232" s="7"/>
      <c r="AE232" s="7">
        <v>0</v>
      </c>
      <c r="AF232" s="7">
        <v>0</v>
      </c>
      <c r="AG232" s="7"/>
      <c r="AH232" s="7">
        <v>0</v>
      </c>
      <c r="AI232" s="7">
        <v>0</v>
      </c>
      <c r="AJ232" s="7"/>
      <c r="AK232" s="7">
        <v>0</v>
      </c>
      <c r="AL232" s="7">
        <v>0</v>
      </c>
      <c r="AM232" s="7"/>
      <c r="AN232" s="7">
        <v>0</v>
      </c>
      <c r="AO232" s="9">
        <v>9.4133333309799996E-4</v>
      </c>
    </row>
    <row r="233" spans="1:41">
      <c r="A233" s="6" t="s">
        <v>495</v>
      </c>
      <c r="B233" s="20">
        <v>109401</v>
      </c>
      <c r="C233" s="20">
        <v>512400</v>
      </c>
      <c r="E233" s="7" t="s">
        <v>496</v>
      </c>
      <c r="F233" s="9">
        <v>3.9999999989999999E-4</v>
      </c>
      <c r="G233" s="9">
        <f t="shared" si="9"/>
        <v>3.9999999989999998E-10</v>
      </c>
      <c r="H233" s="21">
        <f t="shared" si="10"/>
        <v>0.01</v>
      </c>
      <c r="I233">
        <v>5.0000000000000001E-3</v>
      </c>
      <c r="J233" s="22">
        <f t="shared" si="11"/>
        <v>0.85</v>
      </c>
      <c r="K233" s="7">
        <v>1518.8704882555603</v>
      </c>
      <c r="L233" s="7">
        <v>407365.87009867246</v>
      </c>
      <c r="M233" s="8">
        <v>23343.245896229251</v>
      </c>
      <c r="N233" s="7">
        <v>759.43524412778015</v>
      </c>
      <c r="O233" s="7">
        <v>203682.93504933623</v>
      </c>
      <c r="P233" s="8">
        <v>11671.622948114626</v>
      </c>
      <c r="Q233" s="7"/>
      <c r="R233" s="7">
        <v>7.6362987392396644E-6</v>
      </c>
      <c r="S233" s="7">
        <v>7.6362987392396644E-6</v>
      </c>
      <c r="T233" s="7"/>
      <c r="U233" s="7">
        <v>1.499173037570247E-4</v>
      </c>
      <c r="V233" s="7">
        <v>1.499173037570247E-4</v>
      </c>
      <c r="W233" s="7"/>
      <c r="X233" s="7">
        <v>2.6334865993254139E-4</v>
      </c>
      <c r="Y233" s="7">
        <v>2.6334865993254139E-4</v>
      </c>
      <c r="Z233" s="7"/>
      <c r="AA233" s="7">
        <v>2.3548721329699987E-4</v>
      </c>
      <c r="AB233" s="8">
        <v>2.3548721329699987E-4</v>
      </c>
      <c r="AC233" s="7"/>
      <c r="AD233" s="7">
        <v>2.0618006595947094E-5</v>
      </c>
      <c r="AE233" s="7">
        <v>2.0618006595947094E-5</v>
      </c>
      <c r="AF233" s="7"/>
      <c r="AG233" s="7">
        <v>4.0477672014396668E-4</v>
      </c>
      <c r="AH233" s="7">
        <v>4.0477672014396668E-4</v>
      </c>
      <c r="AI233" s="7"/>
      <c r="AJ233" s="7">
        <v>7.1104138181786176E-4</v>
      </c>
      <c r="AK233" s="7">
        <v>7.1104138181786176E-4</v>
      </c>
      <c r="AL233" s="7"/>
      <c r="AM233" s="7">
        <v>6.3581547590189967E-4</v>
      </c>
      <c r="AN233" s="7">
        <v>6.3581547590189967E-4</v>
      </c>
      <c r="AO233" s="9">
        <v>3.9999999989999999E-4</v>
      </c>
    </row>
    <row r="234" spans="1:41">
      <c r="A234" s="6" t="s">
        <v>497</v>
      </c>
      <c r="B234" s="20">
        <v>366400</v>
      </c>
      <c r="E234" s="7" t="s">
        <v>498</v>
      </c>
      <c r="F234" s="9">
        <v>1.1306666663839999E-4</v>
      </c>
      <c r="G234" s="9">
        <f t="shared" si="9"/>
        <v>1.1306666663839998E-10</v>
      </c>
      <c r="H234" s="21">
        <f t="shared" si="10"/>
        <v>0.01</v>
      </c>
      <c r="I234">
        <v>5.0000000000000001E-3</v>
      </c>
      <c r="J234" s="22">
        <f t="shared" si="11"/>
        <v>0.85</v>
      </c>
      <c r="K234" s="7">
        <v>11.529681230127171</v>
      </c>
      <c r="L234" s="7">
        <v>742.29455247841383</v>
      </c>
      <c r="M234" s="8">
        <v>78.87901903817901</v>
      </c>
      <c r="N234" s="7">
        <v>5.7648406150635854</v>
      </c>
      <c r="O234" s="7">
        <v>371.14727623920692</v>
      </c>
      <c r="P234" s="8">
        <v>39.439509519089505</v>
      </c>
      <c r="Q234" s="7"/>
      <c r="R234" s="7">
        <v>7.7112595018033694E-7</v>
      </c>
      <c r="S234" s="7">
        <v>7.7112595018033694E-7</v>
      </c>
      <c r="T234" s="7"/>
      <c r="U234" s="7">
        <v>6.1998607009433998E-6</v>
      </c>
      <c r="V234" s="7">
        <v>6.1998607009433998E-6</v>
      </c>
      <c r="W234" s="7"/>
      <c r="X234" s="7">
        <v>3.2164311888928505E-6</v>
      </c>
      <c r="Y234" s="7">
        <v>3.2164311888928505E-6</v>
      </c>
      <c r="Z234" s="7"/>
      <c r="AA234" s="7">
        <v>2.0685901982940901E-6</v>
      </c>
      <c r="AB234" s="8">
        <v>2.0685901982940901E-6</v>
      </c>
      <c r="AC234" s="7"/>
      <c r="AD234" s="7">
        <v>2.0820400654869098E-6</v>
      </c>
      <c r="AE234" s="7">
        <v>2.0820400654869098E-6</v>
      </c>
      <c r="AF234" s="7"/>
      <c r="AG234" s="7">
        <v>1.673962389254718E-5</v>
      </c>
      <c r="AH234" s="7">
        <v>1.673962389254718E-5</v>
      </c>
      <c r="AI234" s="7"/>
      <c r="AJ234" s="7">
        <v>8.684364210010697E-6</v>
      </c>
      <c r="AK234" s="7">
        <v>8.684364210010697E-6</v>
      </c>
      <c r="AL234" s="7"/>
      <c r="AM234" s="7">
        <v>5.5851935353940434E-6</v>
      </c>
      <c r="AN234" s="7">
        <v>5.5851935353940434E-6</v>
      </c>
      <c r="AO234" s="9">
        <v>1.1306666663839999E-4</v>
      </c>
    </row>
    <row r="235" spans="1:41">
      <c r="A235" s="6" t="s">
        <v>499</v>
      </c>
      <c r="B235" s="20">
        <v>340100</v>
      </c>
      <c r="E235" s="7" t="s">
        <v>500</v>
      </c>
      <c r="F235" s="9">
        <v>4.3066666655899996E-4</v>
      </c>
      <c r="G235" s="9">
        <f t="shared" si="9"/>
        <v>4.3066666655899992E-10</v>
      </c>
      <c r="H235" s="21">
        <f t="shared" si="10"/>
        <v>0.01</v>
      </c>
      <c r="I235">
        <v>5.0000000000000001E-3</v>
      </c>
      <c r="J235" s="22">
        <f t="shared" si="11"/>
        <v>0.85</v>
      </c>
      <c r="K235" s="7">
        <v>185.57715340010682</v>
      </c>
      <c r="L235" s="7">
        <v>16769.853504329589</v>
      </c>
      <c r="M235" s="8">
        <v>1340.2378160304993</v>
      </c>
      <c r="N235" s="7">
        <v>92.788576700053412</v>
      </c>
      <c r="O235" s="7">
        <v>8384.9267521647944</v>
      </c>
      <c r="P235" s="8">
        <v>670.11890801524964</v>
      </c>
      <c r="Q235" s="7"/>
      <c r="R235" s="7">
        <v>4.1503537751557505E-6</v>
      </c>
      <c r="S235" s="7">
        <v>4.1503537751557505E-6</v>
      </c>
      <c r="T235" s="7"/>
      <c r="U235" s="7">
        <v>5.6222119857647934E-5</v>
      </c>
      <c r="V235" s="7">
        <v>5.6222119857647934E-5</v>
      </c>
      <c r="W235" s="7"/>
      <c r="X235" s="7">
        <v>1.9556902305949105E-5</v>
      </c>
      <c r="Y235" s="7">
        <v>1.9556902305949105E-5</v>
      </c>
      <c r="Z235" s="7"/>
      <c r="AA235" s="7">
        <v>7.0601983683915814E-5</v>
      </c>
      <c r="AB235" s="8">
        <v>7.0601983683915814E-5</v>
      </c>
      <c r="AC235" s="7"/>
      <c r="AD235" s="7">
        <v>1.1205955192920527E-5</v>
      </c>
      <c r="AE235" s="7">
        <v>1.1205955192920527E-5</v>
      </c>
      <c r="AF235" s="7"/>
      <c r="AG235" s="7">
        <v>1.5179972361564943E-4</v>
      </c>
      <c r="AH235" s="7">
        <v>1.5179972361564943E-4</v>
      </c>
      <c r="AI235" s="7"/>
      <c r="AJ235" s="7">
        <v>5.2803636226062586E-5</v>
      </c>
      <c r="AK235" s="7">
        <v>5.2803636226062586E-5</v>
      </c>
      <c r="AL235" s="7"/>
      <c r="AM235" s="7">
        <v>1.9062535594657271E-4</v>
      </c>
      <c r="AN235" s="7">
        <v>1.9062535594657271E-4</v>
      </c>
      <c r="AO235" s="9">
        <v>4.3066666655899996E-4</v>
      </c>
    </row>
    <row r="236" spans="1:41">
      <c r="A236" s="6" t="s">
        <v>501</v>
      </c>
      <c r="E236" s="7" t="s">
        <v>502</v>
      </c>
      <c r="F236" s="9">
        <v>3.4666666658E-4</v>
      </c>
      <c r="G236" s="9">
        <f t="shared" si="9"/>
        <v>3.4666666658E-10</v>
      </c>
      <c r="H236" s="21">
        <f t="shared" si="10"/>
        <v>0.01</v>
      </c>
      <c r="I236">
        <v>5.0000000000000001E-3</v>
      </c>
      <c r="J236" s="22">
        <f t="shared" si="11"/>
        <v>0.85</v>
      </c>
      <c r="K236" s="7">
        <v>1425.9510127310289</v>
      </c>
      <c r="L236" s="7">
        <v>263208.06778785249</v>
      </c>
      <c r="M236" s="8">
        <v>2398.8277159452873</v>
      </c>
      <c r="N236" s="7">
        <v>712.97550636551443</v>
      </c>
      <c r="O236" s="7">
        <v>131604.03389392624</v>
      </c>
      <c r="P236" s="8">
        <v>1199.4138579726437</v>
      </c>
      <c r="Q236" s="7"/>
      <c r="R236" s="7">
        <v>2.397489724852597E-6</v>
      </c>
      <c r="S236" s="7">
        <v>2.397489724852597E-6</v>
      </c>
      <c r="T236" s="7"/>
      <c r="U236" s="7">
        <v>1.3507202758584624E-5</v>
      </c>
      <c r="V236" s="7">
        <v>1.3507202758584624E-5</v>
      </c>
      <c r="W236" s="7"/>
      <c r="X236" s="7">
        <v>5.5053432893253719E-6</v>
      </c>
      <c r="Y236" s="7">
        <v>5.5053432893253719E-6</v>
      </c>
      <c r="Z236" s="7"/>
      <c r="AA236" s="7">
        <v>8.5610292889875644E-5</v>
      </c>
      <c r="AB236" s="8">
        <v>8.5610292889875644E-5</v>
      </c>
      <c r="AC236" s="7"/>
      <c r="AD236" s="7">
        <v>6.4732222571020123E-6</v>
      </c>
      <c r="AE236" s="7">
        <v>6.4732222571020123E-6</v>
      </c>
      <c r="AF236" s="7"/>
      <c r="AG236" s="7">
        <v>3.6469447448178484E-5</v>
      </c>
      <c r="AH236" s="7">
        <v>3.6469447448178484E-5</v>
      </c>
      <c r="AI236" s="7"/>
      <c r="AJ236" s="7">
        <v>1.4864426881178504E-5</v>
      </c>
      <c r="AK236" s="7">
        <v>1.4864426881178504E-5</v>
      </c>
      <c r="AL236" s="7"/>
      <c r="AM236" s="7">
        <v>2.3114779080266425E-4</v>
      </c>
      <c r="AN236" s="7">
        <v>2.3114779080266425E-4</v>
      </c>
      <c r="AO236" s="9">
        <v>3.4666666658E-4</v>
      </c>
    </row>
    <row r="237" spans="1:41">
      <c r="A237" s="6" t="s">
        <v>503</v>
      </c>
      <c r="B237" s="20">
        <v>69005</v>
      </c>
      <c r="E237" s="7" t="s">
        <v>504</v>
      </c>
      <c r="F237" s="9">
        <v>1.9066666661899997E-5</v>
      </c>
      <c r="G237" s="9">
        <f t="shared" si="9"/>
        <v>1.9066666661899996E-11</v>
      </c>
      <c r="H237" s="21">
        <f t="shared" si="10"/>
        <v>0.01</v>
      </c>
      <c r="I237">
        <v>5.0000000000000001E-3</v>
      </c>
      <c r="J237" s="22">
        <f t="shared" si="11"/>
        <v>0.85</v>
      </c>
      <c r="K237" s="7">
        <v>17.597626587060862</v>
      </c>
      <c r="L237" s="7">
        <v>15633.337792793887</v>
      </c>
      <c r="M237" s="8">
        <v>2.1191637892715925E-2</v>
      </c>
      <c r="N237" s="7">
        <v>8.7988132935304311</v>
      </c>
      <c r="O237" s="7">
        <v>7816.6688963969436</v>
      </c>
      <c r="P237" s="8">
        <v>1.0595818946357962E-2</v>
      </c>
      <c r="Q237" s="7"/>
      <c r="R237" s="7">
        <v>6.8629714992422018E-8</v>
      </c>
      <c r="S237" s="7">
        <v>6.8629714992422018E-8</v>
      </c>
      <c r="T237" s="7"/>
      <c r="U237" s="7">
        <v>2.1169196766122245E-7</v>
      </c>
      <c r="V237" s="7">
        <v>2.1169196766122245E-7</v>
      </c>
      <c r="W237" s="7"/>
      <c r="X237" s="7">
        <v>1.0776135517384152E-10</v>
      </c>
      <c r="Y237" s="7">
        <v>1.0776135517384152E-10</v>
      </c>
      <c r="Z237" s="7"/>
      <c r="AA237" s="7">
        <v>4.9840273649545703E-6</v>
      </c>
      <c r="AB237" s="8">
        <v>4.9840273649545703E-6</v>
      </c>
      <c r="AC237" s="7"/>
      <c r="AD237" s="7">
        <v>1.8530023047953946E-7</v>
      </c>
      <c r="AE237" s="7">
        <v>1.8530023047953946E-7</v>
      </c>
      <c r="AF237" s="7"/>
      <c r="AG237" s="7">
        <v>5.7156831268530068E-7</v>
      </c>
      <c r="AH237" s="7">
        <v>5.7156831268530068E-7</v>
      </c>
      <c r="AI237" s="7"/>
      <c r="AJ237" s="7">
        <v>2.9095565896937209E-10</v>
      </c>
      <c r="AK237" s="7">
        <v>2.9095565896937209E-10</v>
      </c>
      <c r="AL237" s="7"/>
      <c r="AM237" s="7">
        <v>1.345687388537734E-5</v>
      </c>
      <c r="AN237" s="7">
        <v>1.345687388537734E-5</v>
      </c>
      <c r="AO237" s="9">
        <v>1.9066666661899997E-5</v>
      </c>
    </row>
    <row r="238" spans="1:41">
      <c r="A238" s="6" t="s">
        <v>505</v>
      </c>
      <c r="B238" s="20">
        <v>268200</v>
      </c>
      <c r="E238" s="7" t="s">
        <v>506</v>
      </c>
      <c r="F238" s="9">
        <v>0.10506666664039999</v>
      </c>
      <c r="G238" s="9">
        <f t="shared" si="9"/>
        <v>1.0506666664039998E-7</v>
      </c>
      <c r="H238" s="21">
        <f t="shared" si="10"/>
        <v>0.01</v>
      </c>
      <c r="I238">
        <v>5.0000000000000001E-3</v>
      </c>
      <c r="J238" s="22">
        <f t="shared" si="11"/>
        <v>0.85</v>
      </c>
      <c r="K238" s="7">
        <v>1.7572349078566898</v>
      </c>
      <c r="L238" s="7">
        <v>707.20192319191949</v>
      </c>
      <c r="M238" s="8">
        <v>49.178826755671189</v>
      </c>
      <c r="N238" s="7">
        <v>0.87861745392834489</v>
      </c>
      <c r="O238" s="7">
        <v>353.60096159595975</v>
      </c>
      <c r="P238" s="8">
        <v>24.589413377835594</v>
      </c>
      <c r="Q238" s="7"/>
      <c r="R238" s="7">
        <v>1.056146698465962E-7</v>
      </c>
      <c r="S238" s="7">
        <v>1.056146698465962E-7</v>
      </c>
      <c r="T238" s="7"/>
      <c r="U238" s="7">
        <v>4.2298566538589076E-6</v>
      </c>
      <c r="V238" s="7">
        <v>4.2298566538589076E-6</v>
      </c>
      <c r="W238" s="7"/>
      <c r="X238" s="7">
        <v>2.345301975640065E-6</v>
      </c>
      <c r="Y238" s="7">
        <v>2.345301975640065E-6</v>
      </c>
      <c r="Z238" s="7"/>
      <c r="AA238" s="7">
        <v>5.2500035472199084E-6</v>
      </c>
      <c r="AB238" s="8">
        <v>5.2500035472199084E-6</v>
      </c>
      <c r="AC238" s="7"/>
      <c r="AD238" s="7">
        <v>2.8515960858580973E-7</v>
      </c>
      <c r="AE238" s="7">
        <v>2.8515960858580973E-7</v>
      </c>
      <c r="AF238" s="7"/>
      <c r="AG238" s="7">
        <v>1.1420612965419051E-5</v>
      </c>
      <c r="AH238" s="7">
        <v>1.1420612965419051E-5</v>
      </c>
      <c r="AI238" s="7"/>
      <c r="AJ238" s="7">
        <v>6.3323153342281757E-6</v>
      </c>
      <c r="AK238" s="7">
        <v>6.3323153342281757E-6</v>
      </c>
      <c r="AL238" s="7"/>
      <c r="AM238" s="7">
        <v>1.4175009577493753E-5</v>
      </c>
      <c r="AN238" s="7">
        <v>1.4175009577493753E-5</v>
      </c>
      <c r="AO238" s="9">
        <v>0.10506666664039999</v>
      </c>
    </row>
    <row r="239" spans="1:41">
      <c r="A239" s="6" t="s">
        <v>507</v>
      </c>
      <c r="E239" s="7" t="s">
        <v>508</v>
      </c>
      <c r="F239" s="9">
        <v>3.0666666658999997</v>
      </c>
      <c r="G239" s="9">
        <f t="shared" si="9"/>
        <v>3.0666666658999995E-6</v>
      </c>
      <c r="H239" s="21">
        <f t="shared" si="10"/>
        <v>0.01</v>
      </c>
      <c r="I239">
        <v>5.0000000000000001E-3</v>
      </c>
      <c r="J239" s="22">
        <f t="shared" si="11"/>
        <v>0.85</v>
      </c>
      <c r="K239" s="7">
        <v>6.9211972957402515E-2</v>
      </c>
      <c r="L239" s="7">
        <v>14.764698530304164</v>
      </c>
      <c r="M239" s="8">
        <v>0.18345368842322279</v>
      </c>
      <c r="N239" s="7">
        <v>3.4605986478701257E-2</v>
      </c>
      <c r="O239" s="7">
        <v>7.3823492651520821</v>
      </c>
      <c r="P239" s="8">
        <v>9.1726844211611397E-2</v>
      </c>
      <c r="Q239" s="7">
        <v>1.2993432575921794E-7</v>
      </c>
      <c r="R239" s="7">
        <v>4.8129721604895769E-4</v>
      </c>
      <c r="S239" s="7">
        <v>4.8142715037471689E-4</v>
      </c>
      <c r="T239" s="7">
        <v>1.1109616924548717E-6</v>
      </c>
      <c r="U239" s="7">
        <v>2.8657286112288649E-3</v>
      </c>
      <c r="V239" s="7">
        <v>2.8668395729213197E-3</v>
      </c>
      <c r="W239" s="7">
        <v>1.0211852375773031E-6</v>
      </c>
      <c r="X239" s="7">
        <v>2.5451174187521327E-3</v>
      </c>
      <c r="Y239" s="7">
        <v>2.5461386039897101E-3</v>
      </c>
      <c r="Z239" s="7">
        <v>6.2083906803766912E-4</v>
      </c>
      <c r="AA239" s="7">
        <v>1.5265648672510275</v>
      </c>
      <c r="AB239" s="8">
        <v>1.527185706319065</v>
      </c>
      <c r="AC239" s="7">
        <v>1.4942447462310063E-6</v>
      </c>
      <c r="AD239" s="7">
        <v>1.2995024833321858E-3</v>
      </c>
      <c r="AE239" s="7">
        <v>1.3009967280784168E-3</v>
      </c>
      <c r="AF239" s="7">
        <v>1.2776059463231025E-5</v>
      </c>
      <c r="AG239" s="7">
        <v>7.7374672503179361E-3</v>
      </c>
      <c r="AH239" s="7">
        <v>7.7502433097811673E-3</v>
      </c>
      <c r="AI239" s="7">
        <v>1.1743630232138985E-5</v>
      </c>
      <c r="AJ239" s="7">
        <v>6.8718170306307589E-3</v>
      </c>
      <c r="AK239" s="7">
        <v>6.8835606608628978E-3</v>
      </c>
      <c r="AL239" s="7">
        <v>7.1396492824331945E-3</v>
      </c>
      <c r="AM239" s="7">
        <v>4.121725141577774</v>
      </c>
      <c r="AN239" s="7">
        <v>4.1288647908602076</v>
      </c>
      <c r="AO239" s="9">
        <v>3.0666666658999997</v>
      </c>
    </row>
    <row r="240" spans="1:41">
      <c r="A240" s="6" t="s">
        <v>509</v>
      </c>
      <c r="B240" s="20">
        <v>107701</v>
      </c>
      <c r="C240" s="20">
        <v>245100</v>
      </c>
      <c r="E240" s="7" t="s">
        <v>510</v>
      </c>
      <c r="F240" s="9">
        <v>2.3733333327399998E-20</v>
      </c>
      <c r="G240" s="9">
        <f t="shared" si="9"/>
        <v>2.3733333327399996E-26</v>
      </c>
      <c r="H240" s="21">
        <f t="shared" si="10"/>
        <v>0.01</v>
      </c>
      <c r="I240">
        <v>5.0000000000000001E-3</v>
      </c>
      <c r="J240" s="22">
        <f t="shared" si="11"/>
        <v>0.85</v>
      </c>
      <c r="K240" s="7">
        <v>529.9243688848926</v>
      </c>
      <c r="L240" s="7">
        <v>2332.5912668030487</v>
      </c>
      <c r="M240" s="8">
        <v>734.3404599572699</v>
      </c>
      <c r="N240" s="7">
        <v>264.9621844424463</v>
      </c>
      <c r="O240" s="7">
        <v>1166.2956334015244</v>
      </c>
      <c r="P240" s="8">
        <v>367.17022997863495</v>
      </c>
      <c r="Q240" s="7">
        <v>0</v>
      </c>
      <c r="R240" s="7">
        <v>1.4567684195180359E-5</v>
      </c>
      <c r="S240" s="7">
        <v>1.4567684195180359E-5</v>
      </c>
      <c r="T240" s="7">
        <v>0</v>
      </c>
      <c r="U240" s="7">
        <v>2.8073522833560857E-6</v>
      </c>
      <c r="V240" s="7">
        <v>2.8073522833560857E-6</v>
      </c>
      <c r="W240" s="7">
        <v>0</v>
      </c>
      <c r="X240" s="7">
        <v>4.1997909156476289E-6</v>
      </c>
      <c r="Y240" s="7">
        <v>4.1997909156476289E-6</v>
      </c>
      <c r="Z240" s="7">
        <v>0</v>
      </c>
      <c r="AA240" s="7">
        <v>0</v>
      </c>
      <c r="AB240" s="8">
        <v>0</v>
      </c>
      <c r="AC240" s="7">
        <v>0</v>
      </c>
      <c r="AD240" s="7">
        <v>3.9332747326986972E-5</v>
      </c>
      <c r="AE240" s="7">
        <v>3.9332747326986972E-5</v>
      </c>
      <c r="AF240" s="7">
        <v>0</v>
      </c>
      <c r="AG240" s="7">
        <v>7.5798511650614317E-6</v>
      </c>
      <c r="AH240" s="7">
        <v>7.5798511650614317E-6</v>
      </c>
      <c r="AI240" s="7">
        <v>0</v>
      </c>
      <c r="AJ240" s="7">
        <v>1.1339435472248599E-5</v>
      </c>
      <c r="AK240" s="7">
        <v>1.1339435472248599E-5</v>
      </c>
      <c r="AL240" s="7">
        <v>0</v>
      </c>
      <c r="AM240" s="7">
        <v>0</v>
      </c>
      <c r="AN240" s="7">
        <v>0</v>
      </c>
      <c r="AO240" s="9">
        <v>2.3733333327399998E-20</v>
      </c>
    </row>
    <row r="241" spans="1:41">
      <c r="A241" s="6" t="s">
        <v>511</v>
      </c>
      <c r="E241" s="7" t="s">
        <v>512</v>
      </c>
      <c r="F241" s="9">
        <v>4.3999999988999999E-12</v>
      </c>
      <c r="G241" s="9">
        <f t="shared" si="9"/>
        <v>4.3999999988999994E-18</v>
      </c>
      <c r="H241" s="21">
        <f t="shared" si="10"/>
        <v>0.01</v>
      </c>
      <c r="I241">
        <v>5.0000000000000001E-3</v>
      </c>
      <c r="J241" s="22">
        <f t="shared" si="11"/>
        <v>0.85</v>
      </c>
      <c r="K241" s="7">
        <v>135.50536949532309</v>
      </c>
      <c r="L241" s="7">
        <v>2024.0362542710641</v>
      </c>
      <c r="M241" s="8">
        <v>819.26463518725711</v>
      </c>
      <c r="N241" s="7">
        <v>67.752684747661547</v>
      </c>
      <c r="O241" s="7">
        <v>1012.018127135532</v>
      </c>
      <c r="P241" s="8">
        <v>409.63231759362856</v>
      </c>
      <c r="Q241" s="7"/>
      <c r="R241" s="7">
        <v>2.0158388866766322E-7</v>
      </c>
      <c r="S241" s="7">
        <v>2.0158388866766322E-7</v>
      </c>
      <c r="T241" s="7"/>
      <c r="U241" s="7">
        <v>4.157149816016444E-7</v>
      </c>
      <c r="V241" s="7">
        <v>4.157149816016444E-7</v>
      </c>
      <c r="W241" s="7"/>
      <c r="X241" s="7">
        <v>4.6217251442815681E-7</v>
      </c>
      <c r="Y241" s="7">
        <v>4.6217251442815681E-7</v>
      </c>
      <c r="Z241" s="7"/>
      <c r="AA241" s="7">
        <v>0</v>
      </c>
      <c r="AB241" s="8">
        <v>0</v>
      </c>
      <c r="AC241" s="7"/>
      <c r="AD241" s="7">
        <v>5.4427649940269069E-7</v>
      </c>
      <c r="AE241" s="7">
        <v>5.4427649940269069E-7</v>
      </c>
      <c r="AF241" s="7"/>
      <c r="AG241" s="7">
        <v>1.1224304503244401E-6</v>
      </c>
      <c r="AH241" s="7">
        <v>1.1224304503244401E-6</v>
      </c>
      <c r="AI241" s="7"/>
      <c r="AJ241" s="7">
        <v>1.2478657889560236E-6</v>
      </c>
      <c r="AK241" s="7">
        <v>1.2478657889560236E-6</v>
      </c>
      <c r="AL241" s="7"/>
      <c r="AM241" s="7">
        <v>0</v>
      </c>
      <c r="AN241" s="7">
        <v>0</v>
      </c>
      <c r="AO241" s="9">
        <v>4.3999999988999999E-12</v>
      </c>
    </row>
    <row r="242" spans="1:41">
      <c r="A242" s="6" t="s">
        <v>513</v>
      </c>
      <c r="E242" s="7" t="s">
        <v>514</v>
      </c>
      <c r="F242" s="9">
        <v>4.5333333321999998E-3</v>
      </c>
      <c r="G242" s="9">
        <f t="shared" si="9"/>
        <v>4.5333333321999992E-9</v>
      </c>
      <c r="H242" s="21">
        <f t="shared" si="10"/>
        <v>0.01</v>
      </c>
      <c r="I242">
        <v>5.0000000000000001E-3</v>
      </c>
      <c r="J242" s="22">
        <f t="shared" si="11"/>
        <v>0.85</v>
      </c>
      <c r="K242" s="7">
        <v>394.08459958737609</v>
      </c>
      <c r="L242" s="7">
        <v>6350.4006022996819</v>
      </c>
      <c r="M242" s="8">
        <v>478.27519081259589</v>
      </c>
      <c r="N242" s="7">
        <v>197.04229979368804</v>
      </c>
      <c r="O242" s="7">
        <v>3175.2003011498409</v>
      </c>
      <c r="P242" s="8">
        <v>239.13759540629795</v>
      </c>
      <c r="Q242" s="7">
        <v>0</v>
      </c>
      <c r="R242" s="7"/>
      <c r="S242" s="7">
        <v>0</v>
      </c>
      <c r="T242" s="7">
        <v>0</v>
      </c>
      <c r="U242" s="7"/>
      <c r="V242" s="7">
        <v>0</v>
      </c>
      <c r="W242" s="7">
        <v>0</v>
      </c>
      <c r="X242" s="7"/>
      <c r="Y242" s="7">
        <v>0</v>
      </c>
      <c r="Z242" s="7">
        <v>0</v>
      </c>
      <c r="AA242" s="7"/>
      <c r="AB242" s="8">
        <v>0</v>
      </c>
      <c r="AC242" s="7">
        <v>0</v>
      </c>
      <c r="AD242" s="7"/>
      <c r="AE242" s="7">
        <v>0</v>
      </c>
      <c r="AF242" s="7">
        <v>0</v>
      </c>
      <c r="AG242" s="7"/>
      <c r="AH242" s="7">
        <v>0</v>
      </c>
      <c r="AI242" s="7">
        <v>0</v>
      </c>
      <c r="AJ242" s="7"/>
      <c r="AK242" s="7">
        <v>0</v>
      </c>
      <c r="AL242" s="7">
        <v>0</v>
      </c>
      <c r="AM242" s="7"/>
      <c r="AN242" s="7">
        <v>0</v>
      </c>
      <c r="AO242" s="9">
        <v>4.5333333321999998E-3</v>
      </c>
    </row>
    <row r="243" spans="1:41">
      <c r="A243" s="6" t="s">
        <v>515</v>
      </c>
      <c r="B243" s="20">
        <v>105801</v>
      </c>
      <c r="E243" s="7" t="s">
        <v>516</v>
      </c>
      <c r="F243" s="9">
        <v>3.8533333323699995E-6</v>
      </c>
      <c r="G243" s="9">
        <f t="shared" si="9"/>
        <v>3.8533333323699991E-12</v>
      </c>
      <c r="H243" s="21">
        <f t="shared" si="10"/>
        <v>0.01</v>
      </c>
      <c r="I243">
        <v>5.0000000000000001E-3</v>
      </c>
      <c r="J243" s="22">
        <f t="shared" si="11"/>
        <v>0.85</v>
      </c>
      <c r="K243" s="7">
        <v>1368.8485480572133</v>
      </c>
      <c r="L243" s="7">
        <v>50894.895219828621</v>
      </c>
      <c r="M243" s="8">
        <v>1511.2648684502326</v>
      </c>
      <c r="N243" s="7">
        <v>684.42427402860665</v>
      </c>
      <c r="O243" s="7">
        <v>25447.44760991431</v>
      </c>
      <c r="P243" s="8">
        <v>755.6324342251163</v>
      </c>
      <c r="Q243" s="7"/>
      <c r="R243" s="7">
        <v>6.8672577607251506E-7</v>
      </c>
      <c r="S243" s="7">
        <v>6.8672577607251506E-7</v>
      </c>
      <c r="T243" s="7"/>
      <c r="U243" s="7">
        <v>1.5326516582116015E-6</v>
      </c>
      <c r="V243" s="7">
        <v>1.5326516582116015E-6</v>
      </c>
      <c r="W243" s="7"/>
      <c r="X243" s="7">
        <v>1.7156428218588533E-7</v>
      </c>
      <c r="Y243" s="7">
        <v>1.7156428218588533E-7</v>
      </c>
      <c r="Z243" s="7"/>
      <c r="AA243" s="7">
        <v>1.2728260503423478E-6</v>
      </c>
      <c r="AB243" s="8">
        <v>1.2728260503423478E-6</v>
      </c>
      <c r="AC243" s="7"/>
      <c r="AD243" s="7">
        <v>1.8541595953957908E-6</v>
      </c>
      <c r="AE243" s="7">
        <v>1.8541595953957908E-6</v>
      </c>
      <c r="AF243" s="7"/>
      <c r="AG243" s="7">
        <v>4.1381594771713242E-6</v>
      </c>
      <c r="AH243" s="7">
        <v>4.1381594771713242E-6</v>
      </c>
      <c r="AI243" s="7"/>
      <c r="AJ243" s="7">
        <v>4.6322356190189044E-7</v>
      </c>
      <c r="AK243" s="7">
        <v>4.6322356190189044E-7</v>
      </c>
      <c r="AL243" s="7"/>
      <c r="AM243" s="7">
        <v>3.4366303359243394E-6</v>
      </c>
      <c r="AN243" s="7">
        <v>3.4366303359243394E-6</v>
      </c>
      <c r="AO243" s="9">
        <v>3.8533333323699995E-6</v>
      </c>
    </row>
    <row r="244" spans="1:41">
      <c r="A244" s="6" t="s">
        <v>517</v>
      </c>
      <c r="B244" s="20">
        <v>32202</v>
      </c>
      <c r="E244" s="7" t="s">
        <v>518</v>
      </c>
      <c r="F244" s="9">
        <v>1.3333333329999999E-6</v>
      </c>
      <c r="G244" s="9">
        <f t="shared" si="9"/>
        <v>1.3333333329999998E-12</v>
      </c>
      <c r="H244" s="21">
        <f t="shared" si="10"/>
        <v>0.01</v>
      </c>
      <c r="I244">
        <v>5.0000000000000001E-3</v>
      </c>
      <c r="J244" s="22">
        <f t="shared" si="11"/>
        <v>0.85</v>
      </c>
      <c r="K244" s="7">
        <v>4442.1149796207992</v>
      </c>
      <c r="L244" s="7">
        <v>77022.846834393727</v>
      </c>
      <c r="M244" s="8">
        <v>4864.4117589173538</v>
      </c>
      <c r="N244" s="7">
        <v>2221.0574898103996</v>
      </c>
      <c r="O244" s="7">
        <v>38511.423417196864</v>
      </c>
      <c r="P244" s="8">
        <v>2432.2058794586769</v>
      </c>
      <c r="Q244" s="7"/>
      <c r="R244" s="7">
        <v>9.4290236845218453E-5</v>
      </c>
      <c r="S244" s="7">
        <v>9.4290236845218453E-5</v>
      </c>
      <c r="T244" s="7"/>
      <c r="U244" s="7">
        <v>3.0735123838101797E-5</v>
      </c>
      <c r="V244" s="7">
        <v>3.0735123838101797E-5</v>
      </c>
      <c r="W244" s="7"/>
      <c r="X244" s="7">
        <v>2.0626546960800787E-5</v>
      </c>
      <c r="Y244" s="7">
        <v>2.0626546960800787E-5</v>
      </c>
      <c r="Z244" s="7"/>
      <c r="AA244" s="7">
        <v>1.3075687270975554E-3</v>
      </c>
      <c r="AB244" s="8">
        <v>1.3075687270975554E-3</v>
      </c>
      <c r="AC244" s="7"/>
      <c r="AD244" s="7">
        <v>2.5458363948208985E-4</v>
      </c>
      <c r="AE244" s="7">
        <v>2.5458363948208985E-4</v>
      </c>
      <c r="AF244" s="7"/>
      <c r="AG244" s="7">
        <v>8.2984834362874856E-5</v>
      </c>
      <c r="AH244" s="7">
        <v>8.2984834362874856E-5</v>
      </c>
      <c r="AI244" s="7"/>
      <c r="AJ244" s="7">
        <v>5.5691676794162128E-5</v>
      </c>
      <c r="AK244" s="7">
        <v>5.5691676794162128E-5</v>
      </c>
      <c r="AL244" s="7"/>
      <c r="AM244" s="7">
        <v>3.5304355631633998E-3</v>
      </c>
      <c r="AN244" s="7">
        <v>3.5304355631633998E-3</v>
      </c>
      <c r="AO244" s="9">
        <v>1.3333333329999999E-6</v>
      </c>
    </row>
    <row r="245" spans="1:41">
      <c r="A245" s="6" t="s">
        <v>519</v>
      </c>
      <c r="B245" s="20">
        <v>108401</v>
      </c>
      <c r="C245" s="20">
        <v>283500</v>
      </c>
      <c r="E245" s="7" t="s">
        <v>520</v>
      </c>
      <c r="F245" s="9">
        <v>2.9333333325999998E-3</v>
      </c>
      <c r="G245" s="9">
        <f t="shared" si="9"/>
        <v>2.9333333325999999E-9</v>
      </c>
      <c r="H245" s="21">
        <f t="shared" si="10"/>
        <v>0.01</v>
      </c>
      <c r="I245">
        <v>5.0000000000000001E-3</v>
      </c>
      <c r="J245" s="22">
        <f t="shared" si="11"/>
        <v>0.85</v>
      </c>
      <c r="K245" s="7">
        <v>693.08490417373832</v>
      </c>
      <c r="L245" s="7">
        <v>97313.278354007532</v>
      </c>
      <c r="M245" s="8">
        <v>56.155592601058451</v>
      </c>
      <c r="N245" s="7">
        <v>346.54245208686916</v>
      </c>
      <c r="O245" s="7">
        <v>48656.639177003766</v>
      </c>
      <c r="P245" s="8">
        <v>28.077796300529226</v>
      </c>
      <c r="Q245" s="7"/>
      <c r="R245" s="7">
        <v>7.139230863824357E-6</v>
      </c>
      <c r="S245" s="7">
        <v>7.139230863824357E-6</v>
      </c>
      <c r="T245" s="7"/>
      <c r="U245" s="7">
        <v>2.3164017656672935E-5</v>
      </c>
      <c r="V245" s="7">
        <v>2.3164017656672935E-5</v>
      </c>
      <c r="W245" s="7"/>
      <c r="X245" s="7">
        <v>1.2341775003816597E-7</v>
      </c>
      <c r="Y245" s="7">
        <v>1.2341775003816597E-7</v>
      </c>
      <c r="Z245" s="7"/>
      <c r="AA245" s="7">
        <v>2.2575227912146185E-4</v>
      </c>
      <c r="AB245" s="8">
        <v>2.2575227912146185E-4</v>
      </c>
      <c r="AC245" s="7"/>
      <c r="AD245" s="7">
        <v>1.9275923332325766E-5</v>
      </c>
      <c r="AE245" s="7">
        <v>1.9275923332325766E-5</v>
      </c>
      <c r="AF245" s="7"/>
      <c r="AG245" s="7">
        <v>6.2542847673016929E-5</v>
      </c>
      <c r="AH245" s="7">
        <v>6.2542847673016929E-5</v>
      </c>
      <c r="AI245" s="7"/>
      <c r="AJ245" s="7">
        <v>3.3322792510304814E-7</v>
      </c>
      <c r="AK245" s="7">
        <v>3.3322792510304814E-7</v>
      </c>
      <c r="AL245" s="7"/>
      <c r="AM245" s="7">
        <v>6.0953115362794702E-4</v>
      </c>
      <c r="AN245" s="7">
        <v>6.0953115362794702E-4</v>
      </c>
      <c r="AO245" s="9">
        <v>2.9333333325999998E-3</v>
      </c>
    </row>
    <row r="246" spans="1:41">
      <c r="A246" s="6" t="s">
        <v>521</v>
      </c>
      <c r="B246" s="20">
        <v>97802</v>
      </c>
      <c r="E246" s="7" t="s">
        <v>522</v>
      </c>
      <c r="F246" s="9">
        <v>1.8666666661999998E-2</v>
      </c>
      <c r="G246" s="9">
        <f t="shared" si="9"/>
        <v>1.8666666661999997E-8</v>
      </c>
      <c r="H246" s="21">
        <f t="shared" si="10"/>
        <v>0.01</v>
      </c>
      <c r="I246">
        <v>5.0000000000000001E-3</v>
      </c>
      <c r="J246" s="22">
        <f t="shared" si="11"/>
        <v>0.85</v>
      </c>
      <c r="K246" s="7">
        <v>1662.1755513784879</v>
      </c>
      <c r="L246" s="7">
        <v>1474262.0764646099</v>
      </c>
      <c r="M246" s="8">
        <v>17.018284976676018</v>
      </c>
      <c r="N246" s="7">
        <v>831.08777568924393</v>
      </c>
      <c r="O246" s="7">
        <v>737131.03823230497</v>
      </c>
      <c r="P246" s="8">
        <v>8.5091424883380089</v>
      </c>
      <c r="Q246" s="7"/>
      <c r="R246" s="7">
        <v>3.5348542153129071E-7</v>
      </c>
      <c r="S246" s="7">
        <v>3.5348542153129071E-7</v>
      </c>
      <c r="T246" s="7"/>
      <c r="U246" s="7">
        <v>2.2435839484767337E-6</v>
      </c>
      <c r="V246" s="7">
        <v>2.2435839484767337E-6</v>
      </c>
      <c r="W246" s="7"/>
      <c r="X246" s="7">
        <v>7.9472828893224342E-9</v>
      </c>
      <c r="Y246" s="7">
        <v>7.9472828893224342E-9</v>
      </c>
      <c r="Z246" s="7"/>
      <c r="AA246" s="7">
        <v>1.1683937010708455E-3</v>
      </c>
      <c r="AB246" s="8">
        <v>1.1683937010708455E-3</v>
      </c>
      <c r="AC246" s="7"/>
      <c r="AD246" s="7">
        <v>9.5441063813448487E-7</v>
      </c>
      <c r="AE246" s="7">
        <v>9.5441063813448487E-7</v>
      </c>
      <c r="AF246" s="7"/>
      <c r="AG246" s="7">
        <v>6.0576766608871815E-6</v>
      </c>
      <c r="AH246" s="7">
        <v>6.0576766608871815E-6</v>
      </c>
      <c r="AI246" s="7"/>
      <c r="AJ246" s="7">
        <v>2.1457663801170574E-8</v>
      </c>
      <c r="AK246" s="7">
        <v>2.1457663801170574E-8</v>
      </c>
      <c r="AL246" s="7"/>
      <c r="AM246" s="7">
        <v>3.154662992891283E-3</v>
      </c>
      <c r="AN246" s="7">
        <v>3.154662992891283E-3</v>
      </c>
      <c r="AO246" s="9">
        <v>1.8666666661999998E-2</v>
      </c>
    </row>
    <row r="247" spans="1:41">
      <c r="A247" s="6" t="s">
        <v>523</v>
      </c>
      <c r="B247" s="20">
        <v>59101</v>
      </c>
      <c r="E247" s="7" t="s">
        <v>524</v>
      </c>
      <c r="F247" s="9">
        <v>2.7066666659899996E-3</v>
      </c>
      <c r="G247" s="9">
        <f t="shared" si="9"/>
        <v>2.7066666659899996E-9</v>
      </c>
      <c r="H247" s="21">
        <f t="shared" si="10"/>
        <v>0.01</v>
      </c>
      <c r="I247">
        <v>5.0000000000000001E-3</v>
      </c>
      <c r="J247" s="22">
        <f t="shared" si="11"/>
        <v>0.85</v>
      </c>
      <c r="K247" s="7">
        <v>8365.2751795675813</v>
      </c>
      <c r="L247" s="7">
        <v>6230266.7189588845</v>
      </c>
      <c r="M247" s="8">
        <v>7087.7814027510231</v>
      </c>
      <c r="N247" s="7">
        <v>4182.6375897837906</v>
      </c>
      <c r="O247" s="7">
        <v>3115133.3594794422</v>
      </c>
      <c r="P247" s="8">
        <v>3543.8907013755115</v>
      </c>
      <c r="Q247" s="7">
        <v>0</v>
      </c>
      <c r="R247" s="7">
        <v>3.0294552569014271E-6</v>
      </c>
      <c r="S247" s="7">
        <v>3.0294552569014271E-6</v>
      </c>
      <c r="T247" s="7">
        <v>0</v>
      </c>
      <c r="U247" s="7">
        <v>4.5780911699636284E-4</v>
      </c>
      <c r="V247" s="7">
        <v>4.5780911699636284E-4</v>
      </c>
      <c r="W247" s="7">
        <v>0</v>
      </c>
      <c r="X247" s="7">
        <v>7.8091651883381576E-6</v>
      </c>
      <c r="Y247" s="7">
        <v>7.8091651883381576E-6</v>
      </c>
      <c r="Z247" s="7">
        <v>0</v>
      </c>
      <c r="AA247" s="7">
        <v>8.1739954853418038E-5</v>
      </c>
      <c r="AB247" s="8">
        <v>8.1739954853418038E-5</v>
      </c>
      <c r="AC247" s="7">
        <v>0</v>
      </c>
      <c r="AD247" s="7">
        <v>8.1795291936338539E-6</v>
      </c>
      <c r="AE247" s="7">
        <v>8.1795291936338539E-6</v>
      </c>
      <c r="AF247" s="7">
        <v>0</v>
      </c>
      <c r="AG247" s="7">
        <v>1.2360846158901797E-3</v>
      </c>
      <c r="AH247" s="7">
        <v>1.2360846158901797E-3</v>
      </c>
      <c r="AI247" s="7">
        <v>0</v>
      </c>
      <c r="AJ247" s="7">
        <v>2.1084746008513027E-5</v>
      </c>
      <c r="AK247" s="7">
        <v>2.1084746008513027E-5</v>
      </c>
      <c r="AL247" s="7">
        <v>0</v>
      </c>
      <c r="AM247" s="7">
        <v>2.2069787810422871E-4</v>
      </c>
      <c r="AN247" s="7">
        <v>2.2069787810422871E-4</v>
      </c>
      <c r="AO247" s="9">
        <v>2.7066666659899996E-3</v>
      </c>
    </row>
    <row r="248" spans="1:41">
      <c r="A248" s="6" t="s">
        <v>525</v>
      </c>
      <c r="B248" s="20">
        <v>108102</v>
      </c>
      <c r="C248" s="20">
        <v>334300</v>
      </c>
      <c r="E248" s="7" t="s">
        <v>526</v>
      </c>
      <c r="F248" s="9">
        <v>1.9999999994999998E-3</v>
      </c>
      <c r="G248" s="9">
        <f t="shared" si="9"/>
        <v>1.9999999994999996E-9</v>
      </c>
      <c r="H248" s="21">
        <f t="shared" si="10"/>
        <v>0.01</v>
      </c>
      <c r="I248">
        <v>5.0000000000000001E-3</v>
      </c>
      <c r="J248" s="22">
        <f t="shared" si="11"/>
        <v>0.85</v>
      </c>
      <c r="K248" s="7">
        <v>355.13506628800945</v>
      </c>
      <c r="L248" s="7">
        <v>271433.50548776024</v>
      </c>
      <c r="M248" s="8">
        <v>2710.4550368465511</v>
      </c>
      <c r="N248" s="7">
        <v>177.56753314400473</v>
      </c>
      <c r="O248" s="7">
        <v>135716.75274388012</v>
      </c>
      <c r="P248" s="8">
        <v>1355.2275184232756</v>
      </c>
      <c r="Q248" s="7"/>
      <c r="R248" s="7">
        <v>4.0727126351811681E-7</v>
      </c>
      <c r="S248" s="7">
        <v>4.0727126351811681E-7</v>
      </c>
      <c r="T248" s="7"/>
      <c r="U248" s="7">
        <v>2.551068233935858E-5</v>
      </c>
      <c r="V248" s="7">
        <v>2.551068233935858E-5</v>
      </c>
      <c r="W248" s="7"/>
      <c r="X248" s="7">
        <v>7.1765306673347298E-6</v>
      </c>
      <c r="Y248" s="7">
        <v>7.1765306673347298E-6</v>
      </c>
      <c r="Z248" s="7"/>
      <c r="AA248" s="7">
        <v>8.7605468175045531E-6</v>
      </c>
      <c r="AB248" s="8">
        <v>8.7605468175045531E-6</v>
      </c>
      <c r="AC248" s="7"/>
      <c r="AD248" s="7">
        <v>1.0996324114989155E-6</v>
      </c>
      <c r="AE248" s="7">
        <v>1.0996324114989155E-6</v>
      </c>
      <c r="AF248" s="7"/>
      <c r="AG248" s="7">
        <v>6.8878842316268167E-5</v>
      </c>
      <c r="AH248" s="7">
        <v>6.8878842316268167E-5</v>
      </c>
      <c r="AI248" s="7"/>
      <c r="AJ248" s="7">
        <v>1.9376632801803771E-5</v>
      </c>
      <c r="AK248" s="7">
        <v>1.9376632801803771E-5</v>
      </c>
      <c r="AL248" s="7"/>
      <c r="AM248" s="7">
        <v>2.3653476407262295E-5</v>
      </c>
      <c r="AN248" s="7">
        <v>2.3653476407262295E-5</v>
      </c>
      <c r="AO248" s="9">
        <v>1.9999999994999998E-3</v>
      </c>
    </row>
    <row r="249" spans="1:41">
      <c r="A249" s="6" t="s">
        <v>527</v>
      </c>
      <c r="E249" s="7" t="s">
        <v>528</v>
      </c>
      <c r="F249" s="9">
        <v>3.89333333236E-4</v>
      </c>
      <c r="G249" s="9">
        <f t="shared" si="9"/>
        <v>3.8933333323599997E-10</v>
      </c>
      <c r="H249" s="21">
        <f t="shared" si="10"/>
        <v>0.01</v>
      </c>
      <c r="I249">
        <v>5.0000000000000001E-3</v>
      </c>
      <c r="J249" s="22">
        <f t="shared" si="11"/>
        <v>0.85</v>
      </c>
      <c r="K249" s="7">
        <v>3040.2493900163108</v>
      </c>
      <c r="L249" s="7">
        <v>162699.38242889952</v>
      </c>
      <c r="M249" s="8">
        <v>10457.67304619867</v>
      </c>
      <c r="N249" s="7">
        <v>1520.1246950081554</v>
      </c>
      <c r="O249" s="7">
        <v>81349.691214449762</v>
      </c>
      <c r="P249" s="8">
        <v>5228.836523099335</v>
      </c>
      <c r="Q249" s="7">
        <v>0</v>
      </c>
      <c r="R249" s="7"/>
      <c r="S249" s="7">
        <v>0</v>
      </c>
      <c r="T249" s="7">
        <v>0</v>
      </c>
      <c r="U249" s="7"/>
      <c r="V249" s="7">
        <v>0</v>
      </c>
      <c r="W249" s="7">
        <v>0</v>
      </c>
      <c r="X249" s="7"/>
      <c r="Y249" s="7">
        <v>0</v>
      </c>
      <c r="Z249" s="7">
        <v>0</v>
      </c>
      <c r="AA249" s="7"/>
      <c r="AB249" s="8">
        <v>0</v>
      </c>
      <c r="AC249" s="7">
        <v>0</v>
      </c>
      <c r="AD249" s="7"/>
      <c r="AE249" s="7">
        <v>0</v>
      </c>
      <c r="AF249" s="7">
        <v>0</v>
      </c>
      <c r="AG249" s="7"/>
      <c r="AH249" s="7">
        <v>0</v>
      </c>
      <c r="AI249" s="7">
        <v>0</v>
      </c>
      <c r="AJ249" s="7"/>
      <c r="AK249" s="7">
        <v>0</v>
      </c>
      <c r="AL249" s="7">
        <v>0</v>
      </c>
      <c r="AM249" s="7"/>
      <c r="AN249" s="7">
        <v>0</v>
      </c>
      <c r="AO249" s="9">
        <v>3.89333333236E-4</v>
      </c>
    </row>
    <row r="250" spans="1:41">
      <c r="A250" s="6" t="s">
        <v>529</v>
      </c>
      <c r="B250" s="20">
        <v>53501</v>
      </c>
      <c r="E250" s="7" t="s">
        <v>530</v>
      </c>
      <c r="F250" s="9">
        <v>4.6666666654999995E-4</v>
      </c>
      <c r="G250" s="9">
        <f t="shared" si="9"/>
        <v>4.6666666654999992E-10</v>
      </c>
      <c r="H250" s="21">
        <f t="shared" si="10"/>
        <v>0.01</v>
      </c>
      <c r="I250">
        <v>5.0000000000000001E-3</v>
      </c>
      <c r="J250" s="22">
        <f t="shared" si="11"/>
        <v>0.85</v>
      </c>
      <c r="K250" s="7">
        <v>300.59557683616282</v>
      </c>
      <c r="L250" s="7">
        <v>64974.429102431808</v>
      </c>
      <c r="M250" s="8">
        <v>171.55762417040691</v>
      </c>
      <c r="N250" s="7">
        <v>150.29778841808141</v>
      </c>
      <c r="O250" s="7">
        <v>32487.214551215904</v>
      </c>
      <c r="P250" s="8">
        <v>85.778812085203455</v>
      </c>
      <c r="Q250" s="7">
        <v>0</v>
      </c>
      <c r="R250" s="7">
        <v>2.6526123927806995E-6</v>
      </c>
      <c r="S250" s="7">
        <v>2.6526123927806995E-6</v>
      </c>
      <c r="T250" s="7">
        <v>0</v>
      </c>
      <c r="U250" s="7">
        <v>6.7241154286590369E-5</v>
      </c>
      <c r="V250" s="7">
        <v>6.7241154286590369E-5</v>
      </c>
      <c r="W250" s="7">
        <v>0</v>
      </c>
      <c r="X250" s="7">
        <v>9.9806465135201738E-7</v>
      </c>
      <c r="Y250" s="7">
        <v>9.9806465135201738E-7</v>
      </c>
      <c r="Z250" s="7">
        <v>0</v>
      </c>
      <c r="AA250" s="7">
        <v>5.2131029317477656E-6</v>
      </c>
      <c r="AB250" s="8">
        <v>5.2131029317477656E-6</v>
      </c>
      <c r="AC250" s="7">
        <v>0</v>
      </c>
      <c r="AD250" s="7">
        <v>7.1620534605078892E-6</v>
      </c>
      <c r="AE250" s="7">
        <v>7.1620534605078892E-6</v>
      </c>
      <c r="AF250" s="7">
        <v>0</v>
      </c>
      <c r="AG250" s="7">
        <v>1.81551116573794E-4</v>
      </c>
      <c r="AH250" s="7">
        <v>1.81551116573794E-4</v>
      </c>
      <c r="AI250" s="7">
        <v>0</v>
      </c>
      <c r="AJ250" s="7">
        <v>2.694774558650447E-6</v>
      </c>
      <c r="AK250" s="7">
        <v>2.694774558650447E-6</v>
      </c>
      <c r="AL250" s="7">
        <v>0</v>
      </c>
      <c r="AM250" s="7">
        <v>1.4075377915718969E-5</v>
      </c>
      <c r="AN250" s="7">
        <v>1.4075377915718969E-5</v>
      </c>
      <c r="AO250" s="9">
        <v>4.6666666654999995E-4</v>
      </c>
    </row>
    <row r="251" spans="1:41">
      <c r="A251" s="6" t="s">
        <v>531</v>
      </c>
      <c r="B251" s="20">
        <v>57201</v>
      </c>
      <c r="E251" s="7" t="s">
        <v>532</v>
      </c>
      <c r="F251" s="9">
        <v>8.5066666645399996E-2</v>
      </c>
      <c r="G251" s="9">
        <f t="shared" si="9"/>
        <v>8.5066666645399993E-8</v>
      </c>
      <c r="H251" s="21">
        <f t="shared" si="10"/>
        <v>0.01</v>
      </c>
      <c r="I251">
        <v>5.0000000000000001E-3</v>
      </c>
      <c r="J251" s="22">
        <f t="shared" si="11"/>
        <v>0.85</v>
      </c>
      <c r="K251" s="7">
        <v>245.59147675792366</v>
      </c>
      <c r="L251" s="7">
        <v>422903.17702283547</v>
      </c>
      <c r="M251" s="8">
        <v>11872.257182212497</v>
      </c>
      <c r="N251" s="7">
        <v>122.79573837896183</v>
      </c>
      <c r="O251" s="7">
        <v>211451.58851141774</v>
      </c>
      <c r="P251" s="8">
        <v>5936.1285911062487</v>
      </c>
      <c r="Q251" s="7"/>
      <c r="R251" s="7">
        <v>1.7906522631495115E-6</v>
      </c>
      <c r="S251" s="7">
        <v>1.7906522631495115E-6</v>
      </c>
      <c r="T251" s="7"/>
      <c r="U251" s="7">
        <v>7.2899874071488861E-5</v>
      </c>
      <c r="V251" s="7">
        <v>7.2899874071488861E-5</v>
      </c>
      <c r="W251" s="7"/>
      <c r="X251" s="7">
        <v>4.998378206161533E-5</v>
      </c>
      <c r="Y251" s="7">
        <v>4.998378206161533E-5</v>
      </c>
      <c r="Z251" s="7"/>
      <c r="AA251" s="7">
        <v>2.7150032965795653E-3</v>
      </c>
      <c r="AB251" s="8">
        <v>2.7150032965795653E-3</v>
      </c>
      <c r="AC251" s="7"/>
      <c r="AD251" s="7">
        <v>4.834761110503681E-6</v>
      </c>
      <c r="AE251" s="7">
        <v>4.834761110503681E-6</v>
      </c>
      <c r="AF251" s="7"/>
      <c r="AG251" s="7">
        <v>1.9682965999301993E-4</v>
      </c>
      <c r="AH251" s="7">
        <v>1.9682965999301993E-4</v>
      </c>
      <c r="AI251" s="7"/>
      <c r="AJ251" s="7">
        <v>1.3495621156636139E-4</v>
      </c>
      <c r="AK251" s="7">
        <v>1.3495621156636139E-4</v>
      </c>
      <c r="AL251" s="7"/>
      <c r="AM251" s="7">
        <v>7.3305089007648268E-3</v>
      </c>
      <c r="AN251" s="7">
        <v>7.3305089007648268E-3</v>
      </c>
      <c r="AO251" s="9">
        <v>8.5066666645399996E-2</v>
      </c>
    </row>
    <row r="252" spans="1:41">
      <c r="A252" s="6" t="s">
        <v>533</v>
      </c>
      <c r="B252" s="20">
        <v>32501</v>
      </c>
      <c r="E252" s="7" t="s">
        <v>534</v>
      </c>
      <c r="F252" s="9">
        <v>1.2999999996749998E-2</v>
      </c>
      <c r="G252" s="9">
        <f t="shared" si="9"/>
        <v>1.2999999996749998E-8</v>
      </c>
      <c r="H252" s="21">
        <f t="shared" si="10"/>
        <v>0.01</v>
      </c>
      <c r="I252">
        <v>5.0000000000000001E-3</v>
      </c>
      <c r="J252" s="22">
        <f t="shared" si="11"/>
        <v>0.85</v>
      </c>
      <c r="K252" s="7">
        <v>720.05335484733064</v>
      </c>
      <c r="L252" s="7">
        <v>663739.51748977648</v>
      </c>
      <c r="M252" s="8">
        <v>3110.465572976314</v>
      </c>
      <c r="N252" s="7">
        <v>360.02667742366532</v>
      </c>
      <c r="O252" s="7">
        <v>331869.75874488824</v>
      </c>
      <c r="P252" s="8">
        <v>1555.232786488157</v>
      </c>
      <c r="Q252" s="7"/>
      <c r="R252" s="7">
        <v>1.5759686928900134E-5</v>
      </c>
      <c r="S252" s="7">
        <v>1.5759686928900134E-5</v>
      </c>
      <c r="T252" s="7"/>
      <c r="U252" s="7">
        <v>2.7678186097252405E-4</v>
      </c>
      <c r="V252" s="7">
        <v>2.7678186097252405E-4</v>
      </c>
      <c r="W252" s="7"/>
      <c r="X252" s="7">
        <v>3.0632096435253941E-5</v>
      </c>
      <c r="Y252" s="7">
        <v>3.0632096435253941E-5</v>
      </c>
      <c r="Z252" s="7"/>
      <c r="AA252" s="7">
        <v>3.9095195382940678E-2</v>
      </c>
      <c r="AB252" s="8">
        <v>3.9095195382940678E-2</v>
      </c>
      <c r="AC252" s="7"/>
      <c r="AD252" s="7">
        <v>4.2551154708030362E-5</v>
      </c>
      <c r="AE252" s="7">
        <v>4.2551154708030362E-5</v>
      </c>
      <c r="AF252" s="7"/>
      <c r="AG252" s="7">
        <v>7.4731102462581502E-4</v>
      </c>
      <c r="AH252" s="7">
        <v>7.4731102462581502E-4</v>
      </c>
      <c r="AI252" s="7"/>
      <c r="AJ252" s="7">
        <v>8.2706660375185651E-5</v>
      </c>
      <c r="AK252" s="7">
        <v>8.2706660375185651E-5</v>
      </c>
      <c r="AL252" s="7"/>
      <c r="AM252" s="7">
        <v>0.10555702753393983</v>
      </c>
      <c r="AN252" s="7">
        <v>0.10555702753393983</v>
      </c>
      <c r="AO252" s="9">
        <v>1.2999999996749998E-2</v>
      </c>
    </row>
    <row r="253" spans="1:41">
      <c r="A253" s="6" t="s">
        <v>535</v>
      </c>
      <c r="B253" s="20">
        <v>112101</v>
      </c>
      <c r="C253" s="20">
        <v>227800</v>
      </c>
      <c r="E253" s="7" t="s">
        <v>536</v>
      </c>
      <c r="F253" s="9">
        <v>9.3999999976500002E-4</v>
      </c>
      <c r="G253" s="9">
        <f t="shared" si="9"/>
        <v>9.3999999976499991E-10</v>
      </c>
      <c r="H253" s="21">
        <f t="shared" si="10"/>
        <v>0.01</v>
      </c>
      <c r="I253">
        <v>5.0000000000000001E-3</v>
      </c>
      <c r="J253" s="22">
        <f t="shared" si="11"/>
        <v>0.85</v>
      </c>
      <c r="K253" s="7">
        <v>104.3602807585965</v>
      </c>
      <c r="L253" s="7">
        <v>4804.5634954916932</v>
      </c>
      <c r="M253" s="8">
        <v>248.8882482882868</v>
      </c>
      <c r="N253" s="7">
        <v>52.180140379298251</v>
      </c>
      <c r="O253" s="7">
        <v>2402.2817477458466</v>
      </c>
      <c r="P253" s="8">
        <v>124.4441241441434</v>
      </c>
      <c r="Q253" s="7"/>
      <c r="R253" s="7">
        <v>6.0919613633960175E-7</v>
      </c>
      <c r="S253" s="7">
        <v>6.0919613633960175E-7</v>
      </c>
      <c r="T253" s="7"/>
      <c r="U253" s="7">
        <v>1.0720371573715598E-6</v>
      </c>
      <c r="V253" s="7">
        <v>1.0720371573715598E-6</v>
      </c>
      <c r="W253" s="7"/>
      <c r="X253" s="7">
        <v>2.6461467128557148E-7</v>
      </c>
      <c r="Y253" s="7">
        <v>2.6461467128557148E-7</v>
      </c>
      <c r="Z253" s="7"/>
      <c r="AA253" s="7">
        <v>1.6752353425100711E-4</v>
      </c>
      <c r="AB253" s="8">
        <v>1.6752353425100711E-4</v>
      </c>
      <c r="AC253" s="7"/>
      <c r="AD253" s="7">
        <v>1.6448295681169249E-6</v>
      </c>
      <c r="AE253" s="7">
        <v>1.6448295681169249E-6</v>
      </c>
      <c r="AF253" s="7"/>
      <c r="AG253" s="7">
        <v>2.8945003249032115E-6</v>
      </c>
      <c r="AH253" s="7">
        <v>2.8945003249032115E-6</v>
      </c>
      <c r="AI253" s="7"/>
      <c r="AJ253" s="7">
        <v>7.144596124710431E-7</v>
      </c>
      <c r="AK253" s="7">
        <v>7.144596124710431E-7</v>
      </c>
      <c r="AL253" s="7"/>
      <c r="AM253" s="7">
        <v>4.5231354247771924E-4</v>
      </c>
      <c r="AN253" s="7">
        <v>4.5231354247771924E-4</v>
      </c>
      <c r="AO253" s="9">
        <v>9.3999999976500002E-4</v>
      </c>
    </row>
    <row r="254" spans="1:41">
      <c r="A254" s="6" t="s">
        <v>537</v>
      </c>
      <c r="B254" s="20">
        <v>58301</v>
      </c>
      <c r="E254" s="7" t="s">
        <v>538</v>
      </c>
      <c r="F254" s="9">
        <v>9.9999999974999983E-3</v>
      </c>
      <c r="G254" s="9">
        <f t="shared" si="9"/>
        <v>9.9999999974999974E-9</v>
      </c>
      <c r="H254" s="21">
        <f t="shared" si="10"/>
        <v>0.01</v>
      </c>
      <c r="I254">
        <v>5.0000000000000001E-3</v>
      </c>
      <c r="J254" s="22">
        <f t="shared" si="11"/>
        <v>0.85</v>
      </c>
      <c r="K254" s="7">
        <v>80.139635519407406</v>
      </c>
      <c r="L254" s="7">
        <v>59669.864256890105</v>
      </c>
      <c r="M254" s="8">
        <v>167.43243162116113</v>
      </c>
      <c r="N254" s="7">
        <v>40.069817759703703</v>
      </c>
      <c r="O254" s="7">
        <v>29834.932128445053</v>
      </c>
      <c r="P254" s="8">
        <v>83.716215810580564</v>
      </c>
      <c r="Q254" s="7"/>
      <c r="R254" s="7">
        <v>5.257431038059482E-6</v>
      </c>
      <c r="S254" s="7">
        <v>5.257431038059482E-6</v>
      </c>
      <c r="T254" s="7"/>
      <c r="U254" s="7">
        <v>2.3183452494631099E-4</v>
      </c>
      <c r="V254" s="7">
        <v>2.3183452494631099E-4</v>
      </c>
      <c r="W254" s="7"/>
      <c r="X254" s="7">
        <v>1.3141888358652643E-5</v>
      </c>
      <c r="Y254" s="7">
        <v>1.3141888358652643E-5</v>
      </c>
      <c r="Z254" s="7"/>
      <c r="AA254" s="7">
        <v>1.218533847694103E-2</v>
      </c>
      <c r="AB254" s="8">
        <v>1.218533847694103E-2</v>
      </c>
      <c r="AC254" s="7"/>
      <c r="AD254" s="7">
        <v>1.4195063802760603E-5</v>
      </c>
      <c r="AE254" s="7">
        <v>1.4195063802760603E-5</v>
      </c>
      <c r="AF254" s="7"/>
      <c r="AG254" s="7">
        <v>6.2595321735503973E-4</v>
      </c>
      <c r="AH254" s="7">
        <v>6.2595321735503973E-4</v>
      </c>
      <c r="AI254" s="7"/>
      <c r="AJ254" s="7">
        <v>3.5483098568362137E-5</v>
      </c>
      <c r="AK254" s="7">
        <v>3.5483098568362137E-5</v>
      </c>
      <c r="AL254" s="7"/>
      <c r="AM254" s="7">
        <v>3.2900413887740787E-2</v>
      </c>
      <c r="AN254" s="7">
        <v>3.2900413887740787E-2</v>
      </c>
      <c r="AO254" s="9">
        <v>9.9999999974999983E-3</v>
      </c>
    </row>
    <row r="255" spans="1:41">
      <c r="A255" s="6" t="s">
        <v>539</v>
      </c>
      <c r="B255" s="20">
        <v>12101</v>
      </c>
      <c r="E255" s="7" t="s">
        <v>540</v>
      </c>
      <c r="F255" s="9">
        <v>4.9999999987499991E-3</v>
      </c>
      <c r="G255" s="9">
        <f t="shared" si="9"/>
        <v>4.9999999987499987E-9</v>
      </c>
      <c r="H255" s="21">
        <f t="shared" si="10"/>
        <v>0.01</v>
      </c>
      <c r="I255">
        <v>5.0000000000000001E-3</v>
      </c>
      <c r="J255" s="22">
        <f t="shared" si="11"/>
        <v>0.85</v>
      </c>
      <c r="K255" s="7">
        <v>37.432574602644209</v>
      </c>
      <c r="L255" s="7">
        <v>2899.5088200255323</v>
      </c>
      <c r="M255" s="8">
        <v>113.35101297206013</v>
      </c>
      <c r="N255" s="7">
        <v>18.716287301322104</v>
      </c>
      <c r="O255" s="7">
        <v>1449.7544100127661</v>
      </c>
      <c r="P255" s="8">
        <v>56.675506486030066</v>
      </c>
      <c r="Q255" s="7"/>
      <c r="R255" s="7">
        <v>4.9850531158037424E-7</v>
      </c>
      <c r="S255" s="7">
        <v>4.9850531158037424E-7</v>
      </c>
      <c r="T255" s="7"/>
      <c r="U255" s="7">
        <v>3.1824903150712576E-6</v>
      </c>
      <c r="V255" s="7">
        <v>3.1824903150712576E-6</v>
      </c>
      <c r="W255" s="7"/>
      <c r="X255" s="7">
        <v>7.3801762290039829E-7</v>
      </c>
      <c r="Y255" s="7">
        <v>7.3801762290039829E-7</v>
      </c>
      <c r="Z255" s="7"/>
      <c r="AA255" s="7">
        <v>2.4571130161448672E-4</v>
      </c>
      <c r="AB255" s="8">
        <v>2.4571130161448672E-4</v>
      </c>
      <c r="AC255" s="7"/>
      <c r="AD255" s="7">
        <v>1.3459643412670104E-6</v>
      </c>
      <c r="AE255" s="7">
        <v>1.3459643412670104E-6</v>
      </c>
      <c r="AF255" s="7"/>
      <c r="AG255" s="7">
        <v>8.5927238506923967E-6</v>
      </c>
      <c r="AH255" s="7">
        <v>8.5927238506923967E-6</v>
      </c>
      <c r="AI255" s="7"/>
      <c r="AJ255" s="7">
        <v>1.9926475818310756E-6</v>
      </c>
      <c r="AK255" s="7">
        <v>1.9926475818310756E-6</v>
      </c>
      <c r="AL255" s="7"/>
      <c r="AM255" s="7">
        <v>6.6342051435911418E-4</v>
      </c>
      <c r="AN255" s="7">
        <v>6.6342051435911418E-4</v>
      </c>
      <c r="AO255" s="9">
        <v>4.9999999987499991E-3</v>
      </c>
    </row>
    <row r="256" spans="1:41">
      <c r="A256" s="6" t="s">
        <v>541</v>
      </c>
      <c r="B256" s="20">
        <v>34401</v>
      </c>
      <c r="E256" s="7" t="s">
        <v>542</v>
      </c>
      <c r="F256" s="9">
        <v>2.6666666660000001E-2</v>
      </c>
      <c r="G256" s="9">
        <f t="shared" si="9"/>
        <v>2.6666666659999998E-8</v>
      </c>
      <c r="H256" s="21">
        <f t="shared" si="10"/>
        <v>0.01</v>
      </c>
      <c r="I256">
        <v>5.0000000000000001E-3</v>
      </c>
      <c r="J256" s="22">
        <f t="shared" si="11"/>
        <v>0.85</v>
      </c>
      <c r="K256" s="7">
        <v>387.3245603901662</v>
      </c>
      <c r="L256" s="7">
        <v>60917.184362899541</v>
      </c>
      <c r="M256" s="8">
        <v>96.786718058872182</v>
      </c>
      <c r="N256" s="7">
        <v>193.6622801950831</v>
      </c>
      <c r="O256" s="7">
        <v>30458.592181449771</v>
      </c>
      <c r="P256" s="8">
        <v>48.393359029436091</v>
      </c>
      <c r="Q256" s="7"/>
      <c r="R256" s="7">
        <v>1.452332890779006E-6</v>
      </c>
      <c r="S256" s="7">
        <v>1.452332890779006E-6</v>
      </c>
      <c r="T256" s="7"/>
      <c r="U256" s="7">
        <v>1.5844941735410502E-5</v>
      </c>
      <c r="V256" s="7">
        <v>1.5844941735410502E-5</v>
      </c>
      <c r="W256" s="7"/>
      <c r="X256" s="7">
        <v>1.8304597204502641E-7</v>
      </c>
      <c r="Y256" s="7">
        <v>1.8304597204502641E-7</v>
      </c>
      <c r="Z256" s="7"/>
      <c r="AA256" s="7">
        <v>1.0115140980994584E-2</v>
      </c>
      <c r="AB256" s="8">
        <v>1.0115140980994584E-2</v>
      </c>
      <c r="AC256" s="7"/>
      <c r="AD256" s="7">
        <v>3.9212988051033167E-6</v>
      </c>
      <c r="AE256" s="7">
        <v>3.9212988051033167E-6</v>
      </c>
      <c r="AF256" s="7"/>
      <c r="AG256" s="7">
        <v>4.2781342685608361E-5</v>
      </c>
      <c r="AH256" s="7">
        <v>4.2781342685608361E-5</v>
      </c>
      <c r="AI256" s="7"/>
      <c r="AJ256" s="7">
        <v>4.9422412452157136E-7</v>
      </c>
      <c r="AK256" s="7">
        <v>4.9422412452157136E-7</v>
      </c>
      <c r="AL256" s="7"/>
      <c r="AM256" s="7">
        <v>2.7310880648685379E-2</v>
      </c>
      <c r="AN256" s="7">
        <v>2.7310880648685379E-2</v>
      </c>
      <c r="AO256" s="9">
        <v>2.6666666660000001E-2</v>
      </c>
    </row>
    <row r="257" spans="1:41">
      <c r="A257" s="6" t="s">
        <v>543</v>
      </c>
      <c r="E257" s="7" t="s">
        <v>544</v>
      </c>
      <c r="F257" s="9">
        <v>1919.9999995199998</v>
      </c>
      <c r="G257" s="9">
        <f t="shared" si="9"/>
        <v>1.9199999995199997E-3</v>
      </c>
      <c r="H257" s="21">
        <f t="shared" si="10"/>
        <v>0.01</v>
      </c>
      <c r="I257">
        <v>5.0000000000000001E-3</v>
      </c>
      <c r="J257" s="22">
        <f t="shared" si="11"/>
        <v>0.85</v>
      </c>
      <c r="K257" s="7">
        <v>2212.0616519787563</v>
      </c>
      <c r="L257" s="7">
        <v>27778.775940760446</v>
      </c>
      <c r="M257" s="8">
        <v>2132.1366323120778</v>
      </c>
      <c r="N257" s="7">
        <v>1106.0308259893782</v>
      </c>
      <c r="O257" s="7">
        <v>13889.387970380223</v>
      </c>
      <c r="P257" s="8">
        <v>1066.0683161560389</v>
      </c>
      <c r="Q257" s="7">
        <v>1.0414031258229036E-5</v>
      </c>
      <c r="R257" s="7"/>
      <c r="S257" s="7">
        <v>1.0414031258229036E-5</v>
      </c>
      <c r="T257" s="7">
        <v>2.704837694832309E-5</v>
      </c>
      <c r="U257" s="7"/>
      <c r="V257" s="7">
        <v>2.704837694832309E-5</v>
      </c>
      <c r="W257" s="7">
        <v>6.8072854083289466E-6</v>
      </c>
      <c r="X257" s="7"/>
      <c r="Y257" s="7">
        <v>6.8072854083289466E-6</v>
      </c>
      <c r="Z257" s="7">
        <v>0</v>
      </c>
      <c r="AA257" s="7"/>
      <c r="AB257" s="8">
        <v>0</v>
      </c>
      <c r="AC257" s="7">
        <v>1.1976135946963392E-4</v>
      </c>
      <c r="AD257" s="7"/>
      <c r="AE257" s="7">
        <v>1.1976135946963392E-4</v>
      </c>
      <c r="AF257" s="7">
        <v>3.1105633490571556E-4</v>
      </c>
      <c r="AG257" s="7"/>
      <c r="AH257" s="7">
        <v>3.1105633490571556E-4</v>
      </c>
      <c r="AI257" s="7">
        <v>7.8283782195782885E-5</v>
      </c>
      <c r="AJ257" s="7"/>
      <c r="AK257" s="7">
        <v>7.8283782195782885E-5</v>
      </c>
      <c r="AL257" s="7">
        <v>0</v>
      </c>
      <c r="AM257" s="7"/>
      <c r="AN257" s="7">
        <v>0</v>
      </c>
      <c r="AO257" s="9">
        <v>1919.9999995199998</v>
      </c>
    </row>
    <row r="258" spans="1:41">
      <c r="A258" s="6" t="s">
        <v>545</v>
      </c>
      <c r="E258" s="7" t="s">
        <v>546</v>
      </c>
      <c r="F258" s="9">
        <v>1999.9999994999998</v>
      </c>
      <c r="G258" s="9">
        <f t="shared" si="9"/>
        <v>1.9999999994999998E-3</v>
      </c>
      <c r="H258" s="21">
        <f t="shared" si="10"/>
        <v>0.01</v>
      </c>
      <c r="I258">
        <v>5.0000000000000001E-3</v>
      </c>
      <c r="J258" s="22">
        <f t="shared" si="11"/>
        <v>0.85</v>
      </c>
      <c r="K258" s="7">
        <v>10.140352375689762</v>
      </c>
      <c r="L258" s="7">
        <v>254.13053857088485</v>
      </c>
      <c r="M258" s="8">
        <v>44.982494615056559</v>
      </c>
      <c r="N258" s="7">
        <v>5.070176187844881</v>
      </c>
      <c r="O258" s="7">
        <v>127.06526928544243</v>
      </c>
      <c r="P258" s="8">
        <v>22.49124730752828</v>
      </c>
      <c r="Q258" s="7">
        <v>1.6114294370553356E-7</v>
      </c>
      <c r="R258" s="7">
        <v>1.8319668929780292E-7</v>
      </c>
      <c r="S258" s="7">
        <v>3.4433963300333648E-7</v>
      </c>
      <c r="T258" s="7">
        <v>1.2019121392960295E-6</v>
      </c>
      <c r="U258" s="7">
        <v>1.3664037635320374E-6</v>
      </c>
      <c r="V258" s="7">
        <v>2.5683159028280669E-6</v>
      </c>
      <c r="W258" s="7">
        <v>6.037261655251999E-7</v>
      </c>
      <c r="X258" s="7">
        <v>6.8635108819149618E-7</v>
      </c>
      <c r="Y258" s="7">
        <v>1.2900772537166961E-6</v>
      </c>
      <c r="Z258" s="7">
        <v>0</v>
      </c>
      <c r="AA258" s="7">
        <v>0</v>
      </c>
      <c r="AB258" s="8">
        <v>0</v>
      </c>
      <c r="AC258" s="7">
        <v>1.8531438526136359E-6</v>
      </c>
      <c r="AD258" s="7">
        <v>4.9463106110406796E-7</v>
      </c>
      <c r="AE258" s="7">
        <v>2.3477749137177039E-6</v>
      </c>
      <c r="AF258" s="7">
        <v>1.3821989601904339E-5</v>
      </c>
      <c r="AG258" s="7">
        <v>3.6892901615365011E-6</v>
      </c>
      <c r="AH258" s="7">
        <v>1.751127976344084E-5</v>
      </c>
      <c r="AI258" s="7">
        <v>6.9428509035397992E-6</v>
      </c>
      <c r="AJ258" s="7">
        <v>1.8531479381170398E-6</v>
      </c>
      <c r="AK258" s="7">
        <v>8.795998841656839E-6</v>
      </c>
      <c r="AL258" s="7">
        <v>0</v>
      </c>
      <c r="AM258" s="7">
        <v>0</v>
      </c>
      <c r="AN258" s="7">
        <v>0</v>
      </c>
      <c r="AO258" s="9">
        <v>1999.9999994999998</v>
      </c>
    </row>
    <row r="259" spans="1:41">
      <c r="A259" s="6" t="s">
        <v>547</v>
      </c>
      <c r="E259" s="7" t="s">
        <v>548</v>
      </c>
      <c r="F259" s="9">
        <v>1.35999999966E-5</v>
      </c>
      <c r="G259" s="9">
        <f t="shared" ref="G259:G322" si="12">F259*0.000001</f>
        <v>1.3599999996599999E-11</v>
      </c>
      <c r="H259" s="21">
        <f t="shared" ref="H259:H322" si="13">IF(G259&lt;0.01,0.01,IF(G259&lt;0.1,0.05,IF(G259&lt;1,0.15,IF(G259&lt;10,0.5,0.95))))</f>
        <v>0.01</v>
      </c>
      <c r="I259">
        <v>5.0000000000000001E-3</v>
      </c>
      <c r="J259" s="22">
        <f t="shared" ref="J259:J322" si="14">IF((H259+I259)&lt;0.15, 0.85, (1-(H259+I259)))</f>
        <v>0.85</v>
      </c>
      <c r="K259" s="7">
        <v>6795.9853422672877</v>
      </c>
      <c r="L259" s="7">
        <v>3404613.4480070015</v>
      </c>
      <c r="M259" s="8">
        <v>18920.300964949951</v>
      </c>
      <c r="N259" s="7">
        <v>3397.9926711336439</v>
      </c>
      <c r="O259" s="7">
        <v>1702306.7240035008</v>
      </c>
      <c r="P259" s="8">
        <v>9460.1504824749754</v>
      </c>
      <c r="Q259" s="7">
        <v>0</v>
      </c>
      <c r="R259" s="7"/>
      <c r="S259" s="7">
        <v>0</v>
      </c>
      <c r="T259" s="7">
        <v>0</v>
      </c>
      <c r="U259" s="7"/>
      <c r="V259" s="7">
        <v>0</v>
      </c>
      <c r="W259" s="7">
        <v>0</v>
      </c>
      <c r="X259" s="7"/>
      <c r="Y259" s="7">
        <v>0</v>
      </c>
      <c r="Z259" s="7">
        <v>0</v>
      </c>
      <c r="AA259" s="7"/>
      <c r="AB259" s="8">
        <v>0</v>
      </c>
      <c r="AC259" s="7">
        <v>0</v>
      </c>
      <c r="AD259" s="7"/>
      <c r="AE259" s="7">
        <v>0</v>
      </c>
      <c r="AF259" s="7">
        <v>0</v>
      </c>
      <c r="AG259" s="7"/>
      <c r="AH259" s="7">
        <v>0</v>
      </c>
      <c r="AI259" s="7">
        <v>0</v>
      </c>
      <c r="AJ259" s="7"/>
      <c r="AK259" s="7">
        <v>0</v>
      </c>
      <c r="AL259" s="7">
        <v>0</v>
      </c>
      <c r="AM259" s="7"/>
      <c r="AN259" s="7">
        <v>0</v>
      </c>
      <c r="AO259" s="9">
        <v>1.35999999966E-5</v>
      </c>
    </row>
    <row r="260" spans="1:41">
      <c r="A260" s="6" t="s">
        <v>549</v>
      </c>
      <c r="B260" s="20">
        <v>103301</v>
      </c>
      <c r="E260" s="7" t="s">
        <v>550</v>
      </c>
      <c r="F260" s="9">
        <v>2.2666666660999999E-4</v>
      </c>
      <c r="G260" s="9">
        <f t="shared" si="12"/>
        <v>2.2666666660999998E-10</v>
      </c>
      <c r="H260" s="21">
        <f t="shared" si="13"/>
        <v>0.01</v>
      </c>
      <c r="I260">
        <v>5.0000000000000001E-3</v>
      </c>
      <c r="J260" s="22">
        <f t="shared" si="14"/>
        <v>0.85</v>
      </c>
      <c r="K260" s="7">
        <v>25.330777920461703</v>
      </c>
      <c r="L260" s="7">
        <v>625.70260878458168</v>
      </c>
      <c r="M260" s="8">
        <v>43.751527504505852</v>
      </c>
      <c r="N260" s="7">
        <v>12.665388960230851</v>
      </c>
      <c r="O260" s="7">
        <v>312.85130439229084</v>
      </c>
      <c r="P260" s="8">
        <v>21.875763752252926</v>
      </c>
      <c r="Q260" s="7">
        <v>1.12229738920285E-7</v>
      </c>
      <c r="R260" s="7">
        <v>3.1270471262190524E-4</v>
      </c>
      <c r="S260" s="7">
        <v>3.1281694236082554E-4</v>
      </c>
      <c r="T260" s="7">
        <v>2.4794824205446975E-7</v>
      </c>
      <c r="U260" s="7">
        <v>6.9085595781186973E-4</v>
      </c>
      <c r="V260" s="7">
        <v>6.9110390605392415E-4</v>
      </c>
      <c r="W260" s="7">
        <v>3.6715132403048317E-8</v>
      </c>
      <c r="X260" s="7">
        <v>1.022990433500446E-4</v>
      </c>
      <c r="Y260" s="7">
        <v>1.0233575848244765E-4</v>
      </c>
      <c r="Z260" s="7">
        <v>1.6962411507549839E-6</v>
      </c>
      <c r="AA260" s="7">
        <v>4.7262214693472452E-3</v>
      </c>
      <c r="AB260" s="8">
        <v>4.7279177104979997E-3</v>
      </c>
      <c r="AC260" s="7">
        <v>1.2906419975832774E-6</v>
      </c>
      <c r="AD260" s="7">
        <v>8.443027240791442E-4</v>
      </c>
      <c r="AE260" s="7">
        <v>8.4559336607672748E-4</v>
      </c>
      <c r="AF260" s="7">
        <v>2.8514047836264021E-6</v>
      </c>
      <c r="AG260" s="7">
        <v>1.8653110860920483E-3</v>
      </c>
      <c r="AH260" s="7">
        <v>1.8681624908756748E-3</v>
      </c>
      <c r="AI260" s="7">
        <v>4.2222402263505566E-7</v>
      </c>
      <c r="AJ260" s="7">
        <v>2.7620741704512044E-4</v>
      </c>
      <c r="AK260" s="7">
        <v>2.7662964106775549E-4</v>
      </c>
      <c r="AL260" s="7">
        <v>1.9506773233682316E-5</v>
      </c>
      <c r="AM260" s="7">
        <v>1.2760797967237563E-2</v>
      </c>
      <c r="AN260" s="7">
        <v>1.2780304740471246E-2</v>
      </c>
      <c r="AO260" s="9">
        <v>2.2666666660999999E-4</v>
      </c>
    </row>
    <row r="261" spans="1:41">
      <c r="A261" s="6" t="s">
        <v>551</v>
      </c>
      <c r="E261" s="7" t="s">
        <v>552</v>
      </c>
      <c r="F261" s="9">
        <v>95733.333309399997</v>
      </c>
      <c r="G261" s="9">
        <f t="shared" si="12"/>
        <v>9.5733333309399996E-2</v>
      </c>
      <c r="H261" s="21">
        <f t="shared" si="13"/>
        <v>0.05</v>
      </c>
      <c r="I261">
        <v>5.0000000000000001E-3</v>
      </c>
      <c r="J261" s="22">
        <f t="shared" si="14"/>
        <v>0.85</v>
      </c>
      <c r="K261" s="7">
        <v>0.33891877206803134</v>
      </c>
      <c r="L261" s="7">
        <v>121.0977226880707</v>
      </c>
      <c r="M261" s="8">
        <v>2.7658524384141669</v>
      </c>
      <c r="N261" s="7">
        <v>0.16945938603401567</v>
      </c>
      <c r="O261" s="7">
        <v>60.548861344035352</v>
      </c>
      <c r="P261" s="8">
        <v>1.3829262192070835</v>
      </c>
      <c r="Q261" s="7">
        <v>3.3512293314435988E-8</v>
      </c>
      <c r="R261" s="7"/>
      <c r="S261" s="7">
        <v>3.3512293314435988E-8</v>
      </c>
      <c r="T261" s="7">
        <v>3.6399128372371322E-8</v>
      </c>
      <c r="U261" s="7"/>
      <c r="V261" s="7">
        <v>3.6399128372371322E-8</v>
      </c>
      <c r="W261" s="7">
        <v>3.34432266217051E-8</v>
      </c>
      <c r="X261" s="7"/>
      <c r="Y261" s="7">
        <v>3.34432266217051E-8</v>
      </c>
      <c r="Z261" s="7">
        <v>0</v>
      </c>
      <c r="AA261" s="7"/>
      <c r="AB261" s="8">
        <v>0</v>
      </c>
      <c r="AC261" s="7">
        <v>3.8539137311601386E-7</v>
      </c>
      <c r="AD261" s="7"/>
      <c r="AE261" s="7">
        <v>3.8539137311601386E-7</v>
      </c>
      <c r="AF261" s="7">
        <v>4.1858997628227019E-7</v>
      </c>
      <c r="AG261" s="7"/>
      <c r="AH261" s="7">
        <v>4.1858997628227019E-7</v>
      </c>
      <c r="AI261" s="7">
        <v>3.8459710614960865E-7</v>
      </c>
      <c r="AJ261" s="7"/>
      <c r="AK261" s="7">
        <v>3.8459710614960865E-7</v>
      </c>
      <c r="AL261" s="7">
        <v>0</v>
      </c>
      <c r="AM261" s="7"/>
      <c r="AN261" s="7">
        <v>0</v>
      </c>
      <c r="AO261" s="9">
        <v>95733.333309399997</v>
      </c>
    </row>
    <row r="262" spans="1:41">
      <c r="A262" s="6" t="s">
        <v>553</v>
      </c>
      <c r="B262" s="20">
        <v>45101</v>
      </c>
      <c r="E262" s="7" t="s">
        <v>554</v>
      </c>
      <c r="F262" s="9">
        <v>1.5999999995999999E-2</v>
      </c>
      <c r="G262" s="9">
        <f t="shared" si="12"/>
        <v>1.5999999995999997E-8</v>
      </c>
      <c r="H262" s="21">
        <f t="shared" si="13"/>
        <v>0.01</v>
      </c>
      <c r="I262">
        <v>5.0000000000000001E-3</v>
      </c>
      <c r="J262" s="22">
        <f t="shared" si="14"/>
        <v>0.85</v>
      </c>
      <c r="K262" s="7">
        <v>281.15589045060972</v>
      </c>
      <c r="L262" s="7">
        <v>267639.68144792097</v>
      </c>
      <c r="M262" s="8">
        <v>600.52751454994382</v>
      </c>
      <c r="N262" s="7">
        <v>140.57794522530486</v>
      </c>
      <c r="O262" s="7">
        <v>133819.84072396049</v>
      </c>
      <c r="P262" s="8">
        <v>300.26375727497191</v>
      </c>
      <c r="Q262" s="7">
        <v>1.4553657767179824E-5</v>
      </c>
      <c r="R262" s="7">
        <v>4.6032017401660044E-5</v>
      </c>
      <c r="S262" s="7">
        <v>6.0585675168839867E-5</v>
      </c>
      <c r="T262" s="7">
        <v>1.6363377467246874E-3</v>
      </c>
      <c r="U262" s="7">
        <v>5.1756011332139548E-3</v>
      </c>
      <c r="V262" s="7">
        <v>6.8119388799386419E-3</v>
      </c>
      <c r="W262" s="7">
        <v>6.9365576572401948E-5</v>
      </c>
      <c r="X262" s="7">
        <v>2.1939758917910354E-4</v>
      </c>
      <c r="Y262" s="7">
        <v>2.887631657515055E-4</v>
      </c>
      <c r="Z262" s="7">
        <v>2.1308232874257531E-4</v>
      </c>
      <c r="AA262" s="7">
        <v>6.739618054496249E-4</v>
      </c>
      <c r="AB262" s="8">
        <v>8.8704413419220024E-4</v>
      </c>
      <c r="AC262" s="7">
        <v>1.6736706432256797E-4</v>
      </c>
      <c r="AD262" s="7">
        <v>1.2428644698448212E-4</v>
      </c>
      <c r="AE262" s="7">
        <v>2.9165351130705009E-4</v>
      </c>
      <c r="AF262" s="7">
        <v>1.8817884087333904E-2</v>
      </c>
      <c r="AG262" s="7">
        <v>1.3974123059677679E-2</v>
      </c>
      <c r="AH262" s="7">
        <v>3.2792007147011581E-2</v>
      </c>
      <c r="AI262" s="7">
        <v>7.977041305826224E-4</v>
      </c>
      <c r="AJ262" s="7">
        <v>5.9237349078357956E-4</v>
      </c>
      <c r="AK262" s="7">
        <v>1.390077621366202E-3</v>
      </c>
      <c r="AL262" s="7">
        <v>2.4504467805396162E-3</v>
      </c>
      <c r="AM262" s="7">
        <v>1.8196968747139874E-3</v>
      </c>
      <c r="AN262" s="7">
        <v>4.2701436552536037E-3</v>
      </c>
      <c r="AO262" s="9">
        <v>1.5999999995999999E-2</v>
      </c>
    </row>
    <row r="263" spans="1:41">
      <c r="A263" s="6" t="s">
        <v>555</v>
      </c>
      <c r="B263" s="20">
        <v>44201</v>
      </c>
      <c r="E263" s="7" t="s">
        <v>556</v>
      </c>
      <c r="F263" s="9">
        <v>3.6133333324299993E-2</v>
      </c>
      <c r="G263" s="9">
        <f t="shared" si="12"/>
        <v>3.6133333324299991E-8</v>
      </c>
      <c r="H263" s="21">
        <f t="shared" si="13"/>
        <v>0.01</v>
      </c>
      <c r="I263">
        <v>5.0000000000000001E-3</v>
      </c>
      <c r="J263" s="22">
        <f t="shared" si="14"/>
        <v>0.85</v>
      </c>
      <c r="K263" s="7">
        <v>319.71160047863634</v>
      </c>
      <c r="L263" s="7">
        <v>51855.187575812175</v>
      </c>
      <c r="M263" s="8">
        <v>436.04545642041705</v>
      </c>
      <c r="N263" s="7">
        <v>159.85580023931817</v>
      </c>
      <c r="O263" s="7">
        <v>25927.593787906088</v>
      </c>
      <c r="P263" s="8">
        <v>218.02272821020853</v>
      </c>
      <c r="Q263" s="7">
        <v>0</v>
      </c>
      <c r="R263" s="7"/>
      <c r="S263" s="7">
        <v>0</v>
      </c>
      <c r="T263" s="7">
        <v>0</v>
      </c>
      <c r="U263" s="7"/>
      <c r="V263" s="7">
        <v>0</v>
      </c>
      <c r="W263" s="7">
        <v>0</v>
      </c>
      <c r="X263" s="7"/>
      <c r="Y263" s="7">
        <v>0</v>
      </c>
      <c r="Z263" s="7">
        <v>0</v>
      </c>
      <c r="AA263" s="7"/>
      <c r="AB263" s="8">
        <v>0</v>
      </c>
      <c r="AC263" s="7">
        <v>0</v>
      </c>
      <c r="AD263" s="7"/>
      <c r="AE263" s="7">
        <v>0</v>
      </c>
      <c r="AF263" s="7">
        <v>0</v>
      </c>
      <c r="AG263" s="7"/>
      <c r="AH263" s="7">
        <v>0</v>
      </c>
      <c r="AI263" s="7">
        <v>0</v>
      </c>
      <c r="AJ263" s="7"/>
      <c r="AK263" s="7">
        <v>0</v>
      </c>
      <c r="AL263" s="7">
        <v>0</v>
      </c>
      <c r="AM263" s="7"/>
      <c r="AN263" s="7">
        <v>0</v>
      </c>
      <c r="AO263" s="9">
        <v>3.6133333324299993E-2</v>
      </c>
    </row>
    <row r="264" spans="1:41">
      <c r="A264" s="6" t="s">
        <v>557</v>
      </c>
      <c r="E264" s="7" t="s">
        <v>558</v>
      </c>
      <c r="F264" s="9">
        <v>4.6933333321600001E-3</v>
      </c>
      <c r="G264" s="9">
        <f t="shared" si="12"/>
        <v>4.6933333321599995E-9</v>
      </c>
      <c r="H264" s="21">
        <f t="shared" si="13"/>
        <v>0.01</v>
      </c>
      <c r="I264">
        <v>5.0000000000000001E-3</v>
      </c>
      <c r="J264" s="22">
        <f t="shared" si="14"/>
        <v>0.85</v>
      </c>
      <c r="K264" s="7">
        <v>646.76748157540885</v>
      </c>
      <c r="L264" s="7">
        <v>16452.517139339474</v>
      </c>
      <c r="M264" s="8">
        <v>643.39481805778951</v>
      </c>
      <c r="N264" s="7">
        <v>323.38374078770443</v>
      </c>
      <c r="O264" s="7">
        <v>8226.258569669737</v>
      </c>
      <c r="P264" s="8">
        <v>321.69740902889475</v>
      </c>
      <c r="Q264" s="7">
        <v>6.6385365689680206E-5</v>
      </c>
      <c r="R264" s="7"/>
      <c r="S264" s="7">
        <v>6.6385365689680206E-5</v>
      </c>
      <c r="T264" s="7">
        <v>1.4936777146857345E-4</v>
      </c>
      <c r="U264" s="7"/>
      <c r="V264" s="7">
        <v>1.4936777146857345E-4</v>
      </c>
      <c r="W264" s="7">
        <v>4.3186297906221586E-5</v>
      </c>
      <c r="X264" s="7"/>
      <c r="Y264" s="7">
        <v>4.3186297906221586E-5</v>
      </c>
      <c r="Z264" s="7">
        <v>8.6644720155277261E-3</v>
      </c>
      <c r="AA264" s="7"/>
      <c r="AB264" s="8">
        <v>8.6644720155277261E-3</v>
      </c>
      <c r="AC264" s="7">
        <v>7.6343170543132237E-4</v>
      </c>
      <c r="AD264" s="7"/>
      <c r="AE264" s="7">
        <v>7.6343170543132237E-4</v>
      </c>
      <c r="AF264" s="7">
        <v>1.7177293718885947E-3</v>
      </c>
      <c r="AG264" s="7"/>
      <c r="AH264" s="7">
        <v>1.7177293718885947E-3</v>
      </c>
      <c r="AI264" s="7">
        <v>4.9664242592154819E-4</v>
      </c>
      <c r="AJ264" s="7"/>
      <c r="AK264" s="7">
        <v>4.9664242592154819E-4</v>
      </c>
      <c r="AL264" s="7">
        <v>9.9641428178568844E-2</v>
      </c>
      <c r="AM264" s="7"/>
      <c r="AN264" s="7">
        <v>9.9641428178568844E-2</v>
      </c>
      <c r="AO264" s="9">
        <v>4.6933333321600001E-3</v>
      </c>
    </row>
    <row r="265" spans="1:41">
      <c r="A265" s="6" t="s">
        <v>559</v>
      </c>
      <c r="E265" s="7" t="s">
        <v>560</v>
      </c>
      <c r="F265" s="9">
        <v>4.6933333321600001E-3</v>
      </c>
      <c r="G265" s="9">
        <f t="shared" si="12"/>
        <v>4.6933333321599995E-9</v>
      </c>
      <c r="H265" s="21">
        <f t="shared" si="13"/>
        <v>0.01</v>
      </c>
      <c r="I265">
        <v>5.0000000000000001E-3</v>
      </c>
      <c r="J265" s="22">
        <f t="shared" si="14"/>
        <v>0.85</v>
      </c>
      <c r="K265" s="7">
        <v>1132.5239817536522</v>
      </c>
      <c r="L265" s="7">
        <v>26533.938187907035</v>
      </c>
      <c r="M265" s="8">
        <v>1818.4888152514286</v>
      </c>
      <c r="N265" s="7">
        <v>566.26199087682608</v>
      </c>
      <c r="O265" s="7">
        <v>13266.969093953518</v>
      </c>
      <c r="P265" s="8">
        <v>909.2444076257143</v>
      </c>
      <c r="Q265" s="7">
        <v>1.5900134920425069E-5</v>
      </c>
      <c r="R265" s="7"/>
      <c r="S265" s="7">
        <v>1.5900134920425069E-5</v>
      </c>
      <c r="T265" s="7">
        <v>3.5257728945508486E-5</v>
      </c>
      <c r="U265" s="7"/>
      <c r="V265" s="7">
        <v>3.5257728945508486E-5</v>
      </c>
      <c r="W265" s="7">
        <v>1.71086563502367E-5</v>
      </c>
      <c r="X265" s="7"/>
      <c r="Y265" s="7">
        <v>1.71086563502367E-5</v>
      </c>
      <c r="Z265" s="7">
        <v>0</v>
      </c>
      <c r="AA265" s="7"/>
      <c r="AB265" s="8">
        <v>0</v>
      </c>
      <c r="AC265" s="7">
        <v>1.8285155158488829E-4</v>
      </c>
      <c r="AD265" s="7"/>
      <c r="AE265" s="7">
        <v>1.8285155158488829E-4</v>
      </c>
      <c r="AF265" s="7">
        <v>4.0546388287334757E-4</v>
      </c>
      <c r="AG265" s="7"/>
      <c r="AH265" s="7">
        <v>4.0546388287334757E-4</v>
      </c>
      <c r="AI265" s="7">
        <v>1.9674954802772205E-4</v>
      </c>
      <c r="AJ265" s="7"/>
      <c r="AK265" s="7">
        <v>1.9674954802772205E-4</v>
      </c>
      <c r="AL265" s="7">
        <v>0</v>
      </c>
      <c r="AM265" s="7"/>
      <c r="AN265" s="7">
        <v>0</v>
      </c>
      <c r="AO265" s="9">
        <v>4.6933333321600001E-3</v>
      </c>
    </row>
    <row r="266" spans="1:41">
      <c r="A266" s="6" t="s">
        <v>561</v>
      </c>
      <c r="B266" s="20">
        <v>129044</v>
      </c>
      <c r="E266" s="7" t="s">
        <v>562</v>
      </c>
      <c r="F266" s="9">
        <v>1.8666666661999998E-2</v>
      </c>
      <c r="G266" s="9">
        <f t="shared" si="12"/>
        <v>1.8666666661999997E-8</v>
      </c>
      <c r="H266" s="21">
        <f t="shared" si="13"/>
        <v>0.01</v>
      </c>
      <c r="I266">
        <v>5.0000000000000001E-3</v>
      </c>
      <c r="J266" s="22">
        <f t="shared" si="14"/>
        <v>0.85</v>
      </c>
      <c r="K266" s="7">
        <v>10.020819672804407</v>
      </c>
      <c r="L266" s="7">
        <v>901.68169801837041</v>
      </c>
      <c r="M266" s="8">
        <v>27.624034351365427</v>
      </c>
      <c r="N266" s="7">
        <v>5.0104098364022036</v>
      </c>
      <c r="O266" s="7">
        <v>450.84084900918521</v>
      </c>
      <c r="P266" s="8">
        <v>13.812017175682714</v>
      </c>
      <c r="Q266" s="7"/>
      <c r="R266" s="7">
        <v>1.2184328421776922E-7</v>
      </c>
      <c r="S266" s="7">
        <v>1.2184328421776922E-7</v>
      </c>
      <c r="T266" s="7"/>
      <c r="U266" s="7">
        <v>1.2338786885704633E-6</v>
      </c>
      <c r="V266" s="7">
        <v>1.2338786885704633E-6</v>
      </c>
      <c r="W266" s="7"/>
      <c r="X266" s="7">
        <v>3.0232205015938703E-7</v>
      </c>
      <c r="Y266" s="7">
        <v>3.0232205015938703E-7</v>
      </c>
      <c r="Z266" s="7"/>
      <c r="AA266" s="7">
        <v>1.2086813031856958E-4</v>
      </c>
      <c r="AB266" s="8">
        <v>1.2086813031856958E-4</v>
      </c>
      <c r="AC266" s="7"/>
      <c r="AD266" s="7">
        <v>3.2897686738797692E-7</v>
      </c>
      <c r="AE266" s="7">
        <v>3.2897686738797692E-7</v>
      </c>
      <c r="AF266" s="7"/>
      <c r="AG266" s="7">
        <v>3.3314724591402512E-6</v>
      </c>
      <c r="AH266" s="7">
        <v>3.3314724591402512E-6</v>
      </c>
      <c r="AI266" s="7"/>
      <c r="AJ266" s="7">
        <v>8.1626953543034509E-7</v>
      </c>
      <c r="AK266" s="7">
        <v>8.1626953543034509E-7</v>
      </c>
      <c r="AL266" s="7"/>
      <c r="AM266" s="7">
        <v>3.263439518601379E-4</v>
      </c>
      <c r="AN266" s="7">
        <v>3.263439518601379E-4</v>
      </c>
      <c r="AO266" s="9">
        <v>1.8666666661999998E-2</v>
      </c>
    </row>
    <row r="267" spans="1:41">
      <c r="A267" s="6" t="s">
        <v>563</v>
      </c>
      <c r="B267" s="20">
        <v>35505</v>
      </c>
      <c r="E267" s="7" t="s">
        <v>564</v>
      </c>
      <c r="F267" s="9">
        <v>9.1999999976999989E-6</v>
      </c>
      <c r="G267" s="9">
        <f t="shared" si="12"/>
        <v>9.199999997699998E-12</v>
      </c>
      <c r="H267" s="21">
        <f t="shared" si="13"/>
        <v>0.01</v>
      </c>
      <c r="I267">
        <v>5.0000000000000001E-3</v>
      </c>
      <c r="J267" s="22">
        <f t="shared" si="14"/>
        <v>0.85</v>
      </c>
      <c r="K267" s="7">
        <v>2609.9083934890546</v>
      </c>
      <c r="L267" s="7">
        <v>59976.527735360542</v>
      </c>
      <c r="M267" s="8">
        <v>4642.5357268619309</v>
      </c>
      <c r="N267" s="7">
        <v>1304.9541967445273</v>
      </c>
      <c r="O267" s="7">
        <v>29988.263867680271</v>
      </c>
      <c r="P267" s="8">
        <v>2321.2678634309655</v>
      </c>
      <c r="Q267" s="7">
        <v>0</v>
      </c>
      <c r="R267" s="7">
        <v>7.8627566403204213E-6</v>
      </c>
      <c r="S267" s="7">
        <v>7.8627566403204213E-6</v>
      </c>
      <c r="T267" s="7">
        <v>0</v>
      </c>
      <c r="U267" s="7">
        <v>6.5551437994111154E-6</v>
      </c>
      <c r="V267" s="7">
        <v>6.5551437994111154E-6</v>
      </c>
      <c r="W267" s="7">
        <v>0</v>
      </c>
      <c r="X267" s="7">
        <v>3.7671022024106526E-6</v>
      </c>
      <c r="Y267" s="7">
        <v>3.7671022024106526E-6</v>
      </c>
      <c r="Z267" s="7">
        <v>0</v>
      </c>
      <c r="AA267" s="7">
        <v>1.2770539106028635E-4</v>
      </c>
      <c r="AB267" s="8">
        <v>1.2770539106028635E-4</v>
      </c>
      <c r="AC267" s="7">
        <v>0</v>
      </c>
      <c r="AD267" s="7">
        <v>2.1229442928865138E-5</v>
      </c>
      <c r="AE267" s="7">
        <v>2.1229442928865138E-5</v>
      </c>
      <c r="AF267" s="7">
        <v>0</v>
      </c>
      <c r="AG267" s="7">
        <v>1.7698888258410011E-5</v>
      </c>
      <c r="AH267" s="7">
        <v>1.7698888258410011E-5</v>
      </c>
      <c r="AI267" s="7">
        <v>0</v>
      </c>
      <c r="AJ267" s="7">
        <v>1.0171175946508763E-5</v>
      </c>
      <c r="AK267" s="7">
        <v>1.0171175946508763E-5</v>
      </c>
      <c r="AL267" s="7">
        <v>0</v>
      </c>
      <c r="AM267" s="7">
        <v>3.4480455586277317E-4</v>
      </c>
      <c r="AN267" s="7">
        <v>3.4480455586277317E-4</v>
      </c>
      <c r="AO267" s="9">
        <v>9.1999999976999989E-6</v>
      </c>
    </row>
    <row r="268" spans="1:41">
      <c r="A268" s="6" t="s">
        <v>565</v>
      </c>
      <c r="B268" s="20">
        <v>35506</v>
      </c>
      <c r="E268" s="7" t="s">
        <v>566</v>
      </c>
      <c r="F268" s="9">
        <v>1.90666666619E-4</v>
      </c>
      <c r="G268" s="9">
        <f t="shared" si="12"/>
        <v>1.9066666661899998E-10</v>
      </c>
      <c r="H268" s="21">
        <f t="shared" si="13"/>
        <v>0.01</v>
      </c>
      <c r="I268">
        <v>5.0000000000000001E-3</v>
      </c>
      <c r="J268" s="22">
        <f t="shared" si="14"/>
        <v>0.85</v>
      </c>
      <c r="K268" s="7">
        <v>4852.9329179224214</v>
      </c>
      <c r="L268" s="7">
        <v>198506.05548122403</v>
      </c>
      <c r="M268" s="8">
        <v>4754.5953311155945</v>
      </c>
      <c r="N268" s="7">
        <v>2426.4664589612107</v>
      </c>
      <c r="O268" s="7">
        <v>99253.027740612015</v>
      </c>
      <c r="P268" s="8">
        <v>2377.2976655577972</v>
      </c>
      <c r="Q268" s="7"/>
      <c r="R268" s="7">
        <v>3.0879306581907749E-5</v>
      </c>
      <c r="S268" s="7">
        <v>3.0879306581907749E-5</v>
      </c>
      <c r="T268" s="7"/>
      <c r="U268" s="7">
        <v>3.6806425329742014E-5</v>
      </c>
      <c r="V268" s="7">
        <v>3.6806425329742014E-5</v>
      </c>
      <c r="W268" s="7"/>
      <c r="X268" s="7">
        <v>8.5480814996948053E-6</v>
      </c>
      <c r="Y268" s="7">
        <v>8.5480814996948053E-6</v>
      </c>
      <c r="Z268" s="7"/>
      <c r="AA268" s="7">
        <v>5.2543631211754871E-4</v>
      </c>
      <c r="AB268" s="8">
        <v>5.2543631211754871E-4</v>
      </c>
      <c r="AC268" s="7"/>
      <c r="AD268" s="7">
        <v>8.3374127771150924E-5</v>
      </c>
      <c r="AE268" s="7">
        <v>8.3374127771150924E-5</v>
      </c>
      <c r="AF268" s="7"/>
      <c r="AG268" s="7">
        <v>9.9377348390303444E-5</v>
      </c>
      <c r="AH268" s="7">
        <v>9.9377348390303444E-5</v>
      </c>
      <c r="AI268" s="7"/>
      <c r="AJ268" s="7">
        <v>2.3079820049175975E-5</v>
      </c>
      <c r="AK268" s="7">
        <v>2.3079820049175975E-5</v>
      </c>
      <c r="AL268" s="7"/>
      <c r="AM268" s="7">
        <v>1.4186780427173815E-3</v>
      </c>
      <c r="AN268" s="7">
        <v>1.4186780427173815E-3</v>
      </c>
      <c r="AO268" s="9">
        <v>1.90666666619E-4</v>
      </c>
    </row>
    <row r="269" spans="1:41">
      <c r="A269" s="6" t="s">
        <v>567</v>
      </c>
      <c r="B269" s="20">
        <v>106201</v>
      </c>
      <c r="C269" s="20">
        <v>572200</v>
      </c>
      <c r="E269" s="7" t="s">
        <v>568</v>
      </c>
      <c r="F269" s="9">
        <v>2.6666666659999996E-4</v>
      </c>
      <c r="G269" s="9">
        <f t="shared" si="12"/>
        <v>2.6666666659999995E-10</v>
      </c>
      <c r="H269" s="21">
        <f t="shared" si="13"/>
        <v>0.01</v>
      </c>
      <c r="I269">
        <v>5.0000000000000001E-3</v>
      </c>
      <c r="J269" s="22">
        <f t="shared" si="14"/>
        <v>0.85</v>
      </c>
      <c r="K269" s="7">
        <v>18.107339630284475</v>
      </c>
      <c r="L269" s="7">
        <v>5696.4689263883338</v>
      </c>
      <c r="M269" s="8">
        <v>0.1421523883612415</v>
      </c>
      <c r="N269" s="7">
        <v>9.0536698151422375</v>
      </c>
      <c r="O269" s="7">
        <v>2848.2344631941669</v>
      </c>
      <c r="P269" s="8">
        <v>7.107619418062075E-2</v>
      </c>
      <c r="Q269" s="7"/>
      <c r="R269" s="7">
        <v>6.5648983214341279E-7</v>
      </c>
      <c r="S269" s="7">
        <v>6.5648983214341279E-7</v>
      </c>
      <c r="T269" s="7"/>
      <c r="U269" s="7">
        <v>5.7250715758772614E-5</v>
      </c>
      <c r="V269" s="7">
        <v>5.7250715758772614E-5</v>
      </c>
      <c r="W269" s="7"/>
      <c r="X269" s="7">
        <v>5.0837839932265082E-8</v>
      </c>
      <c r="Y269" s="7">
        <v>5.0837839932265082E-8</v>
      </c>
      <c r="Z269" s="7"/>
      <c r="AA269" s="7">
        <v>1.6034968012103946E-5</v>
      </c>
      <c r="AB269" s="8">
        <v>1.6034968012103946E-5</v>
      </c>
      <c r="AC269" s="7"/>
      <c r="AD269" s="7">
        <v>1.7725225467872147E-6</v>
      </c>
      <c r="AE269" s="7">
        <v>1.7725225467872147E-6</v>
      </c>
      <c r="AF269" s="7"/>
      <c r="AG269" s="7">
        <v>1.5457693254868608E-4</v>
      </c>
      <c r="AH269" s="7">
        <v>1.5457693254868608E-4</v>
      </c>
      <c r="AI269" s="7"/>
      <c r="AJ269" s="7">
        <v>1.3726216781711574E-7</v>
      </c>
      <c r="AK269" s="7">
        <v>1.3726216781711574E-7</v>
      </c>
      <c r="AL269" s="7"/>
      <c r="AM269" s="7">
        <v>4.3294413632680654E-5</v>
      </c>
      <c r="AN269" s="7">
        <v>4.3294413632680654E-5</v>
      </c>
      <c r="AO269" s="9">
        <v>2.6666666659999996E-4</v>
      </c>
    </row>
    <row r="270" spans="1:41">
      <c r="A270" s="6" t="s">
        <v>569</v>
      </c>
      <c r="B270" s="20">
        <v>57801</v>
      </c>
      <c r="E270" s="7" t="s">
        <v>570</v>
      </c>
      <c r="F270" s="9">
        <v>1.2013333330329999E-2</v>
      </c>
      <c r="G270" s="9">
        <f t="shared" si="12"/>
        <v>1.2013333330329998E-8</v>
      </c>
      <c r="H270" s="21">
        <f t="shared" si="13"/>
        <v>0.01</v>
      </c>
      <c r="I270">
        <v>5.0000000000000001E-3</v>
      </c>
      <c r="J270" s="22">
        <f t="shared" si="14"/>
        <v>0.85</v>
      </c>
      <c r="K270" s="7">
        <v>625.83915770096246</v>
      </c>
      <c r="L270" s="7">
        <v>185207.94609919348</v>
      </c>
      <c r="M270" s="8">
        <v>1565.025688946635</v>
      </c>
      <c r="N270" s="7">
        <v>312.91957885048123</v>
      </c>
      <c r="O270" s="7">
        <v>92603.973049596738</v>
      </c>
      <c r="P270" s="8">
        <v>782.5128444733175</v>
      </c>
      <c r="Q270" s="7">
        <v>0</v>
      </c>
      <c r="R270" s="7">
        <v>6.3549161161859351E-6</v>
      </c>
      <c r="S270" s="7">
        <v>6.3549161161859351E-6</v>
      </c>
      <c r="T270" s="7">
        <v>0</v>
      </c>
      <c r="U270" s="7">
        <v>1.5511944209809894E-4</v>
      </c>
      <c r="V270" s="7">
        <v>1.5511944209809894E-4</v>
      </c>
      <c r="W270" s="7">
        <v>0</v>
      </c>
      <c r="X270" s="7">
        <v>3.1224750059530908E-5</v>
      </c>
      <c r="Y270" s="7">
        <v>3.1224750059530908E-5</v>
      </c>
      <c r="Z270" s="7">
        <v>0</v>
      </c>
      <c r="AA270" s="7">
        <v>4.1490299716818825E-5</v>
      </c>
      <c r="AB270" s="8">
        <v>4.1490299716818825E-5</v>
      </c>
      <c r="AC270" s="7">
        <v>0</v>
      </c>
      <c r="AD270" s="7">
        <v>1.7158273513702027E-5</v>
      </c>
      <c r="AE270" s="7">
        <v>1.7158273513702027E-5</v>
      </c>
      <c r="AF270" s="7">
        <v>0</v>
      </c>
      <c r="AG270" s="7">
        <v>4.1882249366486713E-4</v>
      </c>
      <c r="AH270" s="7">
        <v>4.1882249366486713E-4</v>
      </c>
      <c r="AI270" s="7">
        <v>0</v>
      </c>
      <c r="AJ270" s="7">
        <v>8.4306825160733459E-5</v>
      </c>
      <c r="AK270" s="7">
        <v>8.4306825160733459E-5</v>
      </c>
      <c r="AL270" s="7">
        <v>0</v>
      </c>
      <c r="AM270" s="7">
        <v>1.1202380923541084E-4</v>
      </c>
      <c r="AN270" s="7">
        <v>1.1202380923541084E-4</v>
      </c>
      <c r="AO270" s="9">
        <v>1.2013333330329999E-2</v>
      </c>
    </row>
    <row r="271" spans="1:41">
      <c r="A271" s="6" t="s">
        <v>571</v>
      </c>
      <c r="B271" s="20">
        <v>106901</v>
      </c>
      <c r="C271" s="20">
        <v>262200</v>
      </c>
      <c r="E271" s="7" t="s">
        <v>572</v>
      </c>
      <c r="F271" s="9">
        <v>1.85333333287E-4</v>
      </c>
      <c r="G271" s="9">
        <f t="shared" si="12"/>
        <v>1.8533333328700001E-10</v>
      </c>
      <c r="H271" s="21">
        <f t="shared" si="13"/>
        <v>0.01</v>
      </c>
      <c r="I271">
        <v>5.0000000000000001E-3</v>
      </c>
      <c r="J271" s="22">
        <f t="shared" si="14"/>
        <v>0.85</v>
      </c>
      <c r="K271" s="7">
        <v>4.4480594237144784</v>
      </c>
      <c r="L271" s="7">
        <v>215.61626900017438</v>
      </c>
      <c r="M271" s="8">
        <v>11.510774520473268</v>
      </c>
      <c r="N271" s="7">
        <v>2.2240297118572392</v>
      </c>
      <c r="O271" s="7">
        <v>107.80813450008719</v>
      </c>
      <c r="P271" s="8">
        <v>5.7553872602366338</v>
      </c>
      <c r="Q271" s="7"/>
      <c r="R271" s="7">
        <v>4.1853899594429768E-7</v>
      </c>
      <c r="S271" s="7">
        <v>4.1853899594429768E-7</v>
      </c>
      <c r="T271" s="7"/>
      <c r="U271" s="7">
        <v>8.285445867683358E-7</v>
      </c>
      <c r="V271" s="7">
        <v>8.285445867683358E-7</v>
      </c>
      <c r="W271" s="7"/>
      <c r="X271" s="7">
        <v>1.0301841636239774E-7</v>
      </c>
      <c r="Y271" s="7">
        <v>1.0301841636239774E-7</v>
      </c>
      <c r="Z271" s="7"/>
      <c r="AA271" s="7">
        <v>1.7382636151480952E-7</v>
      </c>
      <c r="AB271" s="8">
        <v>1.7382636151480952E-7</v>
      </c>
      <c r="AC271" s="7"/>
      <c r="AD271" s="7">
        <v>1.1300552890496038E-6</v>
      </c>
      <c r="AE271" s="7">
        <v>1.1300552890496038E-6</v>
      </c>
      <c r="AF271" s="7"/>
      <c r="AG271" s="7">
        <v>2.2370703842745067E-6</v>
      </c>
      <c r="AH271" s="7">
        <v>2.2370703842745067E-6</v>
      </c>
      <c r="AI271" s="7"/>
      <c r="AJ271" s="7">
        <v>2.7814972417847391E-7</v>
      </c>
      <c r="AK271" s="7">
        <v>2.7814972417847391E-7</v>
      </c>
      <c r="AL271" s="7"/>
      <c r="AM271" s="7">
        <v>4.6933117608998572E-7</v>
      </c>
      <c r="AN271" s="7">
        <v>4.6933117608998572E-7</v>
      </c>
      <c r="AO271" s="9">
        <v>1.85333333287E-4</v>
      </c>
    </row>
    <row r="272" spans="1:41">
      <c r="A272" s="6" t="s">
        <v>573</v>
      </c>
      <c r="B272" s="20">
        <v>99201</v>
      </c>
      <c r="E272" s="7" t="s">
        <v>574</v>
      </c>
      <c r="F272" s="9">
        <v>2.70666666599E-9</v>
      </c>
      <c r="G272" s="9">
        <f t="shared" si="12"/>
        <v>2.70666666599E-15</v>
      </c>
      <c r="H272" s="21">
        <f t="shared" si="13"/>
        <v>0.01</v>
      </c>
      <c r="I272">
        <v>5.0000000000000001E-3</v>
      </c>
      <c r="J272" s="22">
        <f t="shared" si="14"/>
        <v>0.85</v>
      </c>
      <c r="K272" s="7">
        <v>860.17956970783018</v>
      </c>
      <c r="L272" s="7">
        <v>42439.497710001226</v>
      </c>
      <c r="M272" s="8">
        <v>1423.5357681739101</v>
      </c>
      <c r="N272" s="7">
        <v>430.08978485391509</v>
      </c>
      <c r="O272" s="7">
        <v>21219.748855000613</v>
      </c>
      <c r="P272" s="8">
        <v>711.76788408695506</v>
      </c>
      <c r="Q272" s="7"/>
      <c r="R272" s="7">
        <v>2.4503806177454599E-6</v>
      </c>
      <c r="S272" s="7">
        <v>2.4503806177454599E-6</v>
      </c>
      <c r="T272" s="7"/>
      <c r="U272" s="7">
        <v>5.2391739211932805E-6</v>
      </c>
      <c r="V272" s="7">
        <v>5.2391739211932805E-6</v>
      </c>
      <c r="W272" s="7"/>
      <c r="X272" s="7">
        <v>1.1708759792103287E-6</v>
      </c>
      <c r="Y272" s="7">
        <v>1.1708759792103287E-6</v>
      </c>
      <c r="Z272" s="7"/>
      <c r="AA272" s="7">
        <v>8.1217953760458737E-4</v>
      </c>
      <c r="AB272" s="8">
        <v>8.1217953760458737E-4</v>
      </c>
      <c r="AC272" s="7"/>
      <c r="AD272" s="7">
        <v>6.6160276679127419E-6</v>
      </c>
      <c r="AE272" s="7">
        <v>6.6160276679127419E-6</v>
      </c>
      <c r="AF272" s="7"/>
      <c r="AG272" s="7">
        <v>1.4145769587221858E-5</v>
      </c>
      <c r="AH272" s="7">
        <v>1.4145769587221858E-5</v>
      </c>
      <c r="AI272" s="7"/>
      <c r="AJ272" s="7">
        <v>3.161365143867888E-6</v>
      </c>
      <c r="AK272" s="7">
        <v>3.161365143867888E-6</v>
      </c>
      <c r="AL272" s="7"/>
      <c r="AM272" s="7">
        <v>2.1928847515323862E-3</v>
      </c>
      <c r="AN272" s="7">
        <v>2.1928847515323862E-3</v>
      </c>
      <c r="AO272" s="9">
        <v>2.70666666599E-9</v>
      </c>
    </row>
    <row r="273" spans="1:41">
      <c r="A273" s="6" t="s">
        <v>575</v>
      </c>
      <c r="B273" s="20">
        <v>100201</v>
      </c>
      <c r="E273" s="7" t="s">
        <v>576</v>
      </c>
      <c r="F273" s="9">
        <v>3.9999999989999997E-3</v>
      </c>
      <c r="G273" s="9">
        <f t="shared" si="12"/>
        <v>3.9999999989999993E-9</v>
      </c>
      <c r="H273" s="21">
        <f t="shared" si="13"/>
        <v>0.01</v>
      </c>
      <c r="I273">
        <v>5.0000000000000001E-3</v>
      </c>
      <c r="J273" s="22">
        <f t="shared" si="14"/>
        <v>0.85</v>
      </c>
      <c r="K273" s="7">
        <v>17.087458709496719</v>
      </c>
      <c r="L273" s="7">
        <v>11048.991650912114</v>
      </c>
      <c r="M273" s="8">
        <v>29.025429177026755</v>
      </c>
      <c r="N273" s="7">
        <v>8.5437293547483595</v>
      </c>
      <c r="O273" s="7">
        <v>5524.495825456057</v>
      </c>
      <c r="P273" s="8">
        <v>14.512714588513377</v>
      </c>
      <c r="Q273" s="7"/>
      <c r="R273" s="7">
        <v>1.0281055860862541E-6</v>
      </c>
      <c r="S273" s="7">
        <v>1.0281055860862541E-6</v>
      </c>
      <c r="T273" s="7"/>
      <c r="U273" s="7">
        <v>1.4144702200437418E-6</v>
      </c>
      <c r="V273" s="7">
        <v>1.4144702200437418E-6</v>
      </c>
      <c r="W273" s="7"/>
      <c r="X273" s="7">
        <v>9.6863224825380857E-7</v>
      </c>
      <c r="Y273" s="7">
        <v>9.6863224825380857E-7</v>
      </c>
      <c r="Z273" s="7"/>
      <c r="AA273" s="7">
        <v>4.0805245924341377E-5</v>
      </c>
      <c r="AB273" s="8">
        <v>4.0805245924341377E-5</v>
      </c>
      <c r="AC273" s="7"/>
      <c r="AD273" s="7">
        <v>2.7758850824328862E-6</v>
      </c>
      <c r="AE273" s="7">
        <v>2.7758850824328862E-6</v>
      </c>
      <c r="AF273" s="7"/>
      <c r="AG273" s="7">
        <v>3.8190695941181027E-6</v>
      </c>
      <c r="AH273" s="7">
        <v>3.8190695941181027E-6</v>
      </c>
      <c r="AI273" s="7"/>
      <c r="AJ273" s="7">
        <v>2.6153070702852834E-6</v>
      </c>
      <c r="AK273" s="7">
        <v>2.6153070702852834E-6</v>
      </c>
      <c r="AL273" s="7"/>
      <c r="AM273" s="7">
        <v>1.1017416399572173E-4</v>
      </c>
      <c r="AN273" s="7">
        <v>1.1017416399572173E-4</v>
      </c>
      <c r="AO273" s="9">
        <v>3.9999999989999997E-3</v>
      </c>
    </row>
    <row r="274" spans="1:41">
      <c r="A274" s="6" t="s">
        <v>577</v>
      </c>
      <c r="B274" s="20">
        <v>105501</v>
      </c>
      <c r="E274" s="7" t="s">
        <v>578</v>
      </c>
      <c r="F274" s="9">
        <v>2.6666666659999996E-4</v>
      </c>
      <c r="G274" s="9">
        <f t="shared" si="12"/>
        <v>2.6666666659999995E-10</v>
      </c>
      <c r="H274" s="21">
        <f t="shared" si="13"/>
        <v>0.01</v>
      </c>
      <c r="I274">
        <v>5.0000000000000001E-3</v>
      </c>
      <c r="J274" s="22">
        <f t="shared" si="14"/>
        <v>0.85</v>
      </c>
      <c r="K274" s="7">
        <v>2872.7906023108558</v>
      </c>
      <c r="L274" s="7">
        <v>12707.292550322825</v>
      </c>
      <c r="M274" s="8">
        <v>4694.0509460839212</v>
      </c>
      <c r="N274" s="7">
        <v>1436.3953011554279</v>
      </c>
      <c r="O274" s="7">
        <v>6353.6462751614126</v>
      </c>
      <c r="P274" s="8">
        <v>2347.0254730419606</v>
      </c>
      <c r="Q274" s="7"/>
      <c r="R274" s="7">
        <v>3.2538584423333355E-6</v>
      </c>
      <c r="S274" s="7">
        <v>3.2538584423333355E-6</v>
      </c>
      <c r="T274" s="7"/>
      <c r="U274" s="7">
        <v>1.5031342627125479E-6</v>
      </c>
      <c r="V274" s="7">
        <v>1.5031342627125479E-6</v>
      </c>
      <c r="W274" s="7"/>
      <c r="X274" s="7">
        <v>2.7289889227834833E-6</v>
      </c>
      <c r="Y274" s="7">
        <v>2.7289889227834833E-6</v>
      </c>
      <c r="Z274" s="7"/>
      <c r="AA274" s="7">
        <v>2.7694844889887337E-5</v>
      </c>
      <c r="AB274" s="8">
        <v>2.7694844889887337E-5</v>
      </c>
      <c r="AC274" s="7"/>
      <c r="AD274" s="7">
        <v>8.7854177943000069E-6</v>
      </c>
      <c r="AE274" s="7">
        <v>8.7854177943000069E-6</v>
      </c>
      <c r="AF274" s="7"/>
      <c r="AG274" s="7">
        <v>4.0584625093238796E-6</v>
      </c>
      <c r="AH274" s="7">
        <v>4.0584625093238796E-6</v>
      </c>
      <c r="AI274" s="7"/>
      <c r="AJ274" s="7">
        <v>7.3682700915154054E-6</v>
      </c>
      <c r="AK274" s="7">
        <v>7.3682700915154054E-6</v>
      </c>
      <c r="AL274" s="7"/>
      <c r="AM274" s="7">
        <v>7.4776081202695816E-5</v>
      </c>
      <c r="AN274" s="7">
        <v>7.4776081202695816E-5</v>
      </c>
      <c r="AO274" s="9">
        <v>2.6666666659999996E-4</v>
      </c>
    </row>
    <row r="275" spans="1:41">
      <c r="A275" s="6" t="s">
        <v>579</v>
      </c>
      <c r="B275" s="20">
        <v>108201</v>
      </c>
      <c r="C275" s="20">
        <v>212200</v>
      </c>
      <c r="E275" s="7" t="s">
        <v>580</v>
      </c>
      <c r="F275" s="9">
        <v>1.1999999996999999E-7</v>
      </c>
      <c r="G275" s="9">
        <f t="shared" si="12"/>
        <v>1.1999999996999998E-13</v>
      </c>
      <c r="H275" s="21">
        <f t="shared" si="13"/>
        <v>0.01</v>
      </c>
      <c r="I275">
        <v>5.0000000000000001E-3</v>
      </c>
      <c r="J275" s="22">
        <f t="shared" si="14"/>
        <v>0.85</v>
      </c>
      <c r="K275" s="7">
        <v>143862.99086598144</v>
      </c>
      <c r="L275" s="7">
        <v>11915942.521401305</v>
      </c>
      <c r="M275" s="8">
        <v>1449.0177607568171</v>
      </c>
      <c r="N275" s="7">
        <v>71931.49543299072</v>
      </c>
      <c r="O275" s="7">
        <v>5957971.2607006524</v>
      </c>
      <c r="P275" s="8">
        <v>724.50888037840855</v>
      </c>
      <c r="Q275" s="7"/>
      <c r="R275" s="7">
        <v>1.1945292280934903E-6</v>
      </c>
      <c r="S275" s="7">
        <v>1.1945292280934903E-6</v>
      </c>
      <c r="T275" s="7"/>
      <c r="U275" s="7">
        <v>8.6587160138049559E-6</v>
      </c>
      <c r="V275" s="7">
        <v>8.6587160138049559E-6</v>
      </c>
      <c r="W275" s="7"/>
      <c r="X275" s="7">
        <v>9.7711555553229265E-9</v>
      </c>
      <c r="Y275" s="7">
        <v>9.7711555553229265E-9</v>
      </c>
      <c r="Z275" s="7"/>
      <c r="AA275" s="7">
        <v>2.5925416071203628E-4</v>
      </c>
      <c r="AB275" s="8">
        <v>2.5925416071203628E-4</v>
      </c>
      <c r="AC275" s="7"/>
      <c r="AD275" s="7">
        <v>3.2252289158524239E-6</v>
      </c>
      <c r="AE275" s="7">
        <v>3.2252289158524239E-6</v>
      </c>
      <c r="AF275" s="7"/>
      <c r="AG275" s="7">
        <v>2.3378533237273383E-5</v>
      </c>
      <c r="AH275" s="7">
        <v>2.3378533237273383E-5</v>
      </c>
      <c r="AI275" s="7"/>
      <c r="AJ275" s="7">
        <v>2.6382119999371905E-8</v>
      </c>
      <c r="AK275" s="7">
        <v>2.6382119999371905E-8</v>
      </c>
      <c r="AL275" s="7"/>
      <c r="AM275" s="7">
        <v>6.9998623392249801E-4</v>
      </c>
      <c r="AN275" s="7">
        <v>6.9998623392249801E-4</v>
      </c>
      <c r="AO275" s="9">
        <v>1.1999999996999999E-7</v>
      </c>
    </row>
    <row r="276" spans="1:41">
      <c r="A276" s="6" t="s">
        <v>581</v>
      </c>
      <c r="B276" s="20">
        <v>111901</v>
      </c>
      <c r="E276" s="7" t="s">
        <v>582</v>
      </c>
      <c r="F276" s="9">
        <v>1.5866666662700001E-4</v>
      </c>
      <c r="G276" s="9">
        <f t="shared" si="12"/>
        <v>1.5866666662699999E-10</v>
      </c>
      <c r="H276" s="21">
        <f t="shared" si="13"/>
        <v>0.01</v>
      </c>
      <c r="I276">
        <v>5.0000000000000001E-3</v>
      </c>
      <c r="J276" s="22">
        <f t="shared" si="14"/>
        <v>0.85</v>
      </c>
      <c r="K276" s="7">
        <v>71.419385623220279</v>
      </c>
      <c r="L276" s="7">
        <v>16282.867818786468</v>
      </c>
      <c r="M276" s="8">
        <v>5.4395865022281313</v>
      </c>
      <c r="N276" s="7">
        <v>35.70969281161014</v>
      </c>
      <c r="O276" s="7">
        <v>8141.433909393234</v>
      </c>
      <c r="P276" s="8">
        <v>2.7197932511140657</v>
      </c>
      <c r="Q276" s="7"/>
      <c r="R276" s="7">
        <v>2.2333566600826989E-7</v>
      </c>
      <c r="S276" s="7">
        <v>2.2333566600826989E-7</v>
      </c>
      <c r="T276" s="7"/>
      <c r="U276" s="7">
        <v>9.4441475569509834E-6</v>
      </c>
      <c r="V276" s="7">
        <v>9.4441475569509834E-6</v>
      </c>
      <c r="W276" s="7"/>
      <c r="X276" s="7">
        <v>2.0534616820344747E-8</v>
      </c>
      <c r="Y276" s="7">
        <v>2.0534616820344747E-8</v>
      </c>
      <c r="Z276" s="7"/>
      <c r="AA276" s="7">
        <v>2.9959067507216843E-5</v>
      </c>
      <c r="AB276" s="8">
        <v>2.9959067507216843E-5</v>
      </c>
      <c r="AC276" s="7"/>
      <c r="AD276" s="7">
        <v>6.0300629822232875E-7</v>
      </c>
      <c r="AE276" s="7">
        <v>6.0300629822232875E-7</v>
      </c>
      <c r="AF276" s="7"/>
      <c r="AG276" s="7">
        <v>2.5499198403767656E-5</v>
      </c>
      <c r="AH276" s="7">
        <v>2.5499198403767656E-5</v>
      </c>
      <c r="AI276" s="7"/>
      <c r="AJ276" s="7">
        <v>5.5443465414930823E-8</v>
      </c>
      <c r="AK276" s="7">
        <v>5.5443465414930823E-8</v>
      </c>
      <c r="AL276" s="7"/>
      <c r="AM276" s="7">
        <v>8.0889482269485487E-5</v>
      </c>
      <c r="AN276" s="7">
        <v>8.0889482269485487E-5</v>
      </c>
      <c r="AO276" s="9">
        <v>1.5866666662700001E-4</v>
      </c>
    </row>
    <row r="277" spans="1:41">
      <c r="A277" s="6" t="s">
        <v>583</v>
      </c>
      <c r="B277" s="20">
        <v>109801</v>
      </c>
      <c r="C277" s="20">
        <v>209900</v>
      </c>
      <c r="E277" s="7" t="s">
        <v>584</v>
      </c>
      <c r="F277" s="9">
        <v>4.9999999987499994E-7</v>
      </c>
      <c r="G277" s="9">
        <f t="shared" si="12"/>
        <v>4.9999999987499989E-13</v>
      </c>
      <c r="H277" s="21">
        <f t="shared" si="13"/>
        <v>0.01</v>
      </c>
      <c r="I277">
        <v>5.0000000000000001E-3</v>
      </c>
      <c r="J277" s="22">
        <f t="shared" si="14"/>
        <v>0.85</v>
      </c>
      <c r="K277" s="7">
        <v>1329.4450614896148</v>
      </c>
      <c r="L277" s="7">
        <v>62277.294944519897</v>
      </c>
      <c r="M277" s="8">
        <v>2366.6008754719423</v>
      </c>
      <c r="N277" s="7">
        <v>664.72253074480739</v>
      </c>
      <c r="O277" s="7">
        <v>31138.647472259949</v>
      </c>
      <c r="P277" s="8">
        <v>1183.3004377359712</v>
      </c>
      <c r="Q277" s="7"/>
      <c r="R277" s="7">
        <v>1.0066828963343519E-6</v>
      </c>
      <c r="S277" s="7">
        <v>1.0066828963343519E-6</v>
      </c>
      <c r="T277" s="7"/>
      <c r="U277" s="7">
        <v>8.6872517824098373E-6</v>
      </c>
      <c r="V277" s="7">
        <v>8.6872517824098373E-6</v>
      </c>
      <c r="W277" s="7"/>
      <c r="X277" s="7">
        <v>9.6125085657608367E-7</v>
      </c>
      <c r="Y277" s="7">
        <v>9.6125085657608367E-7</v>
      </c>
      <c r="Z277" s="7"/>
      <c r="AA277" s="7">
        <v>8.0269616934884174E-5</v>
      </c>
      <c r="AB277" s="8">
        <v>8.0269616934884174E-5</v>
      </c>
      <c r="AC277" s="7"/>
      <c r="AD277" s="7">
        <v>2.7180438201027504E-6</v>
      </c>
      <c r="AE277" s="7">
        <v>2.7180438201027504E-6</v>
      </c>
      <c r="AF277" s="7"/>
      <c r="AG277" s="7">
        <v>2.3455579812506562E-5</v>
      </c>
      <c r="AH277" s="7">
        <v>2.3455579812506562E-5</v>
      </c>
      <c r="AI277" s="7"/>
      <c r="AJ277" s="7">
        <v>2.5953773127554259E-6</v>
      </c>
      <c r="AK277" s="7">
        <v>2.5953773127554259E-6</v>
      </c>
      <c r="AL277" s="7"/>
      <c r="AM277" s="7">
        <v>2.1672796572418728E-4</v>
      </c>
      <c r="AN277" s="7">
        <v>2.1672796572418728E-4</v>
      </c>
      <c r="AO277" s="9">
        <v>4.9999999987499994E-7</v>
      </c>
    </row>
    <row r="278" spans="1:41">
      <c r="A278" s="6" t="s">
        <v>585</v>
      </c>
      <c r="B278" s="20">
        <v>79501</v>
      </c>
      <c r="E278" s="7" t="s">
        <v>586</v>
      </c>
      <c r="F278" s="9">
        <v>1.39999999965E-2</v>
      </c>
      <c r="G278" s="9">
        <f t="shared" si="12"/>
        <v>1.3999999996499998E-8</v>
      </c>
      <c r="H278" s="21">
        <f t="shared" si="13"/>
        <v>0.01</v>
      </c>
      <c r="I278">
        <v>5.0000000000000001E-3</v>
      </c>
      <c r="J278" s="22">
        <f t="shared" si="14"/>
        <v>0.85</v>
      </c>
      <c r="K278" s="7">
        <v>921.70385191556579</v>
      </c>
      <c r="L278" s="7">
        <v>1360740.5835876567</v>
      </c>
      <c r="M278" s="8">
        <v>4597.3556895362071</v>
      </c>
      <c r="N278" s="7">
        <v>460.8519259577829</v>
      </c>
      <c r="O278" s="7">
        <v>680370.29179382836</v>
      </c>
      <c r="P278" s="8">
        <v>2298.6778447681036</v>
      </c>
      <c r="Q278" s="7"/>
      <c r="R278" s="7">
        <v>8.8362248751671862E-7</v>
      </c>
      <c r="S278" s="7">
        <v>8.8362248751671862E-7</v>
      </c>
      <c r="T278" s="7"/>
      <c r="U278" s="7">
        <v>7.9234992913014091E-5</v>
      </c>
      <c r="V278" s="7">
        <v>7.9234992913014091E-5</v>
      </c>
      <c r="W278" s="7"/>
      <c r="X278" s="7">
        <v>6.8788613144257971E-6</v>
      </c>
      <c r="Y278" s="7">
        <v>6.8788613144257971E-6</v>
      </c>
      <c r="Z278" s="7"/>
      <c r="AA278" s="7">
        <v>2.6702569062020141E-5</v>
      </c>
      <c r="AB278" s="8">
        <v>2.6702569062020141E-5</v>
      </c>
      <c r="AC278" s="7"/>
      <c r="AD278" s="7">
        <v>2.3857807162951406E-6</v>
      </c>
      <c r="AE278" s="7">
        <v>2.3857807162951406E-6</v>
      </c>
      <c r="AF278" s="7"/>
      <c r="AG278" s="7">
        <v>2.1393448086513806E-4</v>
      </c>
      <c r="AH278" s="7">
        <v>2.1393448086513806E-4</v>
      </c>
      <c r="AI278" s="7"/>
      <c r="AJ278" s="7">
        <v>1.8572925548949654E-5</v>
      </c>
      <c r="AK278" s="7">
        <v>1.8572925548949654E-5</v>
      </c>
      <c r="AL278" s="7"/>
      <c r="AM278" s="7">
        <v>7.2096936467454386E-5</v>
      </c>
      <c r="AN278" s="7">
        <v>7.2096936467454386E-5</v>
      </c>
      <c r="AO278" s="9">
        <v>1.39999999965E-2</v>
      </c>
    </row>
    <row r="279" spans="1:41">
      <c r="A279" s="6" t="s">
        <v>587</v>
      </c>
      <c r="B279" s="20">
        <v>427500</v>
      </c>
      <c r="E279" s="7" t="s">
        <v>588</v>
      </c>
      <c r="F279" s="9">
        <v>1.0666666664000001E-2</v>
      </c>
      <c r="G279" s="9">
        <f t="shared" si="12"/>
        <v>1.0666666664E-8</v>
      </c>
      <c r="H279" s="21">
        <f t="shared" si="13"/>
        <v>0.01</v>
      </c>
      <c r="I279">
        <v>5.0000000000000001E-3</v>
      </c>
      <c r="J279" s="22">
        <f t="shared" si="14"/>
        <v>0.85</v>
      </c>
      <c r="K279" s="7">
        <v>438.85841768723446</v>
      </c>
      <c r="L279" s="7">
        <v>188292.38621740721</v>
      </c>
      <c r="M279" s="8">
        <v>994.66628912006036</v>
      </c>
      <c r="N279" s="7">
        <v>219.42920884361723</v>
      </c>
      <c r="O279" s="7">
        <v>94146.193108703606</v>
      </c>
      <c r="P279" s="8">
        <v>497.33314456003018</v>
      </c>
      <c r="Q279" s="7"/>
      <c r="R279" s="7">
        <v>4.6445922321860755E-6</v>
      </c>
      <c r="S279" s="7">
        <v>4.6445922321860755E-6</v>
      </c>
      <c r="T279" s="7"/>
      <c r="U279" s="7">
        <v>5.0572923386109257E-5</v>
      </c>
      <c r="V279" s="7">
        <v>5.0572923386109257E-5</v>
      </c>
      <c r="W279" s="7"/>
      <c r="X279" s="7">
        <v>1.8990029900965308E-6</v>
      </c>
      <c r="Y279" s="7">
        <v>1.8990029900965308E-6</v>
      </c>
      <c r="Z279" s="7"/>
      <c r="AA279" s="7">
        <v>1.8608233577853479E-2</v>
      </c>
      <c r="AB279" s="8">
        <v>1.8608233577853479E-2</v>
      </c>
      <c r="AC279" s="7"/>
      <c r="AD279" s="7">
        <v>1.2540399026902405E-5</v>
      </c>
      <c r="AE279" s="7">
        <v>1.2540399026902405E-5</v>
      </c>
      <c r="AF279" s="7"/>
      <c r="AG279" s="7">
        <v>1.36546893142495E-4</v>
      </c>
      <c r="AH279" s="7">
        <v>1.36546893142495E-4</v>
      </c>
      <c r="AI279" s="7"/>
      <c r="AJ279" s="7">
        <v>5.1273080732606337E-6</v>
      </c>
      <c r="AK279" s="7">
        <v>5.1273080732606337E-6</v>
      </c>
      <c r="AL279" s="7"/>
      <c r="AM279" s="7">
        <v>5.0242230660204397E-2</v>
      </c>
      <c r="AN279" s="7">
        <v>5.0242230660204397E-2</v>
      </c>
      <c r="AO279" s="9">
        <v>1.0666666664000001E-2</v>
      </c>
    </row>
    <row r="280" spans="1:41">
      <c r="A280" s="6" t="s">
        <v>589</v>
      </c>
      <c r="E280" s="7" t="s">
        <v>590</v>
      </c>
      <c r="F280" s="9">
        <v>3.9599999990099996E-40</v>
      </c>
      <c r="G280" s="9">
        <f t="shared" si="12"/>
        <v>3.9599999990099998E-46</v>
      </c>
      <c r="H280" s="21">
        <f t="shared" si="13"/>
        <v>0.01</v>
      </c>
      <c r="I280">
        <v>5.0000000000000001E-3</v>
      </c>
      <c r="J280" s="22">
        <f t="shared" si="14"/>
        <v>0.85</v>
      </c>
      <c r="K280" s="7">
        <v>62.783677534070755</v>
      </c>
      <c r="L280" s="7">
        <v>187.10775071692774</v>
      </c>
      <c r="M280" s="8">
        <v>89.943484242746621</v>
      </c>
      <c r="N280" s="7">
        <v>31.391838767035377</v>
      </c>
      <c r="O280" s="7">
        <v>93.55387535846387</v>
      </c>
      <c r="P280" s="8">
        <v>44.97174212137331</v>
      </c>
      <c r="Q280" s="7">
        <v>0</v>
      </c>
      <c r="R280" s="7"/>
      <c r="S280" s="7">
        <v>0</v>
      </c>
      <c r="T280" s="7">
        <v>0</v>
      </c>
      <c r="U280" s="7"/>
      <c r="V280" s="7">
        <v>0</v>
      </c>
      <c r="W280" s="7">
        <v>0</v>
      </c>
      <c r="X280" s="7"/>
      <c r="Y280" s="7">
        <v>0</v>
      </c>
      <c r="Z280" s="7">
        <v>0</v>
      </c>
      <c r="AA280" s="7"/>
      <c r="AB280" s="8">
        <v>0</v>
      </c>
      <c r="AC280" s="7">
        <v>0</v>
      </c>
      <c r="AD280" s="7"/>
      <c r="AE280" s="7">
        <v>0</v>
      </c>
      <c r="AF280" s="7">
        <v>0</v>
      </c>
      <c r="AG280" s="7"/>
      <c r="AH280" s="7">
        <v>0</v>
      </c>
      <c r="AI280" s="7">
        <v>0</v>
      </c>
      <c r="AJ280" s="7"/>
      <c r="AK280" s="7">
        <v>0</v>
      </c>
      <c r="AL280" s="7">
        <v>0</v>
      </c>
      <c r="AM280" s="7"/>
      <c r="AN280" s="7">
        <v>0</v>
      </c>
      <c r="AO280" s="9">
        <v>3.9599999990099996E-40</v>
      </c>
    </row>
    <row r="281" spans="1:41">
      <c r="A281" s="6" t="s">
        <v>591</v>
      </c>
      <c r="B281" s="20">
        <v>123301</v>
      </c>
      <c r="E281" s="7" t="s">
        <v>592</v>
      </c>
      <c r="F281" s="9">
        <v>2.7199999993199998E-7</v>
      </c>
      <c r="G281" s="9">
        <f t="shared" si="12"/>
        <v>2.7199999993199999E-13</v>
      </c>
      <c r="H281" s="21">
        <f t="shared" si="13"/>
        <v>0.01</v>
      </c>
      <c r="I281">
        <v>5.0000000000000001E-3</v>
      </c>
      <c r="J281" s="22">
        <f t="shared" si="14"/>
        <v>0.85</v>
      </c>
      <c r="K281" s="7">
        <v>8.1217473775301539</v>
      </c>
      <c r="L281" s="7">
        <v>1490.5525648023693</v>
      </c>
      <c r="M281" s="8">
        <v>2.0526069701685992</v>
      </c>
      <c r="N281" s="7">
        <v>4.0608736887650769</v>
      </c>
      <c r="O281" s="7">
        <v>745.27628240118463</v>
      </c>
      <c r="P281" s="8">
        <v>1.0263034850842996</v>
      </c>
      <c r="Q281" s="7">
        <v>7.0252327131461604E-9</v>
      </c>
      <c r="R281" s="7">
        <v>4.0966335817568046E-9</v>
      </c>
      <c r="S281" s="7">
        <v>1.1121866294902965E-8</v>
      </c>
      <c r="T281" s="7">
        <v>2.5531912876882367E-8</v>
      </c>
      <c r="U281" s="7">
        <v>1.4888459353410342E-8</v>
      </c>
      <c r="V281" s="7">
        <v>4.0420372230292707E-8</v>
      </c>
      <c r="W281" s="7">
        <v>7.282024273468574E-11</v>
      </c>
      <c r="X281" s="7">
        <v>4.2463767963210676E-11</v>
      </c>
      <c r="Y281" s="7">
        <v>1.1528401069789641E-10</v>
      </c>
      <c r="Z281" s="7">
        <v>3.430854713527214E-6</v>
      </c>
      <c r="AA281" s="7">
        <v>2.0006390118954325E-6</v>
      </c>
      <c r="AB281" s="8">
        <v>5.4314937254226462E-6</v>
      </c>
      <c r="AC281" s="7">
        <v>8.0790176201180847E-8</v>
      </c>
      <c r="AD281" s="7">
        <v>1.1060910670743373E-8</v>
      </c>
      <c r="AE281" s="7">
        <v>9.1851086871924215E-8</v>
      </c>
      <c r="AF281" s="7">
        <v>2.9361699808414724E-7</v>
      </c>
      <c r="AG281" s="7">
        <v>4.0198840254207925E-8</v>
      </c>
      <c r="AH281" s="7">
        <v>3.3381583833835514E-7</v>
      </c>
      <c r="AI281" s="7">
        <v>8.3743279144888604E-10</v>
      </c>
      <c r="AJ281" s="7">
        <v>1.1465217350066883E-10</v>
      </c>
      <c r="AK281" s="7">
        <v>9.5208496494955478E-10</v>
      </c>
      <c r="AL281" s="7">
        <v>3.9454829205562963E-5</v>
      </c>
      <c r="AM281" s="7">
        <v>5.4017253321176684E-6</v>
      </c>
      <c r="AN281" s="7">
        <v>4.4856554537680632E-5</v>
      </c>
      <c r="AO281" s="9">
        <v>2.7199999993199998E-7</v>
      </c>
    </row>
    <row r="282" spans="1:41">
      <c r="A282" s="6" t="s">
        <v>593</v>
      </c>
      <c r="E282" s="7" t="s">
        <v>594</v>
      </c>
      <c r="F282" s="9">
        <v>7.3066666648399997E-4</v>
      </c>
      <c r="G282" s="9">
        <f t="shared" si="12"/>
        <v>7.3066666648399992E-10</v>
      </c>
      <c r="H282" s="21">
        <f t="shared" si="13"/>
        <v>0.01</v>
      </c>
      <c r="I282">
        <v>5.0000000000000001E-3</v>
      </c>
      <c r="J282" s="22">
        <f t="shared" si="14"/>
        <v>0.85</v>
      </c>
      <c r="K282" s="7">
        <v>581844.18504159735</v>
      </c>
      <c r="L282" s="7">
        <v>114102253.67505132</v>
      </c>
      <c r="M282" s="8">
        <v>51290.184124693318</v>
      </c>
      <c r="N282" s="7">
        <v>290922.09252079867</v>
      </c>
      <c r="O282" s="7">
        <v>57051126.837525658</v>
      </c>
      <c r="P282" s="8">
        <v>25645.092062346659</v>
      </c>
      <c r="Q282" s="7"/>
      <c r="R282" s="7">
        <v>5.4630483827228164E-7</v>
      </c>
      <c r="S282" s="7">
        <v>5.4630483827228164E-7</v>
      </c>
      <c r="T282" s="7"/>
      <c r="U282" s="7">
        <v>2.0351641781856013E-6</v>
      </c>
      <c r="V282" s="7">
        <v>2.0351641781856013E-6</v>
      </c>
      <c r="W282" s="7"/>
      <c r="X282" s="7">
        <v>1.5044380073071712E-7</v>
      </c>
      <c r="Y282" s="7">
        <v>1.5044380073071712E-7</v>
      </c>
      <c r="Z282" s="7"/>
      <c r="AA282" s="7">
        <v>2.4800624430654613E-6</v>
      </c>
      <c r="AB282" s="8">
        <v>2.4800624430654613E-6</v>
      </c>
      <c r="AC282" s="7"/>
      <c r="AD282" s="7">
        <v>1.4750230633351605E-6</v>
      </c>
      <c r="AE282" s="7">
        <v>1.4750230633351605E-6</v>
      </c>
      <c r="AF282" s="7"/>
      <c r="AG282" s="7">
        <v>5.4949432811011242E-6</v>
      </c>
      <c r="AH282" s="7">
        <v>5.4949432811011242E-6</v>
      </c>
      <c r="AI282" s="7"/>
      <c r="AJ282" s="7">
        <v>4.0619826197293626E-7</v>
      </c>
      <c r="AK282" s="7">
        <v>4.0619826197293626E-7</v>
      </c>
      <c r="AL282" s="7"/>
      <c r="AM282" s="7">
        <v>6.6961685962767455E-6</v>
      </c>
      <c r="AN282" s="7">
        <v>6.6961685962767455E-6</v>
      </c>
      <c r="AO282" s="9">
        <v>7.3066666648399997E-4</v>
      </c>
    </row>
    <row r="283" spans="1:41">
      <c r="A283" s="6" t="s">
        <v>595</v>
      </c>
      <c r="B283" s="20">
        <v>70701</v>
      </c>
      <c r="E283" s="7" t="s">
        <v>596</v>
      </c>
      <c r="F283" s="9">
        <v>1.7599999995599999E-6</v>
      </c>
      <c r="G283" s="9">
        <f t="shared" si="12"/>
        <v>1.7599999995599999E-12</v>
      </c>
      <c r="H283" s="21">
        <f t="shared" si="13"/>
        <v>0.01</v>
      </c>
      <c r="I283">
        <v>5.0000000000000001E-3</v>
      </c>
      <c r="J283" s="22">
        <f t="shared" si="14"/>
        <v>0.85</v>
      </c>
      <c r="K283" s="7">
        <v>28.946578385142928</v>
      </c>
      <c r="L283" s="7">
        <v>7676.7713786459926</v>
      </c>
      <c r="M283" s="8">
        <v>5.5003455328178026</v>
      </c>
      <c r="N283" s="7">
        <v>14.473289192571464</v>
      </c>
      <c r="O283" s="7">
        <v>3838.3856893229963</v>
      </c>
      <c r="P283" s="8">
        <v>2.7501727664089013</v>
      </c>
      <c r="Q283" s="7">
        <v>1.6039356324393702E-7</v>
      </c>
      <c r="R283" s="7"/>
      <c r="S283" s="7">
        <v>1.6039356324393702E-7</v>
      </c>
      <c r="T283" s="7">
        <v>1.0993296752389727E-6</v>
      </c>
      <c r="U283" s="7"/>
      <c r="V283" s="7">
        <v>1.0993296752389727E-6</v>
      </c>
      <c r="W283" s="7">
        <v>3.5310448953961288E-8</v>
      </c>
      <c r="X283" s="7"/>
      <c r="Y283" s="7">
        <v>3.5310448953961288E-8</v>
      </c>
      <c r="Z283" s="7">
        <v>1.230576751757631E-4</v>
      </c>
      <c r="AA283" s="7"/>
      <c r="AB283" s="8">
        <v>1.230576751757631E-4</v>
      </c>
      <c r="AC283" s="7">
        <v>1.8445259773052757E-6</v>
      </c>
      <c r="AD283" s="7"/>
      <c r="AE283" s="7">
        <v>1.8445259773052757E-6</v>
      </c>
      <c r="AF283" s="7">
        <v>1.2642291265248186E-5</v>
      </c>
      <c r="AG283" s="7"/>
      <c r="AH283" s="7">
        <v>1.2642291265248186E-5</v>
      </c>
      <c r="AI283" s="7">
        <v>4.060701629705548E-7</v>
      </c>
      <c r="AJ283" s="7"/>
      <c r="AK283" s="7">
        <v>4.060701629705548E-7</v>
      </c>
      <c r="AL283" s="7">
        <v>1.4151632645212756E-3</v>
      </c>
      <c r="AM283" s="7"/>
      <c r="AN283" s="7">
        <v>1.4151632645212756E-3</v>
      </c>
      <c r="AO283" s="9">
        <v>1.7599999995599999E-6</v>
      </c>
    </row>
    <row r="284" spans="1:41">
      <c r="A284" s="6" t="s">
        <v>597</v>
      </c>
      <c r="B284" s="20">
        <v>108501</v>
      </c>
      <c r="C284" s="20">
        <v>454300</v>
      </c>
      <c r="E284" s="7" t="s">
        <v>598</v>
      </c>
      <c r="F284" s="9">
        <v>3.9999999989999997E-3</v>
      </c>
      <c r="G284" s="9">
        <f t="shared" si="12"/>
        <v>3.9999999989999993E-9</v>
      </c>
      <c r="H284" s="21">
        <f t="shared" si="13"/>
        <v>0.01</v>
      </c>
      <c r="I284">
        <v>5.0000000000000001E-3</v>
      </c>
      <c r="J284" s="22">
        <f t="shared" si="14"/>
        <v>0.85</v>
      </c>
      <c r="K284" s="7">
        <v>2292.0629327764082</v>
      </c>
      <c r="L284" s="7">
        <v>457641.45941837813</v>
      </c>
      <c r="M284" s="8">
        <v>2211.9467924011483</v>
      </c>
      <c r="N284" s="7">
        <v>1146.0314663882041</v>
      </c>
      <c r="O284" s="7">
        <v>228820.72970918907</v>
      </c>
      <c r="P284" s="8">
        <v>1105.9733962005741</v>
      </c>
      <c r="Q284" s="7"/>
      <c r="R284" s="7">
        <v>1.2248638749027302E-7</v>
      </c>
      <c r="S284" s="7">
        <v>1.2248638749027302E-7</v>
      </c>
      <c r="T284" s="7"/>
      <c r="U284" s="7">
        <v>5.8547729231858418E-7</v>
      </c>
      <c r="V284" s="7">
        <v>5.8547729231858418E-7</v>
      </c>
      <c r="W284" s="7"/>
      <c r="X284" s="7">
        <v>3.6674993619214101E-7</v>
      </c>
      <c r="Y284" s="7">
        <v>3.6674993619214101E-7</v>
      </c>
      <c r="Z284" s="7"/>
      <c r="AA284" s="7">
        <v>2.008032897045661E-7</v>
      </c>
      <c r="AB284" s="8">
        <v>2.008032897045661E-7</v>
      </c>
      <c r="AC284" s="7"/>
      <c r="AD284" s="7">
        <v>3.3071324622373719E-7</v>
      </c>
      <c r="AE284" s="7">
        <v>3.3071324622373719E-7</v>
      </c>
      <c r="AF284" s="7"/>
      <c r="AG284" s="7">
        <v>1.5807886892601773E-6</v>
      </c>
      <c r="AH284" s="7">
        <v>1.5807886892601773E-6</v>
      </c>
      <c r="AI284" s="7"/>
      <c r="AJ284" s="7">
        <v>9.9022482771878075E-7</v>
      </c>
      <c r="AK284" s="7">
        <v>9.9022482771878075E-7</v>
      </c>
      <c r="AL284" s="7"/>
      <c r="AM284" s="7">
        <v>5.4216888220232849E-7</v>
      </c>
      <c r="AN284" s="7">
        <v>5.4216888220232849E-7</v>
      </c>
      <c r="AO284" s="9">
        <v>3.9999999989999997E-3</v>
      </c>
    </row>
    <row r="285" spans="1:41">
      <c r="A285" s="6" t="s">
        <v>599</v>
      </c>
      <c r="B285" s="20">
        <v>105401</v>
      </c>
      <c r="C285" s="20">
        <v>549500</v>
      </c>
      <c r="E285" s="7" t="s">
        <v>600</v>
      </c>
      <c r="F285" s="9">
        <v>3.1466666658799998E-3</v>
      </c>
      <c r="G285" s="9">
        <f t="shared" si="12"/>
        <v>3.1466666658799996E-9</v>
      </c>
      <c r="H285" s="21">
        <f t="shared" si="13"/>
        <v>0.01</v>
      </c>
      <c r="I285">
        <v>5.0000000000000001E-3</v>
      </c>
      <c r="J285" s="22">
        <f t="shared" si="14"/>
        <v>0.85</v>
      </c>
      <c r="K285" s="7">
        <v>10.842565168247837</v>
      </c>
      <c r="L285" s="7">
        <v>8020.6245231272505</v>
      </c>
      <c r="M285" s="8">
        <v>0.70787796253400492</v>
      </c>
      <c r="N285" s="7">
        <v>5.4212825841239187</v>
      </c>
      <c r="O285" s="7">
        <v>4010.3122615636253</v>
      </c>
      <c r="P285" s="8">
        <v>0.35393898126700246</v>
      </c>
      <c r="Q285" s="7"/>
      <c r="R285" s="7">
        <v>2.4687933513095635E-8</v>
      </c>
      <c r="S285" s="7">
        <v>2.4687933513095635E-8</v>
      </c>
      <c r="T285" s="7"/>
      <c r="U285" s="7">
        <v>7.9418584767598932E-7</v>
      </c>
      <c r="V285" s="7">
        <v>7.9418584767598932E-7</v>
      </c>
      <c r="W285" s="7"/>
      <c r="X285" s="7">
        <v>8.5281783912384311E-9</v>
      </c>
      <c r="Y285" s="7">
        <v>8.5281783912384311E-9</v>
      </c>
      <c r="Z285" s="7"/>
      <c r="AA285" s="7">
        <v>5.4994839383634856E-8</v>
      </c>
      <c r="AB285" s="8">
        <v>5.4994839383634856E-8</v>
      </c>
      <c r="AC285" s="7"/>
      <c r="AD285" s="7">
        <v>6.6657420485358218E-8</v>
      </c>
      <c r="AE285" s="7">
        <v>6.6657420485358218E-8</v>
      </c>
      <c r="AF285" s="7"/>
      <c r="AG285" s="7">
        <v>2.1443017887251712E-6</v>
      </c>
      <c r="AH285" s="7">
        <v>2.1443017887251712E-6</v>
      </c>
      <c r="AI285" s="7"/>
      <c r="AJ285" s="7">
        <v>2.3026081656343765E-8</v>
      </c>
      <c r="AK285" s="7">
        <v>2.3026081656343765E-8</v>
      </c>
      <c r="AL285" s="7"/>
      <c r="AM285" s="7">
        <v>1.4848606633581412E-7</v>
      </c>
      <c r="AN285" s="7">
        <v>1.4848606633581412E-7</v>
      </c>
      <c r="AO285" s="9">
        <v>3.1466666658799998E-3</v>
      </c>
    </row>
    <row r="286" spans="1:41">
      <c r="A286" s="6" t="s">
        <v>601</v>
      </c>
      <c r="B286" s="20">
        <v>484600</v>
      </c>
      <c r="E286" s="7" t="s">
        <v>602</v>
      </c>
      <c r="F286" s="9">
        <v>5.9999999984999997E-11</v>
      </c>
      <c r="G286" s="9">
        <f t="shared" si="12"/>
        <v>5.9999999984999996E-17</v>
      </c>
      <c r="H286" s="21">
        <f t="shared" si="13"/>
        <v>0.01</v>
      </c>
      <c r="I286">
        <v>5.0000000000000001E-3</v>
      </c>
      <c r="J286" s="22">
        <f t="shared" si="14"/>
        <v>0.85</v>
      </c>
      <c r="K286" s="7">
        <v>20976.81520724756</v>
      </c>
      <c r="L286" s="7">
        <v>1022952.7204301019</v>
      </c>
      <c r="M286" s="8">
        <v>329.53336830327106</v>
      </c>
      <c r="N286" s="7">
        <v>10488.40760362378</v>
      </c>
      <c r="O286" s="7">
        <v>511476.36021505093</v>
      </c>
      <c r="P286" s="8">
        <v>164.76668415163553</v>
      </c>
      <c r="Q286" s="7"/>
      <c r="R286" s="7">
        <v>6.7733682106582707E-5</v>
      </c>
      <c r="S286" s="7">
        <v>6.7733682106582707E-5</v>
      </c>
      <c r="T286" s="7"/>
      <c r="U286" s="7">
        <v>1.6873810318658465E-3</v>
      </c>
      <c r="V286" s="7">
        <v>1.6873810318658465E-3</v>
      </c>
      <c r="W286" s="7"/>
      <c r="X286" s="7">
        <v>1.6678142740699686E-6</v>
      </c>
      <c r="Y286" s="7">
        <v>1.6678142740699686E-6</v>
      </c>
      <c r="Z286" s="7"/>
      <c r="AA286" s="7">
        <v>7.7810409544274038E-3</v>
      </c>
      <c r="AB286" s="8">
        <v>7.7810409544274038E-3</v>
      </c>
      <c r="AC286" s="7"/>
      <c r="AD286" s="7">
        <v>1.8288094168777332E-4</v>
      </c>
      <c r="AE286" s="7">
        <v>1.8288094168777332E-4</v>
      </c>
      <c r="AF286" s="7"/>
      <c r="AG286" s="7">
        <v>4.555928786037786E-3</v>
      </c>
      <c r="AH286" s="7">
        <v>4.555928786037786E-3</v>
      </c>
      <c r="AI286" s="7"/>
      <c r="AJ286" s="7">
        <v>4.5030985399889152E-6</v>
      </c>
      <c r="AK286" s="7">
        <v>4.5030985399889152E-6</v>
      </c>
      <c r="AL286" s="7"/>
      <c r="AM286" s="7">
        <v>2.1008810576953991E-2</v>
      </c>
      <c r="AN286" s="7">
        <v>2.1008810576953991E-2</v>
      </c>
      <c r="AO286" s="9">
        <v>5.9999999984999997E-11</v>
      </c>
    </row>
    <row r="287" spans="1:41">
      <c r="A287" s="6" t="s">
        <v>603</v>
      </c>
      <c r="B287" s="20">
        <v>111401</v>
      </c>
      <c r="C287" s="20">
        <v>210700</v>
      </c>
      <c r="E287" s="7" t="s">
        <v>604</v>
      </c>
      <c r="F287" s="9">
        <v>1.1999999996999999E-4</v>
      </c>
      <c r="G287" s="9">
        <f t="shared" si="12"/>
        <v>1.1999999996999999E-10</v>
      </c>
      <c r="H287" s="21">
        <f t="shared" si="13"/>
        <v>0.01</v>
      </c>
      <c r="I287">
        <v>5.0000000000000001E-3</v>
      </c>
      <c r="J287" s="22">
        <f t="shared" si="14"/>
        <v>0.85</v>
      </c>
      <c r="K287" s="7">
        <v>100174.68913701068</v>
      </c>
      <c r="L287" s="7">
        <v>16111396.244595136</v>
      </c>
      <c r="M287" s="8">
        <v>27854.268657636061</v>
      </c>
      <c r="N287" s="7">
        <v>50087.344568505338</v>
      </c>
      <c r="O287" s="7">
        <v>8055698.1222975682</v>
      </c>
      <c r="P287" s="8">
        <v>13927.134328818031</v>
      </c>
      <c r="Q287" s="7"/>
      <c r="R287" s="7">
        <v>1.5929846283625445E-6</v>
      </c>
      <c r="S287" s="7">
        <v>1.5929846283625445E-6</v>
      </c>
      <c r="T287" s="7"/>
      <c r="U287" s="7">
        <v>6.0783476158660261E-5</v>
      </c>
      <c r="V287" s="7">
        <v>6.0783476158660261E-5</v>
      </c>
      <c r="W287" s="7"/>
      <c r="X287" s="7">
        <v>2.950952456560672E-6</v>
      </c>
      <c r="Y287" s="7">
        <v>2.950952456560672E-6</v>
      </c>
      <c r="Z287" s="7"/>
      <c r="AA287" s="7">
        <v>7.872849767394083E-7</v>
      </c>
      <c r="AB287" s="8">
        <v>7.872849767394083E-7</v>
      </c>
      <c r="AC287" s="7"/>
      <c r="AD287" s="7">
        <v>4.3010584965788704E-6</v>
      </c>
      <c r="AE287" s="7">
        <v>4.3010584965788704E-6</v>
      </c>
      <c r="AF287" s="7"/>
      <c r="AG287" s="7">
        <v>1.6411538562838271E-4</v>
      </c>
      <c r="AH287" s="7">
        <v>1.6411538562838271E-4</v>
      </c>
      <c r="AI287" s="7"/>
      <c r="AJ287" s="7">
        <v>7.9675716327138152E-6</v>
      </c>
      <c r="AK287" s="7">
        <v>7.9675716327138152E-6</v>
      </c>
      <c r="AL287" s="7"/>
      <c r="AM287" s="7">
        <v>2.1256694371964026E-6</v>
      </c>
      <c r="AN287" s="7">
        <v>2.1256694371964026E-6</v>
      </c>
      <c r="AO287" s="9">
        <v>1.1999999996999999E-4</v>
      </c>
    </row>
    <row r="288" spans="1:41">
      <c r="A288" s="6" t="s">
        <v>605</v>
      </c>
      <c r="B288" s="20">
        <v>111601</v>
      </c>
      <c r="C288" s="20">
        <v>288600</v>
      </c>
      <c r="E288" s="7" t="s">
        <v>606</v>
      </c>
      <c r="F288" s="9">
        <v>2.6666666659999999E-5</v>
      </c>
      <c r="G288" s="9">
        <f t="shared" si="12"/>
        <v>2.6666666659999996E-11</v>
      </c>
      <c r="H288" s="21">
        <f t="shared" si="13"/>
        <v>0.01</v>
      </c>
      <c r="I288">
        <v>5.0000000000000001E-3</v>
      </c>
      <c r="J288" s="22">
        <f t="shared" si="14"/>
        <v>0.85</v>
      </c>
      <c r="K288" s="7">
        <v>594.57642127693157</v>
      </c>
      <c r="L288" s="7">
        <v>63827.398399333608</v>
      </c>
      <c r="M288" s="8">
        <v>18.264860009856598</v>
      </c>
      <c r="N288" s="7">
        <v>297.28821063846578</v>
      </c>
      <c r="O288" s="7">
        <v>31913.699199666804</v>
      </c>
      <c r="P288" s="8">
        <v>9.1324300049282989</v>
      </c>
      <c r="Q288" s="7"/>
      <c r="R288" s="7">
        <v>2.0412253142406942E-5</v>
      </c>
      <c r="S288" s="7">
        <v>2.0412253142406942E-5</v>
      </c>
      <c r="T288" s="7"/>
      <c r="U288" s="7">
        <v>7.2624761569373782E-4</v>
      </c>
      <c r="V288" s="7">
        <v>7.2624761569373782E-4</v>
      </c>
      <c r="W288" s="7"/>
      <c r="X288" s="7">
        <v>2.3065185249270163E-6</v>
      </c>
      <c r="Y288" s="7">
        <v>2.3065185249270163E-6</v>
      </c>
      <c r="Z288" s="7"/>
      <c r="AA288" s="7">
        <v>3.291500359978935E-5</v>
      </c>
      <c r="AB288" s="8">
        <v>3.291500359978935E-5</v>
      </c>
      <c r="AC288" s="7"/>
      <c r="AD288" s="7">
        <v>5.5113083484498746E-5</v>
      </c>
      <c r="AE288" s="7">
        <v>5.5113083484498746E-5</v>
      </c>
      <c r="AF288" s="7"/>
      <c r="AG288" s="7">
        <v>1.9608685623730923E-3</v>
      </c>
      <c r="AH288" s="7">
        <v>1.9608685623730923E-3</v>
      </c>
      <c r="AI288" s="7"/>
      <c r="AJ288" s="7">
        <v>6.2276000173029446E-6</v>
      </c>
      <c r="AK288" s="7">
        <v>6.2276000173029446E-6</v>
      </c>
      <c r="AL288" s="7"/>
      <c r="AM288" s="7">
        <v>8.8870509719431249E-5</v>
      </c>
      <c r="AN288" s="7">
        <v>8.8870509719431249E-5</v>
      </c>
      <c r="AO288" s="9">
        <v>2.6666666659999999E-5</v>
      </c>
    </row>
    <row r="289" spans="1:41">
      <c r="A289" s="6" t="s">
        <v>607</v>
      </c>
      <c r="B289" s="20">
        <v>109901</v>
      </c>
      <c r="E289" s="7" t="s">
        <v>608</v>
      </c>
      <c r="F289" s="9">
        <v>1.9999999994999997E-6</v>
      </c>
      <c r="G289" s="9">
        <f t="shared" si="12"/>
        <v>1.9999999994999996E-12</v>
      </c>
      <c r="H289" s="21">
        <f t="shared" si="13"/>
        <v>0.01</v>
      </c>
      <c r="I289">
        <v>5.0000000000000001E-3</v>
      </c>
      <c r="J289" s="22">
        <f t="shared" si="14"/>
        <v>0.85</v>
      </c>
      <c r="K289" s="7">
        <v>92.805126351176781</v>
      </c>
      <c r="L289" s="7">
        <v>5785.8376125337709</v>
      </c>
      <c r="M289" s="8">
        <v>75.074718463735024</v>
      </c>
      <c r="N289" s="7">
        <v>46.402563175588391</v>
      </c>
      <c r="O289" s="7">
        <v>2892.9188062668854</v>
      </c>
      <c r="P289" s="8">
        <v>37.537359231867512</v>
      </c>
      <c r="Q289" s="7"/>
      <c r="R289" s="7">
        <v>1.5282526514901402E-6</v>
      </c>
      <c r="S289" s="7">
        <v>1.5282526514901402E-6</v>
      </c>
      <c r="T289" s="7"/>
      <c r="U289" s="7">
        <v>8.3137104228938303E-6</v>
      </c>
      <c r="V289" s="7">
        <v>8.3137104228938303E-6</v>
      </c>
      <c r="W289" s="7"/>
      <c r="X289" s="7">
        <v>4.7649069118469497E-7</v>
      </c>
      <c r="Y289" s="7">
        <v>4.7649069118469497E-7</v>
      </c>
      <c r="Z289" s="7"/>
      <c r="AA289" s="7">
        <v>2.3486680683501946E-5</v>
      </c>
      <c r="AB289" s="8">
        <v>2.3486680683501946E-5</v>
      </c>
      <c r="AC289" s="7"/>
      <c r="AD289" s="7">
        <v>4.1262821590233789E-6</v>
      </c>
      <c r="AE289" s="7">
        <v>4.1262821590233789E-6</v>
      </c>
      <c r="AF289" s="7"/>
      <c r="AG289" s="7">
        <v>2.2447018141813342E-5</v>
      </c>
      <c r="AH289" s="7">
        <v>2.2447018141813342E-5</v>
      </c>
      <c r="AI289" s="7"/>
      <c r="AJ289" s="7">
        <v>1.2865248661986765E-6</v>
      </c>
      <c r="AK289" s="7">
        <v>1.2865248661986765E-6</v>
      </c>
      <c r="AL289" s="7"/>
      <c r="AM289" s="7">
        <v>6.3414037845455258E-5</v>
      </c>
      <c r="AN289" s="7">
        <v>6.3414037845455258E-5</v>
      </c>
      <c r="AO289" s="9">
        <v>1.9999999994999997E-6</v>
      </c>
    </row>
    <row r="290" spans="1:41">
      <c r="A290" s="6" t="s">
        <v>609</v>
      </c>
      <c r="B290" s="20">
        <v>106401</v>
      </c>
      <c r="C290" s="20">
        <v>363200</v>
      </c>
      <c r="E290" s="7" t="s">
        <v>610</v>
      </c>
      <c r="F290" s="9">
        <v>5.1466666653800001E-9</v>
      </c>
      <c r="G290" s="9">
        <f t="shared" si="12"/>
        <v>5.1466666653800001E-15</v>
      </c>
      <c r="H290" s="21">
        <f t="shared" si="13"/>
        <v>0.01</v>
      </c>
      <c r="I290">
        <v>5.0000000000000001E-3</v>
      </c>
      <c r="J290" s="22">
        <f t="shared" si="14"/>
        <v>0.85</v>
      </c>
      <c r="K290" s="7">
        <v>19.022147115261202</v>
      </c>
      <c r="L290" s="7">
        <v>921.69630252847048</v>
      </c>
      <c r="M290" s="8">
        <v>0.49947088119906352</v>
      </c>
      <c r="N290" s="7">
        <v>9.5110735576306009</v>
      </c>
      <c r="O290" s="7">
        <v>460.84815126423524</v>
      </c>
      <c r="P290" s="8">
        <v>0.24973544059953176</v>
      </c>
      <c r="Q290" s="7"/>
      <c r="R290" s="7">
        <v>8.1786819264175383E-7</v>
      </c>
      <c r="S290" s="7">
        <v>8.1786819264175383E-7</v>
      </c>
      <c r="T290" s="7"/>
      <c r="U290" s="7">
        <v>2.141927207301544E-7</v>
      </c>
      <c r="V290" s="7">
        <v>2.141927207301544E-7</v>
      </c>
      <c r="W290" s="7"/>
      <c r="X290" s="7">
        <v>5.2761598884318089E-10</v>
      </c>
      <c r="Y290" s="7">
        <v>5.2761598884318089E-10</v>
      </c>
      <c r="Z290" s="7"/>
      <c r="AA290" s="7">
        <v>1.7446660513684584E-4</v>
      </c>
      <c r="AB290" s="8">
        <v>1.7446660513684584E-4</v>
      </c>
      <c r="AC290" s="7"/>
      <c r="AD290" s="7">
        <v>2.2082441201327354E-6</v>
      </c>
      <c r="AE290" s="7">
        <v>2.2082441201327354E-6</v>
      </c>
      <c r="AF290" s="7"/>
      <c r="AG290" s="7">
        <v>5.7832034597141692E-7</v>
      </c>
      <c r="AH290" s="7">
        <v>5.7832034597141692E-7</v>
      </c>
      <c r="AI290" s="7"/>
      <c r="AJ290" s="7">
        <v>1.4245631698765885E-9</v>
      </c>
      <c r="AK290" s="7">
        <v>1.4245631698765885E-9</v>
      </c>
      <c r="AL290" s="7"/>
      <c r="AM290" s="7">
        <v>4.7105983386948379E-4</v>
      </c>
      <c r="AN290" s="7">
        <v>4.7105983386948379E-4</v>
      </c>
      <c r="AO290" s="9">
        <v>5.1466666653800001E-9</v>
      </c>
    </row>
    <row r="291" spans="1:41">
      <c r="A291" s="6" t="s">
        <v>611</v>
      </c>
      <c r="E291" s="7" t="s">
        <v>612</v>
      </c>
      <c r="F291" s="9">
        <v>0.27199999993200003</v>
      </c>
      <c r="G291" s="9">
        <f t="shared" si="12"/>
        <v>2.7199999993200004E-7</v>
      </c>
      <c r="H291" s="21">
        <f t="shared" si="13"/>
        <v>0.01</v>
      </c>
      <c r="I291">
        <v>5.0000000000000001E-3</v>
      </c>
      <c r="J291" s="22">
        <f t="shared" si="14"/>
        <v>0.85</v>
      </c>
      <c r="K291" s="7">
        <v>6.3919139913651941</v>
      </c>
      <c r="L291" s="7">
        <v>678.23771120248784</v>
      </c>
      <c r="M291" s="8">
        <v>57.144233456535382</v>
      </c>
      <c r="N291" s="7">
        <v>3.1959569956825971</v>
      </c>
      <c r="O291" s="7">
        <v>339.11885560124392</v>
      </c>
      <c r="P291" s="8">
        <v>28.572116728267691</v>
      </c>
      <c r="Q291" s="7">
        <v>4.660449870656519E-8</v>
      </c>
      <c r="R291" s="7"/>
      <c r="S291" s="7">
        <v>4.660449870656519E-8</v>
      </c>
      <c r="T291" s="7">
        <v>1.8129684337140579E-7</v>
      </c>
      <c r="U291" s="7"/>
      <c r="V291" s="7">
        <v>1.8129684337140579E-7</v>
      </c>
      <c r="W291" s="7">
        <v>1.0337810057746538E-7</v>
      </c>
      <c r="X291" s="7"/>
      <c r="Y291" s="7">
        <v>1.0337810057746538E-7</v>
      </c>
      <c r="Z291" s="7">
        <v>0</v>
      </c>
      <c r="AA291" s="7"/>
      <c r="AB291" s="8">
        <v>0</v>
      </c>
      <c r="AC291" s="7">
        <v>5.3595173512549966E-7</v>
      </c>
      <c r="AD291" s="7"/>
      <c r="AE291" s="7">
        <v>5.3595173512549966E-7</v>
      </c>
      <c r="AF291" s="7">
        <v>2.0849136987711664E-6</v>
      </c>
      <c r="AG291" s="7"/>
      <c r="AH291" s="7">
        <v>2.0849136987711664E-6</v>
      </c>
      <c r="AI291" s="7">
        <v>1.1888481566408519E-6</v>
      </c>
      <c r="AJ291" s="7"/>
      <c r="AK291" s="7">
        <v>1.1888481566408519E-6</v>
      </c>
      <c r="AL291" s="7">
        <v>0</v>
      </c>
      <c r="AM291" s="7"/>
      <c r="AN291" s="7">
        <v>0</v>
      </c>
      <c r="AO291" s="9">
        <v>0.27199999993200003</v>
      </c>
    </row>
    <row r="292" spans="1:41">
      <c r="A292" s="6" t="s">
        <v>613</v>
      </c>
      <c r="E292" s="7" t="s">
        <v>614</v>
      </c>
      <c r="F292" s="9">
        <v>4.1066666656399993E-10</v>
      </c>
      <c r="G292" s="9">
        <f t="shared" si="12"/>
        <v>4.106666665639999E-16</v>
      </c>
      <c r="H292" s="21">
        <f t="shared" si="13"/>
        <v>0.01</v>
      </c>
      <c r="I292">
        <v>5.0000000000000001E-3</v>
      </c>
      <c r="J292" s="22">
        <f t="shared" si="14"/>
        <v>0.85</v>
      </c>
      <c r="K292" s="7">
        <v>5.2483108378518066</v>
      </c>
      <c r="L292" s="7">
        <v>154.84832819106478</v>
      </c>
      <c r="M292" s="8">
        <v>3.8075653453645519</v>
      </c>
      <c r="N292" s="7">
        <v>2.6241554189259033</v>
      </c>
      <c r="O292" s="7">
        <v>77.42416409553239</v>
      </c>
      <c r="P292" s="8">
        <v>1.903782672682276</v>
      </c>
      <c r="Q292" s="7">
        <v>0</v>
      </c>
      <c r="R292" s="7"/>
      <c r="S292" s="7">
        <v>0</v>
      </c>
      <c r="T292" s="7">
        <v>0</v>
      </c>
      <c r="U292" s="7"/>
      <c r="V292" s="7">
        <v>0</v>
      </c>
      <c r="W292" s="7">
        <v>0</v>
      </c>
      <c r="X292" s="7"/>
      <c r="Y292" s="7">
        <v>0</v>
      </c>
      <c r="Z292" s="7">
        <v>0</v>
      </c>
      <c r="AA292" s="7"/>
      <c r="AB292" s="8">
        <v>0</v>
      </c>
      <c r="AC292" s="7">
        <v>0</v>
      </c>
      <c r="AD292" s="7"/>
      <c r="AE292" s="7">
        <v>0</v>
      </c>
      <c r="AF292" s="7">
        <v>0</v>
      </c>
      <c r="AG292" s="7"/>
      <c r="AH292" s="7">
        <v>0</v>
      </c>
      <c r="AI292" s="7">
        <v>0</v>
      </c>
      <c r="AJ292" s="7"/>
      <c r="AK292" s="7">
        <v>0</v>
      </c>
      <c r="AL292" s="7">
        <v>0</v>
      </c>
      <c r="AM292" s="7"/>
      <c r="AN292" s="7">
        <v>0</v>
      </c>
      <c r="AO292" s="9">
        <v>4.1066666656399993E-10</v>
      </c>
    </row>
    <row r="293" spans="1:41">
      <c r="A293" s="6" t="s">
        <v>615</v>
      </c>
      <c r="E293" s="7" t="s">
        <v>616</v>
      </c>
      <c r="F293" s="9">
        <v>253.33333326999997</v>
      </c>
      <c r="G293" s="9">
        <f t="shared" si="12"/>
        <v>2.5333333326999993E-4</v>
      </c>
      <c r="H293" s="21">
        <f t="shared" si="13"/>
        <v>0.01</v>
      </c>
      <c r="I293">
        <v>5.0000000000000001E-3</v>
      </c>
      <c r="J293" s="22">
        <f t="shared" si="14"/>
        <v>0.85</v>
      </c>
      <c r="K293" s="7">
        <v>0.28188634035465099</v>
      </c>
      <c r="L293" s="7">
        <v>69.185303241159502</v>
      </c>
      <c r="M293" s="8">
        <v>3.6694671068197122</v>
      </c>
      <c r="N293" s="7">
        <v>0.14094317017732549</v>
      </c>
      <c r="O293" s="7">
        <v>34.592651620579751</v>
      </c>
      <c r="P293" s="8">
        <v>1.8347335534098561</v>
      </c>
      <c r="Q293" s="7">
        <v>0</v>
      </c>
      <c r="R293" s="7"/>
      <c r="S293" s="7">
        <v>0</v>
      </c>
      <c r="T293" s="7">
        <v>0</v>
      </c>
      <c r="U293" s="7"/>
      <c r="V293" s="7">
        <v>0</v>
      </c>
      <c r="W293" s="7">
        <v>0</v>
      </c>
      <c r="X293" s="7"/>
      <c r="Y293" s="7">
        <v>0</v>
      </c>
      <c r="Z293" s="7">
        <v>0</v>
      </c>
      <c r="AA293" s="7"/>
      <c r="AB293" s="8">
        <v>0</v>
      </c>
      <c r="AC293" s="7">
        <v>0</v>
      </c>
      <c r="AD293" s="7"/>
      <c r="AE293" s="7">
        <v>0</v>
      </c>
      <c r="AF293" s="7">
        <v>0</v>
      </c>
      <c r="AG293" s="7"/>
      <c r="AH293" s="7">
        <v>0</v>
      </c>
      <c r="AI293" s="7">
        <v>0</v>
      </c>
      <c r="AJ293" s="7"/>
      <c r="AK293" s="7">
        <v>0</v>
      </c>
      <c r="AL293" s="7">
        <v>0</v>
      </c>
      <c r="AM293" s="7"/>
      <c r="AN293" s="7">
        <v>0</v>
      </c>
      <c r="AO293" s="9">
        <v>253.33333326999997</v>
      </c>
    </row>
    <row r="294" spans="1:41">
      <c r="A294" s="6" t="s">
        <v>617</v>
      </c>
      <c r="E294" s="7" t="s">
        <v>618</v>
      </c>
      <c r="F294" s="9">
        <v>9.9999999974999991E-4</v>
      </c>
      <c r="G294" s="9">
        <f t="shared" si="12"/>
        <v>9.9999999974999982E-10</v>
      </c>
      <c r="H294" s="21">
        <f t="shared" si="13"/>
        <v>0.01</v>
      </c>
      <c r="I294">
        <v>5.0000000000000001E-3</v>
      </c>
      <c r="J294" s="22">
        <f t="shared" si="14"/>
        <v>0.85</v>
      </c>
      <c r="K294" s="7">
        <v>1584.0783690206192</v>
      </c>
      <c r="L294" s="7">
        <v>199293.59135611585</v>
      </c>
      <c r="M294" s="8">
        <v>4987.8556409390758</v>
      </c>
      <c r="N294" s="7">
        <v>792.03918451030961</v>
      </c>
      <c r="O294" s="7">
        <v>99646.795678057926</v>
      </c>
      <c r="P294" s="8">
        <v>2493.9278204695379</v>
      </c>
      <c r="Q294" s="7"/>
      <c r="R294" s="7">
        <v>7.0438630243507534E-5</v>
      </c>
      <c r="S294" s="7">
        <v>7.0438630243507534E-5</v>
      </c>
      <c r="T294" s="7"/>
      <c r="U294" s="7">
        <v>1.0747522608451458E-3</v>
      </c>
      <c r="V294" s="7">
        <v>1.0747522608451458E-3</v>
      </c>
      <c r="W294" s="7"/>
      <c r="X294" s="7">
        <v>2.0928620075221142E-4</v>
      </c>
      <c r="Y294" s="7">
        <v>2.0928620075221142E-4</v>
      </c>
      <c r="Z294" s="7"/>
      <c r="AA294" s="7">
        <v>3.2606831534201221E-2</v>
      </c>
      <c r="AB294" s="8">
        <v>3.2606831534201221E-2</v>
      </c>
      <c r="AC294" s="7"/>
      <c r="AD294" s="7">
        <v>1.9018430165747036E-4</v>
      </c>
      <c r="AE294" s="7">
        <v>1.9018430165747036E-4</v>
      </c>
      <c r="AF294" s="7"/>
      <c r="AG294" s="7">
        <v>2.901831104281894E-3</v>
      </c>
      <c r="AH294" s="7">
        <v>2.901831104281894E-3</v>
      </c>
      <c r="AI294" s="7"/>
      <c r="AJ294" s="7">
        <v>5.6507274203097086E-4</v>
      </c>
      <c r="AK294" s="7">
        <v>5.6507274203097086E-4</v>
      </c>
      <c r="AL294" s="7"/>
      <c r="AM294" s="7">
        <v>8.8038445142343297E-2</v>
      </c>
      <c r="AN294" s="7">
        <v>8.8038445142343297E-2</v>
      </c>
      <c r="AO294" s="9">
        <v>9.9999999974999991E-4</v>
      </c>
    </row>
    <row r="295" spans="1:41">
      <c r="A295" s="6" t="s">
        <v>619</v>
      </c>
      <c r="B295" s="20">
        <v>214500</v>
      </c>
      <c r="E295" s="7" t="s">
        <v>620</v>
      </c>
      <c r="F295" s="9">
        <v>7.3866666648200003E-4</v>
      </c>
      <c r="G295" s="9">
        <f t="shared" si="12"/>
        <v>7.3866666648199997E-10</v>
      </c>
      <c r="H295" s="21">
        <f t="shared" si="13"/>
        <v>0.01</v>
      </c>
      <c r="I295">
        <v>5.0000000000000001E-3</v>
      </c>
      <c r="J295" s="22">
        <f t="shared" si="14"/>
        <v>0.85</v>
      </c>
      <c r="K295" s="7">
        <v>33.079481572284493</v>
      </c>
      <c r="L295" s="7">
        <v>28737.022795600558</v>
      </c>
      <c r="M295" s="8">
        <v>0.79332868654243804</v>
      </c>
      <c r="N295" s="7">
        <v>16.539740786142247</v>
      </c>
      <c r="O295" s="7">
        <v>14368.511397800279</v>
      </c>
      <c r="P295" s="8">
        <v>0.39666434327121902</v>
      </c>
      <c r="Q295" s="7"/>
      <c r="R295" s="7">
        <v>9.8233262027289392E-6</v>
      </c>
      <c r="S295" s="7">
        <v>9.8233262027289392E-6</v>
      </c>
      <c r="T295" s="7"/>
      <c r="U295" s="7">
        <v>3.1477645560785404E-3</v>
      </c>
      <c r="V295" s="7">
        <v>3.1477645560785404E-3</v>
      </c>
      <c r="W295" s="7"/>
      <c r="X295" s="7">
        <v>1.6367574357416116E-7</v>
      </c>
      <c r="Y295" s="7">
        <v>1.6367574357416116E-7</v>
      </c>
      <c r="Z295" s="7"/>
      <c r="AA295" s="7">
        <v>8.346118329089134E-3</v>
      </c>
      <c r="AB295" s="8">
        <v>8.346118329089134E-3</v>
      </c>
      <c r="AC295" s="7"/>
      <c r="AD295" s="7">
        <v>2.6522980747368139E-5</v>
      </c>
      <c r="AE295" s="7">
        <v>2.6522980747368139E-5</v>
      </c>
      <c r="AF295" s="7"/>
      <c r="AG295" s="7">
        <v>8.4989643014120597E-3</v>
      </c>
      <c r="AH295" s="7">
        <v>8.4989643014120597E-3</v>
      </c>
      <c r="AI295" s="7"/>
      <c r="AJ295" s="7">
        <v>4.4192450765023519E-7</v>
      </c>
      <c r="AK295" s="7">
        <v>4.4192450765023519E-7</v>
      </c>
      <c r="AL295" s="7"/>
      <c r="AM295" s="7">
        <v>2.2534519488540662E-2</v>
      </c>
      <c r="AN295" s="7">
        <v>2.2534519488540662E-2</v>
      </c>
      <c r="AO295" s="9">
        <v>7.3866666648200003E-4</v>
      </c>
    </row>
    <row r="296" spans="1:41">
      <c r="A296" s="6" t="s">
        <v>621</v>
      </c>
      <c r="E296" s="7" t="s">
        <v>622</v>
      </c>
      <c r="F296" s="9">
        <v>1.8133333328799998E-9</v>
      </c>
      <c r="G296" s="9">
        <f t="shared" si="12"/>
        <v>1.8133333328799998E-15</v>
      </c>
      <c r="H296" s="21">
        <f t="shared" si="13"/>
        <v>0.01</v>
      </c>
      <c r="I296">
        <v>5.0000000000000001E-3</v>
      </c>
      <c r="J296" s="22">
        <f t="shared" si="14"/>
        <v>0.85</v>
      </c>
      <c r="K296" s="7">
        <v>10.699591178226758</v>
      </c>
      <c r="L296" s="7">
        <v>80.782830942285685</v>
      </c>
      <c r="M296" s="8">
        <v>12.730944440953245</v>
      </c>
      <c r="N296" s="7">
        <v>5.3497955891133788</v>
      </c>
      <c r="O296" s="7">
        <v>40.391415471142842</v>
      </c>
      <c r="P296" s="8">
        <v>6.3654722204766223</v>
      </c>
      <c r="Q296" s="7">
        <v>4.1386642278508834E-5</v>
      </c>
      <c r="R296" s="7"/>
      <c r="S296" s="7">
        <v>4.1386642278508834E-5</v>
      </c>
      <c r="T296" s="7">
        <v>2.2675023555160547E-5</v>
      </c>
      <c r="U296" s="7"/>
      <c r="V296" s="7">
        <v>2.2675023555160547E-5</v>
      </c>
      <c r="W296" s="7">
        <v>1.5957384250583541E-5</v>
      </c>
      <c r="X296" s="7"/>
      <c r="Y296" s="7">
        <v>1.5957384250583541E-5</v>
      </c>
      <c r="Z296" s="7">
        <v>0</v>
      </c>
      <c r="AA296" s="7"/>
      <c r="AB296" s="8">
        <v>0</v>
      </c>
      <c r="AC296" s="7">
        <v>4.7594638620285159E-4</v>
      </c>
      <c r="AD296" s="7"/>
      <c r="AE296" s="7">
        <v>4.7594638620285159E-4</v>
      </c>
      <c r="AF296" s="7">
        <v>2.6076277088434631E-4</v>
      </c>
      <c r="AG296" s="7"/>
      <c r="AH296" s="7">
        <v>2.6076277088434631E-4</v>
      </c>
      <c r="AI296" s="7">
        <v>1.8350991888171071E-4</v>
      </c>
      <c r="AJ296" s="7"/>
      <c r="AK296" s="7">
        <v>1.8350991888171071E-4</v>
      </c>
      <c r="AL296" s="7">
        <v>0</v>
      </c>
      <c r="AM296" s="7"/>
      <c r="AN296" s="7">
        <v>0</v>
      </c>
      <c r="AO296" s="9">
        <v>1.8133333328799998E-9</v>
      </c>
    </row>
    <row r="297" spans="1:41">
      <c r="A297" s="6" t="s">
        <v>623</v>
      </c>
      <c r="E297" s="7" t="s">
        <v>624</v>
      </c>
      <c r="F297" s="9">
        <v>2.6533333326699995E-7</v>
      </c>
      <c r="G297" s="9">
        <f t="shared" si="12"/>
        <v>2.6533333326699995E-13</v>
      </c>
      <c r="H297" s="21">
        <f t="shared" si="13"/>
        <v>0.01</v>
      </c>
      <c r="I297">
        <v>5.0000000000000001E-3</v>
      </c>
      <c r="J297" s="22">
        <f t="shared" si="14"/>
        <v>0.85</v>
      </c>
      <c r="K297" s="7">
        <v>1201279.1252136314</v>
      </c>
      <c r="L297" s="7">
        <v>224607379.8944658</v>
      </c>
      <c r="M297" s="8">
        <v>2338238.4407346672</v>
      </c>
      <c r="N297" s="7">
        <v>600639.56260681571</v>
      </c>
      <c r="O297" s="7">
        <v>112303689.9472329</v>
      </c>
      <c r="P297" s="8">
        <v>1169119.2203673336</v>
      </c>
      <c r="Q297" s="7">
        <v>0</v>
      </c>
      <c r="R297" s="7"/>
      <c r="S297" s="7">
        <v>0</v>
      </c>
      <c r="T297" s="7">
        <v>0</v>
      </c>
      <c r="U297" s="7"/>
      <c r="V297" s="7">
        <v>0</v>
      </c>
      <c r="W297" s="7">
        <v>0</v>
      </c>
      <c r="X297" s="7"/>
      <c r="Y297" s="7">
        <v>0</v>
      </c>
      <c r="Z297" s="7">
        <v>0</v>
      </c>
      <c r="AA297" s="7"/>
      <c r="AB297" s="8">
        <v>0</v>
      </c>
      <c r="AC297" s="7">
        <v>0</v>
      </c>
      <c r="AD297" s="7"/>
      <c r="AE297" s="7">
        <v>0</v>
      </c>
      <c r="AF297" s="7">
        <v>0</v>
      </c>
      <c r="AG297" s="7"/>
      <c r="AH297" s="7">
        <v>0</v>
      </c>
      <c r="AI297" s="7">
        <v>0</v>
      </c>
      <c r="AJ297" s="7"/>
      <c r="AK297" s="7">
        <v>0</v>
      </c>
      <c r="AL297" s="7">
        <v>0</v>
      </c>
      <c r="AM297" s="7"/>
      <c r="AN297" s="7">
        <v>0</v>
      </c>
      <c r="AO297" s="9">
        <v>2.6533333326699995E-7</v>
      </c>
    </row>
    <row r="298" spans="1:41">
      <c r="A298" s="6" t="s">
        <v>625</v>
      </c>
      <c r="E298" s="7" t="s">
        <v>626</v>
      </c>
      <c r="F298" s="9">
        <v>1.2629818932116063E-6</v>
      </c>
      <c r="G298" s="9">
        <f t="shared" si="12"/>
        <v>1.2629818932116062E-12</v>
      </c>
      <c r="H298" s="21">
        <f t="shared" si="13"/>
        <v>0.01</v>
      </c>
      <c r="I298">
        <v>5.0000000000000001E-3</v>
      </c>
      <c r="J298" s="22">
        <f t="shared" si="14"/>
        <v>0.85</v>
      </c>
      <c r="K298" s="7">
        <v>54.683733625079682</v>
      </c>
      <c r="L298" s="7">
        <v>16884.195683523281</v>
      </c>
      <c r="M298" s="8">
        <v>8.7204626835190613</v>
      </c>
      <c r="N298" s="7">
        <v>27.341866812539841</v>
      </c>
      <c r="O298" s="7">
        <v>8442.0978417616407</v>
      </c>
      <c r="P298" s="8">
        <v>4.3602313417595306</v>
      </c>
      <c r="Q298" s="7">
        <v>3.6371673403651802E-3</v>
      </c>
      <c r="R298" s="7"/>
      <c r="S298" s="7">
        <v>3.6371673403651802E-3</v>
      </c>
      <c r="T298" s="7">
        <v>2.7747891973368801E-3</v>
      </c>
      <c r="U298" s="7"/>
      <c r="V298" s="7">
        <v>2.7747891973368801E-3</v>
      </c>
      <c r="W298" s="7">
        <v>2.8189698398459163E-4</v>
      </c>
      <c r="X298" s="7"/>
      <c r="Y298" s="7">
        <v>2.8189698398459163E-4</v>
      </c>
      <c r="Z298" s="7">
        <v>0</v>
      </c>
      <c r="AA298" s="7"/>
      <c r="AB298" s="8">
        <v>0</v>
      </c>
      <c r="AC298" s="7">
        <v>4.1827424414199572E-2</v>
      </c>
      <c r="AD298" s="7"/>
      <c r="AE298" s="7">
        <v>4.1827424414199572E-2</v>
      </c>
      <c r="AF298" s="7">
        <v>3.1910075769374123E-2</v>
      </c>
      <c r="AG298" s="7"/>
      <c r="AH298" s="7">
        <v>3.1910075769374123E-2</v>
      </c>
      <c r="AI298" s="7">
        <v>3.2418153158228036E-3</v>
      </c>
      <c r="AJ298" s="7"/>
      <c r="AK298" s="7">
        <v>3.2418153158228036E-3</v>
      </c>
      <c r="AL298" s="7">
        <v>0</v>
      </c>
      <c r="AM298" s="7"/>
      <c r="AN298" s="7">
        <v>0</v>
      </c>
      <c r="AO298" s="9">
        <v>1.2629818932116063E-6</v>
      </c>
    </row>
    <row r="299" spans="1:41">
      <c r="A299" s="6" t="s">
        <v>627</v>
      </c>
      <c r="E299" s="7" t="s">
        <v>628</v>
      </c>
      <c r="F299" s="9">
        <v>1.6933333329099998E-6</v>
      </c>
      <c r="G299" s="9">
        <f t="shared" si="12"/>
        <v>1.6933333329099997E-12</v>
      </c>
      <c r="H299" s="21">
        <f t="shared" si="13"/>
        <v>0.01</v>
      </c>
      <c r="I299">
        <v>5.0000000000000001E-3</v>
      </c>
      <c r="J299" s="22">
        <f t="shared" si="14"/>
        <v>0.85</v>
      </c>
      <c r="K299" s="7">
        <v>6.8383306803267114</v>
      </c>
      <c r="L299" s="7">
        <v>344.30993093832359</v>
      </c>
      <c r="M299" s="8">
        <v>79.882782608276955</v>
      </c>
      <c r="N299" s="7">
        <v>3.4191653401633557</v>
      </c>
      <c r="O299" s="7">
        <v>172.15496546916179</v>
      </c>
      <c r="P299" s="8">
        <v>39.941391304138477</v>
      </c>
      <c r="Q299" s="7">
        <v>0</v>
      </c>
      <c r="R299" s="7"/>
      <c r="S299" s="7">
        <v>0</v>
      </c>
      <c r="T299" s="7">
        <v>0</v>
      </c>
      <c r="U299" s="7"/>
      <c r="V299" s="7">
        <v>0</v>
      </c>
      <c r="W299" s="7">
        <v>0</v>
      </c>
      <c r="X299" s="7"/>
      <c r="Y299" s="7">
        <v>0</v>
      </c>
      <c r="Z299" s="7">
        <v>0</v>
      </c>
      <c r="AA299" s="7"/>
      <c r="AB299" s="8">
        <v>0</v>
      </c>
      <c r="AC299" s="7">
        <v>0</v>
      </c>
      <c r="AD299" s="7"/>
      <c r="AE299" s="7">
        <v>0</v>
      </c>
      <c r="AF299" s="7">
        <v>0</v>
      </c>
      <c r="AG299" s="7"/>
      <c r="AH299" s="7">
        <v>0</v>
      </c>
      <c r="AI299" s="7">
        <v>0</v>
      </c>
      <c r="AJ299" s="7"/>
      <c r="AK299" s="7">
        <v>0</v>
      </c>
      <c r="AL299" s="7">
        <v>0</v>
      </c>
      <c r="AM299" s="7"/>
      <c r="AN299" s="7">
        <v>0</v>
      </c>
      <c r="AO299" s="9">
        <v>1.6933333329099998E-6</v>
      </c>
    </row>
    <row r="300" spans="1:41">
      <c r="A300" s="6" t="s">
        <v>629</v>
      </c>
      <c r="B300" s="20">
        <v>113201</v>
      </c>
      <c r="E300" s="7" t="s">
        <v>630</v>
      </c>
      <c r="F300" s="9">
        <v>1.5999999995999998E-5</v>
      </c>
      <c r="G300" s="9">
        <f t="shared" si="12"/>
        <v>1.5999999995999997E-11</v>
      </c>
      <c r="H300" s="21">
        <f t="shared" si="13"/>
        <v>0.01</v>
      </c>
      <c r="I300">
        <v>5.0000000000000001E-3</v>
      </c>
      <c r="J300" s="22">
        <f t="shared" si="14"/>
        <v>0.85</v>
      </c>
      <c r="K300" s="7">
        <v>178.23163271315545</v>
      </c>
      <c r="L300" s="7">
        <v>18939.348675472462</v>
      </c>
      <c r="M300" s="8">
        <v>194.42772685256065</v>
      </c>
      <c r="N300" s="7">
        <v>89.115816356577724</v>
      </c>
      <c r="O300" s="7">
        <v>9469.6743377362309</v>
      </c>
      <c r="P300" s="8">
        <v>97.213863426280327</v>
      </c>
      <c r="Q300" s="7"/>
      <c r="R300" s="7">
        <v>1.3649870120982507E-6</v>
      </c>
      <c r="S300" s="7">
        <v>1.3649870120982507E-6</v>
      </c>
      <c r="T300" s="7"/>
      <c r="U300" s="7">
        <v>1.8384900844891737E-5</v>
      </c>
      <c r="V300" s="7">
        <v>1.8384900844891737E-5</v>
      </c>
      <c r="W300" s="7"/>
      <c r="X300" s="7">
        <v>1.0177482968628617E-6</v>
      </c>
      <c r="Y300" s="7">
        <v>1.0177482968628617E-6</v>
      </c>
      <c r="Z300" s="7"/>
      <c r="AA300" s="7">
        <v>5.821746136956723E-6</v>
      </c>
      <c r="AB300" s="8">
        <v>5.821746136956723E-6</v>
      </c>
      <c r="AC300" s="7"/>
      <c r="AD300" s="7">
        <v>3.685464932665277E-6</v>
      </c>
      <c r="AE300" s="7">
        <v>3.685464932665277E-6</v>
      </c>
      <c r="AF300" s="7"/>
      <c r="AG300" s="7">
        <v>4.9639232281207693E-5</v>
      </c>
      <c r="AH300" s="7">
        <v>4.9639232281207693E-5</v>
      </c>
      <c r="AI300" s="7"/>
      <c r="AJ300" s="7">
        <v>2.747920401529727E-6</v>
      </c>
      <c r="AK300" s="7">
        <v>2.747920401529727E-6</v>
      </c>
      <c r="AL300" s="7"/>
      <c r="AM300" s="7">
        <v>1.5718714569783154E-5</v>
      </c>
      <c r="AN300" s="7">
        <v>1.5718714569783154E-5</v>
      </c>
      <c r="AO300" s="9">
        <v>1.5999999995999998E-5</v>
      </c>
    </row>
    <row r="301" spans="1:41">
      <c r="A301" s="6" t="s">
        <v>631</v>
      </c>
      <c r="E301" s="7" t="s">
        <v>632</v>
      </c>
      <c r="F301" s="9">
        <v>106.66666664</v>
      </c>
      <c r="G301" s="9">
        <f t="shared" si="12"/>
        <v>1.0666666664E-4</v>
      </c>
      <c r="H301" s="21">
        <f t="shared" si="13"/>
        <v>0.01</v>
      </c>
      <c r="I301">
        <v>5.0000000000000001E-3</v>
      </c>
      <c r="J301" s="22">
        <f t="shared" si="14"/>
        <v>0.85</v>
      </c>
      <c r="K301" s="7">
        <v>0.81729016755077988</v>
      </c>
      <c r="L301" s="7">
        <v>322.1096658065872</v>
      </c>
      <c r="M301" s="8">
        <v>56.208493051620493</v>
      </c>
      <c r="N301" s="7">
        <v>0.40864508377538994</v>
      </c>
      <c r="O301" s="7">
        <v>161.0548329032936</v>
      </c>
      <c r="P301" s="8">
        <v>28.104246525810247</v>
      </c>
      <c r="Q301" s="7"/>
      <c r="R301" s="7">
        <v>5.2491473968609201E-9</v>
      </c>
      <c r="S301" s="7">
        <v>5.2491473968609201E-9</v>
      </c>
      <c r="T301" s="7"/>
      <c r="U301" s="7">
        <v>1.541785013928775E-7</v>
      </c>
      <c r="V301" s="7">
        <v>1.541785013928775E-7</v>
      </c>
      <c r="W301" s="7"/>
      <c r="X301" s="7">
        <v>1.9650317173658836E-7</v>
      </c>
      <c r="Y301" s="7">
        <v>1.9650317173658836E-7</v>
      </c>
      <c r="Z301" s="7"/>
      <c r="AA301" s="7">
        <v>0</v>
      </c>
      <c r="AB301" s="8">
        <v>0</v>
      </c>
      <c r="AC301" s="7"/>
      <c r="AD301" s="7">
        <v>1.4172697971524485E-8</v>
      </c>
      <c r="AE301" s="7">
        <v>1.4172697971524485E-8</v>
      </c>
      <c r="AF301" s="7"/>
      <c r="AG301" s="7">
        <v>4.1628195376076927E-7</v>
      </c>
      <c r="AH301" s="7">
        <v>4.1628195376076927E-7</v>
      </c>
      <c r="AI301" s="7"/>
      <c r="AJ301" s="7">
        <v>5.3055856368878865E-7</v>
      </c>
      <c r="AK301" s="7">
        <v>5.3055856368878865E-7</v>
      </c>
      <c r="AL301" s="7"/>
      <c r="AM301" s="7">
        <v>0</v>
      </c>
      <c r="AN301" s="7">
        <v>0</v>
      </c>
      <c r="AO301" s="9">
        <v>106.66666664</v>
      </c>
    </row>
    <row r="302" spans="1:41">
      <c r="A302" s="6" t="s">
        <v>633</v>
      </c>
      <c r="B302" s="20">
        <v>28801</v>
      </c>
      <c r="E302" s="7" t="s">
        <v>634</v>
      </c>
      <c r="F302" s="9">
        <v>2.9333333326E-4</v>
      </c>
      <c r="G302" s="9">
        <f t="shared" si="12"/>
        <v>2.9333333325999997E-10</v>
      </c>
      <c r="H302" s="21">
        <f t="shared" si="13"/>
        <v>0.01</v>
      </c>
      <c r="I302">
        <v>5.0000000000000001E-3</v>
      </c>
      <c r="J302" s="22">
        <f t="shared" si="14"/>
        <v>0.85</v>
      </c>
      <c r="K302" s="7">
        <v>420.07051837384319</v>
      </c>
      <c r="L302" s="7">
        <v>19989.206599294077</v>
      </c>
      <c r="M302" s="8">
        <v>61.544895950957411</v>
      </c>
      <c r="N302" s="7">
        <v>210.03525918692159</v>
      </c>
      <c r="O302" s="7">
        <v>9994.6032996470385</v>
      </c>
      <c r="P302" s="8">
        <v>30.772447975478705</v>
      </c>
      <c r="Q302" s="7">
        <v>1.7236474992918168E-6</v>
      </c>
      <c r="R302" s="7">
        <v>5.0385803485165374E-6</v>
      </c>
      <c r="S302" s="7">
        <v>6.7622278478083542E-6</v>
      </c>
      <c r="T302" s="7">
        <v>1.1118601476637933E-5</v>
      </c>
      <c r="U302" s="7">
        <v>3.2501986007111204E-5</v>
      </c>
      <c r="V302" s="7">
        <v>4.3620587483749141E-5</v>
      </c>
      <c r="W302" s="7">
        <v>9.9017600567067492E-7</v>
      </c>
      <c r="X302" s="7">
        <v>2.8944905299921774E-6</v>
      </c>
      <c r="Y302" s="7">
        <v>3.8846665356628521E-6</v>
      </c>
      <c r="Z302" s="7">
        <v>6.6351663797125206E-5</v>
      </c>
      <c r="AA302" s="7">
        <v>1.9395972171626174E-4</v>
      </c>
      <c r="AB302" s="8">
        <v>2.6031138551338694E-4</v>
      </c>
      <c r="AC302" s="7">
        <v>1.9821946241855892E-5</v>
      </c>
      <c r="AD302" s="7">
        <v>1.3604166940994652E-5</v>
      </c>
      <c r="AE302" s="7">
        <v>3.3426113182850545E-5</v>
      </c>
      <c r="AF302" s="7">
        <v>1.2786391698133622E-4</v>
      </c>
      <c r="AG302" s="7">
        <v>8.7755362219200261E-5</v>
      </c>
      <c r="AH302" s="7">
        <v>2.1561927920053648E-4</v>
      </c>
      <c r="AI302" s="7">
        <v>1.1387024065212762E-5</v>
      </c>
      <c r="AJ302" s="7">
        <v>7.8151244309788794E-6</v>
      </c>
      <c r="AK302" s="7">
        <v>1.9202148496191641E-5</v>
      </c>
      <c r="AL302" s="7">
        <v>7.6304413366693987E-4</v>
      </c>
      <c r="AM302" s="7">
        <v>5.2369124863390671E-4</v>
      </c>
      <c r="AN302" s="7">
        <v>1.2867353823008466E-3</v>
      </c>
      <c r="AO302" s="9">
        <v>2.9333333326E-4</v>
      </c>
    </row>
    <row r="303" spans="1:41">
      <c r="A303" s="6" t="s">
        <v>635</v>
      </c>
      <c r="B303" s="20">
        <v>67501</v>
      </c>
      <c r="C303" s="20">
        <v>867501</v>
      </c>
      <c r="E303" s="7" t="s">
        <v>636</v>
      </c>
      <c r="F303" s="9">
        <v>6.9599999982599998E-4</v>
      </c>
      <c r="G303" s="9">
        <f t="shared" si="12"/>
        <v>6.9599999982599995E-10</v>
      </c>
      <c r="H303" s="21">
        <f t="shared" si="13"/>
        <v>0.01</v>
      </c>
      <c r="I303">
        <v>5.0000000000000001E-3</v>
      </c>
      <c r="J303" s="22">
        <f t="shared" si="14"/>
        <v>0.85</v>
      </c>
      <c r="K303" s="7">
        <v>96.010244292644458</v>
      </c>
      <c r="L303" s="7">
        <v>41182.84917731044</v>
      </c>
      <c r="M303" s="8">
        <v>16.689316474862306</v>
      </c>
      <c r="N303" s="7">
        <v>48.005122146322229</v>
      </c>
      <c r="O303" s="7">
        <v>20591.42458865522</v>
      </c>
      <c r="P303" s="8">
        <v>8.3446582374311529</v>
      </c>
      <c r="Q303" s="7">
        <v>9.1143331670793218E-8</v>
      </c>
      <c r="R303" s="7">
        <v>3.7083800141085215E-8</v>
      </c>
      <c r="S303" s="7">
        <v>1.2822713181187843E-7</v>
      </c>
      <c r="T303" s="7">
        <v>1.4395752893806034E-6</v>
      </c>
      <c r="U303" s="7">
        <v>5.8572493830113451E-7</v>
      </c>
      <c r="V303" s="7">
        <v>2.0253002276817378E-6</v>
      </c>
      <c r="W303" s="7">
        <v>4.0848677406341779E-8</v>
      </c>
      <c r="X303" s="7">
        <v>1.6620241560138898E-8</v>
      </c>
      <c r="Y303" s="7">
        <v>5.7468918966480677E-8</v>
      </c>
      <c r="Z303" s="7">
        <v>9.4822797672953102E-5</v>
      </c>
      <c r="AA303" s="7">
        <v>3.8580877100515034E-5</v>
      </c>
      <c r="AB303" s="8">
        <v>1.3340367477346815E-4</v>
      </c>
      <c r="AC303" s="7">
        <v>1.048148314214122E-6</v>
      </c>
      <c r="AD303" s="7">
        <v>1.0012626038093009E-7</v>
      </c>
      <c r="AE303" s="7">
        <v>1.148274574595052E-6</v>
      </c>
      <c r="AF303" s="7">
        <v>1.6555115827876939E-5</v>
      </c>
      <c r="AG303" s="7">
        <v>1.5814573334130632E-6</v>
      </c>
      <c r="AH303" s="7">
        <v>1.8136573161290003E-5</v>
      </c>
      <c r="AI303" s="7">
        <v>4.6975979017293048E-7</v>
      </c>
      <c r="AJ303" s="7">
        <v>4.4874652212375027E-8</v>
      </c>
      <c r="AK303" s="7">
        <v>5.1463444238530546E-7</v>
      </c>
      <c r="AL303" s="7">
        <v>1.0904621732389607E-3</v>
      </c>
      <c r="AM303" s="7">
        <v>1.041683681713906E-4</v>
      </c>
      <c r="AN303" s="7">
        <v>1.1946305414103514E-3</v>
      </c>
      <c r="AO303" s="9">
        <v>6.9599999982599998E-4</v>
      </c>
    </row>
    <row r="304" spans="1:41">
      <c r="A304" s="6" t="s">
        <v>637</v>
      </c>
      <c r="B304" s="20">
        <v>108801</v>
      </c>
      <c r="C304" s="20">
        <v>288700</v>
      </c>
      <c r="E304" s="7" t="s">
        <v>638</v>
      </c>
      <c r="F304" s="9">
        <v>4.1866666656199996E-3</v>
      </c>
      <c r="G304" s="9">
        <f t="shared" si="12"/>
        <v>4.1866666656199991E-9</v>
      </c>
      <c r="H304" s="21">
        <f t="shared" si="13"/>
        <v>0.01</v>
      </c>
      <c r="I304">
        <v>5.0000000000000001E-3</v>
      </c>
      <c r="J304" s="22">
        <f t="shared" si="14"/>
        <v>0.85</v>
      </c>
      <c r="K304" s="7">
        <v>522.28850527021302</v>
      </c>
      <c r="L304" s="7">
        <v>67022.631743093676</v>
      </c>
      <c r="M304" s="8">
        <v>1219.9558818562859</v>
      </c>
      <c r="N304" s="7">
        <v>261.14425263510651</v>
      </c>
      <c r="O304" s="7">
        <v>33511.315871546838</v>
      </c>
      <c r="P304" s="8">
        <v>609.97794092814297</v>
      </c>
      <c r="Q304" s="7"/>
      <c r="R304" s="7">
        <v>2.6934924383036214E-7</v>
      </c>
      <c r="S304" s="7">
        <v>2.6934924383036214E-7</v>
      </c>
      <c r="T304" s="7"/>
      <c r="U304" s="7">
        <v>1.2330538337305107E-6</v>
      </c>
      <c r="V304" s="7">
        <v>1.2330538337305107E-6</v>
      </c>
      <c r="W304" s="7"/>
      <c r="X304" s="7">
        <v>1.7405452769527938E-7</v>
      </c>
      <c r="Y304" s="7">
        <v>1.7405452769527938E-7</v>
      </c>
      <c r="Z304" s="7"/>
      <c r="AA304" s="7">
        <v>1.379476733894233E-5</v>
      </c>
      <c r="AB304" s="8">
        <v>1.379476733894233E-5</v>
      </c>
      <c r="AC304" s="7"/>
      <c r="AD304" s="7">
        <v>7.2724295834197788E-7</v>
      </c>
      <c r="AE304" s="7">
        <v>7.2724295834197788E-7</v>
      </c>
      <c r="AF304" s="7"/>
      <c r="AG304" s="7">
        <v>3.3292453510723791E-6</v>
      </c>
      <c r="AH304" s="7">
        <v>3.3292453510723791E-6</v>
      </c>
      <c r="AI304" s="7"/>
      <c r="AJ304" s="7">
        <v>4.6994722477725436E-7</v>
      </c>
      <c r="AK304" s="7">
        <v>4.6994722477725436E-7</v>
      </c>
      <c r="AL304" s="7"/>
      <c r="AM304" s="7">
        <v>3.7245871815144294E-5</v>
      </c>
      <c r="AN304" s="7">
        <v>3.7245871815144294E-5</v>
      </c>
      <c r="AO304" s="9">
        <v>4.1866666656199996E-3</v>
      </c>
    </row>
    <row r="305" spans="1:41">
      <c r="A305" s="6" t="s">
        <v>639</v>
      </c>
      <c r="B305" s="20">
        <v>107201</v>
      </c>
      <c r="E305" s="7" t="s">
        <v>640</v>
      </c>
      <c r="F305" s="9">
        <v>2.9999999992499998E-5</v>
      </c>
      <c r="G305" s="9">
        <f t="shared" si="12"/>
        <v>2.9999999992499998E-11</v>
      </c>
      <c r="H305" s="21">
        <f t="shared" si="13"/>
        <v>0.01</v>
      </c>
      <c r="I305">
        <v>5.0000000000000001E-3</v>
      </c>
      <c r="J305" s="22">
        <f t="shared" si="14"/>
        <v>0.85</v>
      </c>
      <c r="K305" s="7">
        <v>2690.0263644143679</v>
      </c>
      <c r="L305" s="7">
        <v>118114.95477720833</v>
      </c>
      <c r="M305" s="8">
        <v>26229.344234330929</v>
      </c>
      <c r="N305" s="7">
        <v>1345.0131822071839</v>
      </c>
      <c r="O305" s="7">
        <v>59057.477388604166</v>
      </c>
      <c r="P305" s="8">
        <v>13114.672117165464</v>
      </c>
      <c r="Q305" s="7"/>
      <c r="R305" s="7">
        <v>2.7160087844147662E-7</v>
      </c>
      <c r="S305" s="7">
        <v>2.7160087844147662E-7</v>
      </c>
      <c r="T305" s="7"/>
      <c r="U305" s="7">
        <v>1.0456697878055406E-6</v>
      </c>
      <c r="V305" s="7">
        <v>1.0456697878055406E-6</v>
      </c>
      <c r="W305" s="7"/>
      <c r="X305" s="7">
        <v>9.7369066525434579E-7</v>
      </c>
      <c r="Y305" s="7">
        <v>9.7369066525434579E-7</v>
      </c>
      <c r="Z305" s="7"/>
      <c r="AA305" s="7">
        <v>6.3855793765825271E-7</v>
      </c>
      <c r="AB305" s="8">
        <v>6.3855793765825271E-7</v>
      </c>
      <c r="AC305" s="7"/>
      <c r="AD305" s="7">
        <v>7.333223717919869E-7</v>
      </c>
      <c r="AE305" s="7">
        <v>7.333223717919869E-7</v>
      </c>
      <c r="AF305" s="7"/>
      <c r="AG305" s="7">
        <v>2.8233084270749598E-6</v>
      </c>
      <c r="AH305" s="7">
        <v>2.8233084270749598E-6</v>
      </c>
      <c r="AI305" s="7"/>
      <c r="AJ305" s="7">
        <v>2.6289647961867339E-6</v>
      </c>
      <c r="AK305" s="7">
        <v>2.6289647961867339E-6</v>
      </c>
      <c r="AL305" s="7"/>
      <c r="AM305" s="7">
        <v>1.7241064316772823E-6</v>
      </c>
      <c r="AN305" s="7">
        <v>1.7241064316772823E-6</v>
      </c>
      <c r="AO305" s="9">
        <v>2.9999999992499998E-5</v>
      </c>
    </row>
    <row r="306" spans="1:41">
      <c r="A306" s="6" t="s">
        <v>641</v>
      </c>
      <c r="E306" s="7" t="s">
        <v>642</v>
      </c>
      <c r="F306" s="9">
        <v>113.333333305</v>
      </c>
      <c r="G306" s="9">
        <f t="shared" si="12"/>
        <v>1.1333333330499999E-4</v>
      </c>
      <c r="H306" s="21">
        <f t="shared" si="13"/>
        <v>0.01</v>
      </c>
      <c r="I306">
        <v>5.0000000000000001E-3</v>
      </c>
      <c r="J306" s="22">
        <f t="shared" si="14"/>
        <v>0.85</v>
      </c>
      <c r="K306" s="7">
        <v>0.42768014849603836</v>
      </c>
      <c r="L306" s="7">
        <v>2.6769238815750858</v>
      </c>
      <c r="M306" s="8">
        <v>0.88502459863256311</v>
      </c>
      <c r="N306" s="7">
        <v>0.21384007424801918</v>
      </c>
      <c r="O306" s="7">
        <v>1.3384619407875429</v>
      </c>
      <c r="P306" s="8">
        <v>0.44251229931628155</v>
      </c>
      <c r="Q306" s="7">
        <v>1.4188964844902021E-7</v>
      </c>
      <c r="R306" s="7"/>
      <c r="S306" s="7">
        <v>1.4188964844902021E-7</v>
      </c>
      <c r="T306" s="7">
        <v>2.3924518755506311E-7</v>
      </c>
      <c r="U306" s="7"/>
      <c r="V306" s="7">
        <v>2.3924518755506311E-7</v>
      </c>
      <c r="W306" s="7">
        <v>2.5961997300150666E-7</v>
      </c>
      <c r="X306" s="7"/>
      <c r="Y306" s="7">
        <v>2.5961997300150666E-7</v>
      </c>
      <c r="Z306" s="7">
        <v>0</v>
      </c>
      <c r="AA306" s="7"/>
      <c r="AB306" s="8">
        <v>0</v>
      </c>
      <c r="AC306" s="7">
        <v>1.6317309571637325E-6</v>
      </c>
      <c r="AD306" s="7"/>
      <c r="AE306" s="7">
        <v>1.6317309571637325E-6</v>
      </c>
      <c r="AF306" s="7">
        <v>2.7513196568832258E-6</v>
      </c>
      <c r="AG306" s="7"/>
      <c r="AH306" s="7">
        <v>2.7513196568832258E-6</v>
      </c>
      <c r="AI306" s="7">
        <v>2.9856296895173265E-6</v>
      </c>
      <c r="AJ306" s="7"/>
      <c r="AK306" s="7">
        <v>2.9856296895173265E-6</v>
      </c>
      <c r="AL306" s="7">
        <v>0</v>
      </c>
      <c r="AM306" s="7"/>
      <c r="AN306" s="7">
        <v>0</v>
      </c>
      <c r="AO306" s="9">
        <v>113.333333305</v>
      </c>
    </row>
    <row r="307" spans="1:41">
      <c r="A307" s="6" t="s">
        <v>643</v>
      </c>
      <c r="E307" s="7" t="s">
        <v>644</v>
      </c>
      <c r="F307" s="9">
        <v>9.2266666643599986E-6</v>
      </c>
      <c r="G307" s="9">
        <f t="shared" si="12"/>
        <v>9.2266666643599976E-12</v>
      </c>
      <c r="H307" s="21">
        <f t="shared" si="13"/>
        <v>0.01</v>
      </c>
      <c r="I307">
        <v>5.0000000000000001E-3</v>
      </c>
      <c r="J307" s="22">
        <f t="shared" si="14"/>
        <v>0.85</v>
      </c>
      <c r="K307" s="7">
        <v>25.189529478833869</v>
      </c>
      <c r="L307" s="7">
        <v>910.17382600470148</v>
      </c>
      <c r="M307" s="8">
        <v>199.2461345161542</v>
      </c>
      <c r="N307" s="7">
        <v>12.594764739416934</v>
      </c>
      <c r="O307" s="7">
        <v>455.08691300235074</v>
      </c>
      <c r="P307" s="8">
        <v>99.6230672580771</v>
      </c>
      <c r="Q307" s="7">
        <v>2.2495578618216715E-6</v>
      </c>
      <c r="R307" s="7"/>
      <c r="S307" s="7">
        <v>2.2495578618216715E-6</v>
      </c>
      <c r="T307" s="7">
        <v>6.837754684389976E-6</v>
      </c>
      <c r="U307" s="7"/>
      <c r="V307" s="7">
        <v>6.837754684389976E-6</v>
      </c>
      <c r="W307" s="7">
        <v>5.7034099455980267E-6</v>
      </c>
      <c r="X307" s="7"/>
      <c r="Y307" s="7">
        <v>5.7034099455980267E-6</v>
      </c>
      <c r="Z307" s="7">
        <v>0</v>
      </c>
      <c r="AA307" s="7"/>
      <c r="AB307" s="8">
        <v>0</v>
      </c>
      <c r="AC307" s="7">
        <v>2.5869915410949221E-5</v>
      </c>
      <c r="AD307" s="7"/>
      <c r="AE307" s="7">
        <v>2.5869915410949221E-5</v>
      </c>
      <c r="AF307" s="7">
        <v>7.8634178870484728E-5</v>
      </c>
      <c r="AG307" s="7"/>
      <c r="AH307" s="7">
        <v>7.8634178870484728E-5</v>
      </c>
      <c r="AI307" s="7">
        <v>6.5589214374377311E-5</v>
      </c>
      <c r="AJ307" s="7"/>
      <c r="AK307" s="7">
        <v>6.5589214374377311E-5</v>
      </c>
      <c r="AL307" s="7">
        <v>0</v>
      </c>
      <c r="AM307" s="7"/>
      <c r="AN307" s="7">
        <v>0</v>
      </c>
      <c r="AO307" s="9">
        <v>9.2266666643599986E-6</v>
      </c>
    </row>
    <row r="308" spans="1:41">
      <c r="A308" s="6" t="s">
        <v>645</v>
      </c>
      <c r="B308" s="20">
        <v>109301</v>
      </c>
      <c r="C308" s="20">
        <v>295700</v>
      </c>
      <c r="D308" s="20">
        <v>296700</v>
      </c>
      <c r="E308" s="7" t="s">
        <v>646</v>
      </c>
      <c r="F308" s="9">
        <v>1.9999999994999998E-7</v>
      </c>
      <c r="G308" s="9">
        <f t="shared" si="12"/>
        <v>1.9999999994999998E-13</v>
      </c>
      <c r="H308" s="21">
        <f t="shared" si="13"/>
        <v>0.01</v>
      </c>
      <c r="I308">
        <v>5.0000000000000001E-3</v>
      </c>
      <c r="J308" s="22">
        <f t="shared" si="14"/>
        <v>0.85</v>
      </c>
      <c r="K308" s="7">
        <v>376450.15540610912</v>
      </c>
      <c r="L308" s="7">
        <v>32240763.877204601</v>
      </c>
      <c r="M308" s="8">
        <v>63715.783848932173</v>
      </c>
      <c r="N308" s="7">
        <v>188225.07770305456</v>
      </c>
      <c r="O308" s="7">
        <v>16120381.9386023</v>
      </c>
      <c r="P308" s="8">
        <v>31857.891924466086</v>
      </c>
      <c r="Q308" s="7">
        <v>0</v>
      </c>
      <c r="R308" s="7">
        <v>2.5351713774802026E-6</v>
      </c>
      <c r="S308" s="7">
        <v>2.5351713774802026E-6</v>
      </c>
      <c r="T308" s="7">
        <v>0</v>
      </c>
      <c r="U308" s="7">
        <v>2.7667028681614559E-5</v>
      </c>
      <c r="V308" s="7">
        <v>2.7667028681614559E-5</v>
      </c>
      <c r="W308" s="7">
        <v>0</v>
      </c>
      <c r="X308" s="7">
        <v>2.7004553372103991E-6</v>
      </c>
      <c r="Y308" s="7">
        <v>2.7004553372103991E-6</v>
      </c>
      <c r="Z308" s="7">
        <v>0</v>
      </c>
      <c r="AA308" s="7">
        <v>4.381154878376787E-5</v>
      </c>
      <c r="AB308" s="8">
        <v>4.381154878376787E-5</v>
      </c>
      <c r="AC308" s="7">
        <v>0</v>
      </c>
      <c r="AD308" s="7">
        <v>6.8449627191965477E-6</v>
      </c>
      <c r="AE308" s="7">
        <v>6.8449627191965477E-6</v>
      </c>
      <c r="AF308" s="7">
        <v>0</v>
      </c>
      <c r="AG308" s="7">
        <v>7.4700977440359309E-5</v>
      </c>
      <c r="AH308" s="7">
        <v>7.4700977440359309E-5</v>
      </c>
      <c r="AI308" s="7">
        <v>0</v>
      </c>
      <c r="AJ308" s="7">
        <v>7.2912294104680784E-6</v>
      </c>
      <c r="AK308" s="7">
        <v>7.2912294104680784E-6</v>
      </c>
      <c r="AL308" s="7">
        <v>0</v>
      </c>
      <c r="AM308" s="7">
        <v>1.1829118171617326E-4</v>
      </c>
      <c r="AN308" s="7">
        <v>1.1829118171617326E-4</v>
      </c>
      <c r="AO308" s="9">
        <v>1.9999999994999998E-7</v>
      </c>
    </row>
    <row r="309" spans="1:41">
      <c r="A309" s="6" t="s">
        <v>647</v>
      </c>
      <c r="E309" s="7" t="s">
        <v>648</v>
      </c>
      <c r="F309" s="9">
        <v>7.4666666648E-8</v>
      </c>
      <c r="G309" s="9">
        <f t="shared" si="12"/>
        <v>7.4666666648000002E-14</v>
      </c>
      <c r="H309" s="21">
        <f t="shared" si="13"/>
        <v>0.01</v>
      </c>
      <c r="I309">
        <v>5.0000000000000001E-3</v>
      </c>
      <c r="J309" s="22">
        <f t="shared" si="14"/>
        <v>0.85</v>
      </c>
      <c r="K309" s="7">
        <v>35412.168233256343</v>
      </c>
      <c r="L309" s="7">
        <v>1788009.775780699</v>
      </c>
      <c r="M309" s="8">
        <v>228539.73246779296</v>
      </c>
      <c r="N309" s="7">
        <v>17706.084116628172</v>
      </c>
      <c r="O309" s="7">
        <v>894004.88789034949</v>
      </c>
      <c r="P309" s="8">
        <v>114269.86623389648</v>
      </c>
      <c r="Q309" s="7">
        <v>4.0852500530533534E-6</v>
      </c>
      <c r="R309" s="7"/>
      <c r="S309" s="7">
        <v>4.0852500530533534E-6</v>
      </c>
      <c r="T309" s="7">
        <v>5.99961971246204E-6</v>
      </c>
      <c r="U309" s="7"/>
      <c r="V309" s="7">
        <v>5.99961971246204E-6</v>
      </c>
      <c r="W309" s="7">
        <v>4.0810216565869186E-6</v>
      </c>
      <c r="X309" s="7"/>
      <c r="Y309" s="7">
        <v>4.0810216565869186E-6</v>
      </c>
      <c r="Z309" s="7">
        <v>0</v>
      </c>
      <c r="AA309" s="7"/>
      <c r="AB309" s="8">
        <v>0</v>
      </c>
      <c r="AC309" s="7">
        <v>4.6980375610113563E-5</v>
      </c>
      <c r="AD309" s="7"/>
      <c r="AE309" s="7">
        <v>4.6980375610113563E-5</v>
      </c>
      <c r="AF309" s="7">
        <v>6.8995626693313454E-5</v>
      </c>
      <c r="AG309" s="7"/>
      <c r="AH309" s="7">
        <v>6.8995626693313454E-5</v>
      </c>
      <c r="AI309" s="7">
        <v>4.6931749050749563E-5</v>
      </c>
      <c r="AJ309" s="7"/>
      <c r="AK309" s="7">
        <v>4.6931749050749563E-5</v>
      </c>
      <c r="AL309" s="7">
        <v>0</v>
      </c>
      <c r="AM309" s="7"/>
      <c r="AN309" s="7">
        <v>0</v>
      </c>
      <c r="AO309" s="9">
        <v>7.4666666648E-8</v>
      </c>
    </row>
    <row r="310" spans="1:41">
      <c r="A310" s="6" t="s">
        <v>649</v>
      </c>
      <c r="E310" s="7" t="s">
        <v>650</v>
      </c>
      <c r="F310" s="9">
        <v>0.17333333328999997</v>
      </c>
      <c r="G310" s="9">
        <f t="shared" si="12"/>
        <v>1.7333333328999997E-7</v>
      </c>
      <c r="H310" s="21">
        <f t="shared" si="13"/>
        <v>0.01</v>
      </c>
      <c r="I310">
        <v>5.0000000000000001E-3</v>
      </c>
      <c r="J310" s="22">
        <f t="shared" si="14"/>
        <v>0.85</v>
      </c>
      <c r="K310" s="7">
        <v>354445.33987173537</v>
      </c>
      <c r="L310" s="7">
        <v>50263983.376948699</v>
      </c>
      <c r="M310" s="8">
        <v>13435.189584441123</v>
      </c>
      <c r="N310" s="7">
        <v>177222.66993586769</v>
      </c>
      <c r="O310" s="7">
        <v>25131991.68847435</v>
      </c>
      <c r="P310" s="8">
        <v>6717.5947922205614</v>
      </c>
      <c r="Q310" s="7"/>
      <c r="R310" s="7">
        <v>9.6364325186224656E-7</v>
      </c>
      <c r="S310" s="7">
        <v>9.6364325186224656E-7</v>
      </c>
      <c r="T310" s="7"/>
      <c r="U310" s="7">
        <v>4.1087104160378588E-6</v>
      </c>
      <c r="V310" s="7">
        <v>4.1087104160378588E-6</v>
      </c>
      <c r="W310" s="7"/>
      <c r="X310" s="7">
        <v>1.2358503387882579E-7</v>
      </c>
      <c r="Y310" s="7">
        <v>1.2358503387882579E-7</v>
      </c>
      <c r="Z310" s="7"/>
      <c r="AA310" s="7">
        <v>1.0727353526404608E-5</v>
      </c>
      <c r="AB310" s="8">
        <v>1.0727353526404608E-5</v>
      </c>
      <c r="AC310" s="7"/>
      <c r="AD310" s="7">
        <v>2.6018367800280658E-6</v>
      </c>
      <c r="AE310" s="7">
        <v>2.6018367800280658E-6</v>
      </c>
      <c r="AF310" s="7"/>
      <c r="AG310" s="7">
        <v>1.1093518123302219E-5</v>
      </c>
      <c r="AH310" s="7">
        <v>1.1093518123302219E-5</v>
      </c>
      <c r="AI310" s="7"/>
      <c r="AJ310" s="7">
        <v>3.3367959147282968E-7</v>
      </c>
      <c r="AK310" s="7">
        <v>3.3367959147282968E-7</v>
      </c>
      <c r="AL310" s="7"/>
      <c r="AM310" s="7">
        <v>2.8963854521292444E-5</v>
      </c>
      <c r="AN310" s="7">
        <v>2.8963854521292444E-5</v>
      </c>
      <c r="AO310" s="9">
        <v>0.17333333328999997</v>
      </c>
    </row>
    <row r="311" spans="1:41">
      <c r="A311" s="6" t="s">
        <v>651</v>
      </c>
      <c r="B311" s="20">
        <v>90201</v>
      </c>
      <c r="E311" s="7" t="s">
        <v>652</v>
      </c>
      <c r="F311" s="9">
        <v>1.9999999994999997E-5</v>
      </c>
      <c r="G311" s="9">
        <f t="shared" si="12"/>
        <v>1.9999999994999996E-11</v>
      </c>
      <c r="H311" s="21">
        <f t="shared" si="13"/>
        <v>0.01</v>
      </c>
      <c r="I311">
        <v>5.0000000000000001E-3</v>
      </c>
      <c r="J311" s="22">
        <f t="shared" si="14"/>
        <v>0.85</v>
      </c>
      <c r="K311" s="7">
        <v>93.013982752152486</v>
      </c>
      <c r="L311" s="7">
        <v>24613.863184911377</v>
      </c>
      <c r="M311" s="8">
        <v>81.197827766543625</v>
      </c>
      <c r="N311" s="7">
        <v>46.506991376076243</v>
      </c>
      <c r="O311" s="7">
        <v>12306.931592455689</v>
      </c>
      <c r="P311" s="8">
        <v>40.598913883271813</v>
      </c>
      <c r="Q311" s="7"/>
      <c r="R311" s="7">
        <v>2.0588826182398602E-7</v>
      </c>
      <c r="S311" s="7">
        <v>2.0588826182398602E-7</v>
      </c>
      <c r="T311" s="7"/>
      <c r="U311" s="7">
        <v>1.0815057978788673E-6</v>
      </c>
      <c r="V311" s="7">
        <v>1.0815057978788673E-6</v>
      </c>
      <c r="W311" s="7"/>
      <c r="X311" s="7">
        <v>1.9588370756281482E-8</v>
      </c>
      <c r="Y311" s="7">
        <v>1.9588370756281482E-8</v>
      </c>
      <c r="Z311" s="7"/>
      <c r="AA311" s="7">
        <v>5.712253435127216E-4</v>
      </c>
      <c r="AB311" s="8">
        <v>5.712253435127216E-4</v>
      </c>
      <c r="AC311" s="7"/>
      <c r="AD311" s="7">
        <v>5.5589830692476224E-7</v>
      </c>
      <c r="AE311" s="7">
        <v>5.5589830692476224E-7</v>
      </c>
      <c r="AF311" s="7"/>
      <c r="AG311" s="7">
        <v>2.9200656542729419E-6</v>
      </c>
      <c r="AH311" s="7">
        <v>2.9200656542729419E-6</v>
      </c>
      <c r="AI311" s="7"/>
      <c r="AJ311" s="7">
        <v>5.2888601041960007E-8</v>
      </c>
      <c r="AK311" s="7">
        <v>5.2888601041960007E-8</v>
      </c>
      <c r="AL311" s="7"/>
      <c r="AM311" s="7">
        <v>1.5423084274843483E-3</v>
      </c>
      <c r="AN311" s="7">
        <v>1.5423084274843483E-3</v>
      </c>
      <c r="AO311" s="9">
        <v>1.9999999994999997E-5</v>
      </c>
    </row>
    <row r="312" spans="1:41">
      <c r="A312" s="6" t="s">
        <v>653</v>
      </c>
      <c r="E312" s="7" t="s">
        <v>654</v>
      </c>
      <c r="F312" s="9">
        <v>2.90666666594E-6</v>
      </c>
      <c r="G312" s="9">
        <f t="shared" si="12"/>
        <v>2.9066666659400001E-12</v>
      </c>
      <c r="H312" s="21">
        <f t="shared" si="13"/>
        <v>0.01</v>
      </c>
      <c r="I312">
        <v>5.0000000000000001E-3</v>
      </c>
      <c r="J312" s="22">
        <f t="shared" si="14"/>
        <v>0.85</v>
      </c>
      <c r="K312" s="7">
        <v>5720.2468723930033</v>
      </c>
      <c r="L312" s="7">
        <v>1175717.2394263775</v>
      </c>
      <c r="M312" s="8">
        <v>273.49665872592107</v>
      </c>
      <c r="N312" s="7">
        <v>2860.1234361965016</v>
      </c>
      <c r="O312" s="7">
        <v>587858.61971318873</v>
      </c>
      <c r="P312" s="8">
        <v>136.74832936296053</v>
      </c>
      <c r="Q312" s="7"/>
      <c r="R312" s="7">
        <v>4.275707068142204E-7</v>
      </c>
      <c r="S312" s="7">
        <v>4.275707068142204E-7</v>
      </c>
      <c r="T312" s="7"/>
      <c r="U312" s="7">
        <v>1.5072347493645311E-6</v>
      </c>
      <c r="V312" s="7">
        <v>1.5072347493645311E-6</v>
      </c>
      <c r="W312" s="7"/>
      <c r="X312" s="7">
        <v>4.0251086548591471E-8</v>
      </c>
      <c r="Y312" s="7">
        <v>4.0251086548591471E-8</v>
      </c>
      <c r="Z312" s="7"/>
      <c r="AA312" s="7">
        <v>1.7190753360140618E-5</v>
      </c>
      <c r="AB312" s="8">
        <v>1.7190753360140618E-5</v>
      </c>
      <c r="AC312" s="7"/>
      <c r="AD312" s="7">
        <v>1.1544409083983952E-6</v>
      </c>
      <c r="AE312" s="7">
        <v>1.1544409083983952E-6</v>
      </c>
      <c r="AF312" s="7"/>
      <c r="AG312" s="7">
        <v>4.0695338232842339E-6</v>
      </c>
      <c r="AH312" s="7">
        <v>4.0695338232842339E-6</v>
      </c>
      <c r="AI312" s="7"/>
      <c r="AJ312" s="7">
        <v>1.0867793368119698E-7</v>
      </c>
      <c r="AK312" s="7">
        <v>1.0867793368119698E-7</v>
      </c>
      <c r="AL312" s="7"/>
      <c r="AM312" s="7">
        <v>4.6415034072379672E-5</v>
      </c>
      <c r="AN312" s="7">
        <v>4.6415034072379672E-5</v>
      </c>
      <c r="AO312" s="9">
        <v>2.90666666594E-6</v>
      </c>
    </row>
    <row r="313" spans="1:41">
      <c r="A313" s="6" t="s">
        <v>655</v>
      </c>
      <c r="B313" s="20">
        <v>57901</v>
      </c>
      <c r="E313" s="7" t="s">
        <v>656</v>
      </c>
      <c r="F313" s="9">
        <v>1.03999999974E-3</v>
      </c>
      <c r="G313" s="9">
        <f t="shared" si="12"/>
        <v>1.0399999997399999E-9</v>
      </c>
      <c r="H313" s="21">
        <f t="shared" si="13"/>
        <v>0.01</v>
      </c>
      <c r="I313">
        <v>5.0000000000000001E-3</v>
      </c>
      <c r="J313" s="22">
        <f t="shared" si="14"/>
        <v>0.85</v>
      </c>
      <c r="K313" s="7">
        <v>10411.547801340399</v>
      </c>
      <c r="L313" s="7">
        <v>247587.44203005146</v>
      </c>
      <c r="M313" s="8">
        <v>12266.910560972499</v>
      </c>
      <c r="N313" s="7">
        <v>5205.7739006701995</v>
      </c>
      <c r="O313" s="7">
        <v>123793.72101502573</v>
      </c>
      <c r="P313" s="8">
        <v>6133.4552804862496</v>
      </c>
      <c r="Q313" s="7">
        <v>0</v>
      </c>
      <c r="R313" s="7">
        <v>4.9000179729364966E-6</v>
      </c>
      <c r="S313" s="7">
        <v>4.9000179729364966E-6</v>
      </c>
      <c r="T313" s="7">
        <v>0</v>
      </c>
      <c r="U313" s="7">
        <v>1.739951496224399E-5</v>
      </c>
      <c r="V313" s="7">
        <v>1.739951496224399E-5</v>
      </c>
      <c r="W313" s="7">
        <v>0</v>
      </c>
      <c r="X313" s="7">
        <v>1.7331179214921E-6</v>
      </c>
      <c r="Y313" s="7">
        <v>1.7331179214921E-6</v>
      </c>
      <c r="Z313" s="7">
        <v>0</v>
      </c>
      <c r="AA313" s="7">
        <v>6.4330402977608135E-6</v>
      </c>
      <c r="AB313" s="8">
        <v>6.4330402977608135E-6</v>
      </c>
      <c r="AC313" s="7">
        <v>0</v>
      </c>
      <c r="AD313" s="7">
        <v>1.3230048526928543E-5</v>
      </c>
      <c r="AE313" s="7">
        <v>1.3230048526928543E-5</v>
      </c>
      <c r="AF313" s="7">
        <v>0</v>
      </c>
      <c r="AG313" s="7">
        <v>4.6978690398058774E-5</v>
      </c>
      <c r="AH313" s="7">
        <v>4.6978690398058774E-5</v>
      </c>
      <c r="AI313" s="7">
        <v>0</v>
      </c>
      <c r="AJ313" s="7">
        <v>4.6794183880286702E-6</v>
      </c>
      <c r="AK313" s="7">
        <v>4.6794183880286702E-6</v>
      </c>
      <c r="AL313" s="7">
        <v>0</v>
      </c>
      <c r="AM313" s="7">
        <v>1.7369208803954198E-5</v>
      </c>
      <c r="AN313" s="7">
        <v>1.7369208803954198E-5</v>
      </c>
      <c r="AO313" s="9">
        <v>1.03999999974E-3</v>
      </c>
    </row>
    <row r="314" spans="1:41">
      <c r="A314" s="6" t="s">
        <v>657</v>
      </c>
      <c r="B314" s="20">
        <v>97805</v>
      </c>
      <c r="E314" s="7" t="s">
        <v>658</v>
      </c>
      <c r="F314" s="9">
        <v>1.9999999994999997E-6</v>
      </c>
      <c r="G314" s="9">
        <f t="shared" si="12"/>
        <v>1.9999999994999996E-12</v>
      </c>
      <c r="H314" s="21">
        <f t="shared" si="13"/>
        <v>0.01</v>
      </c>
      <c r="I314">
        <v>5.0000000000000001E-3</v>
      </c>
      <c r="J314" s="22">
        <f t="shared" si="14"/>
        <v>0.85</v>
      </c>
      <c r="K314" s="7">
        <v>13188.141721055672</v>
      </c>
      <c r="L314" s="7">
        <v>3430132.050065591</v>
      </c>
      <c r="M314" s="8">
        <v>795.88278037816815</v>
      </c>
      <c r="N314" s="7">
        <v>6594.070860527836</v>
      </c>
      <c r="O314" s="7">
        <v>1715066.0250327955</v>
      </c>
      <c r="P314" s="8">
        <v>397.94139018908407</v>
      </c>
      <c r="Q314" s="7">
        <v>0</v>
      </c>
      <c r="R314" s="7">
        <v>1.3112523643134005E-6</v>
      </c>
      <c r="S314" s="7">
        <v>1.3112523643134005E-6</v>
      </c>
      <c r="T314" s="7">
        <v>0</v>
      </c>
      <c r="U314" s="7">
        <v>7.5191246905736007E-6</v>
      </c>
      <c r="V314" s="7">
        <v>7.5191246905736007E-6</v>
      </c>
      <c r="W314" s="7">
        <v>0</v>
      </c>
      <c r="X314" s="7">
        <v>2.0071923768204991E-7</v>
      </c>
      <c r="Y314" s="7">
        <v>2.0071923768204991E-7</v>
      </c>
      <c r="Z314" s="7">
        <v>0</v>
      </c>
      <c r="AA314" s="7">
        <v>8.5214660610900473E-6</v>
      </c>
      <c r="AB314" s="8">
        <v>8.5214660610900473E-6</v>
      </c>
      <c r="AC314" s="7">
        <v>0</v>
      </c>
      <c r="AD314" s="7">
        <v>3.5403813836461819E-6</v>
      </c>
      <c r="AE314" s="7">
        <v>3.5403813836461819E-6</v>
      </c>
      <c r="AF314" s="7">
        <v>0</v>
      </c>
      <c r="AG314" s="7">
        <v>2.0301636664548722E-5</v>
      </c>
      <c r="AH314" s="7">
        <v>2.0301636664548722E-5</v>
      </c>
      <c r="AI314" s="7">
        <v>0</v>
      </c>
      <c r="AJ314" s="7">
        <v>5.4194194174153483E-7</v>
      </c>
      <c r="AK314" s="7">
        <v>5.4194194174153483E-7</v>
      </c>
      <c r="AL314" s="7">
        <v>0</v>
      </c>
      <c r="AM314" s="7">
        <v>2.3007958364943128E-5</v>
      </c>
      <c r="AN314" s="7">
        <v>2.3007958364943128E-5</v>
      </c>
      <c r="AO314" s="9">
        <v>1.9999999994999997E-6</v>
      </c>
    </row>
    <row r="315" spans="1:41">
      <c r="A315" s="6" t="s">
        <v>659</v>
      </c>
      <c r="E315" s="7" t="s">
        <v>660</v>
      </c>
      <c r="F315" s="9">
        <v>1.0133333330799998</v>
      </c>
      <c r="G315" s="9">
        <f t="shared" si="12"/>
        <v>1.0133333330799997E-6</v>
      </c>
      <c r="H315" s="21">
        <f t="shared" si="13"/>
        <v>0.01</v>
      </c>
      <c r="I315">
        <v>5.0000000000000001E-3</v>
      </c>
      <c r="J315" s="22">
        <f t="shared" si="14"/>
        <v>0.85</v>
      </c>
      <c r="K315" s="7">
        <v>2206.0244087773062</v>
      </c>
      <c r="L315" s="7">
        <v>31764.356071703263</v>
      </c>
      <c r="M315" s="8">
        <v>5962.5097275364351</v>
      </c>
      <c r="N315" s="7">
        <v>1103.0122043886531</v>
      </c>
      <c r="O315" s="7">
        <v>15882.178035851632</v>
      </c>
      <c r="P315" s="8">
        <v>2981.2548637682175</v>
      </c>
      <c r="Q315" s="7">
        <v>0</v>
      </c>
      <c r="R315" s="7">
        <v>6.2119605332088771E-4</v>
      </c>
      <c r="S315" s="7">
        <v>6.2119605332088771E-4</v>
      </c>
      <c r="T315" s="7">
        <v>0</v>
      </c>
      <c r="U315" s="7">
        <v>1.7887452642804909E-3</v>
      </c>
      <c r="V315" s="7">
        <v>1.7887452642804909E-3</v>
      </c>
      <c r="W315" s="7">
        <v>0</v>
      </c>
      <c r="X315" s="7">
        <v>1.1842454916967111E-3</v>
      </c>
      <c r="Y315" s="7">
        <v>1.1842454916967111E-3</v>
      </c>
      <c r="Z315" s="7">
        <v>0</v>
      </c>
      <c r="AA315" s="7">
        <v>0</v>
      </c>
      <c r="AB315" s="8">
        <v>0</v>
      </c>
      <c r="AC315" s="7">
        <v>0</v>
      </c>
      <c r="AD315" s="7">
        <v>1.6772293439663969E-3</v>
      </c>
      <c r="AE315" s="7">
        <v>1.6772293439663969E-3</v>
      </c>
      <c r="AF315" s="7">
        <v>0</v>
      </c>
      <c r="AG315" s="7">
        <v>4.829612213557326E-3</v>
      </c>
      <c r="AH315" s="7">
        <v>4.829612213557326E-3</v>
      </c>
      <c r="AI315" s="7">
        <v>0</v>
      </c>
      <c r="AJ315" s="7">
        <v>3.1974628275811203E-3</v>
      </c>
      <c r="AK315" s="7">
        <v>3.1974628275811203E-3</v>
      </c>
      <c r="AL315" s="7">
        <v>0</v>
      </c>
      <c r="AM315" s="7">
        <v>0</v>
      </c>
      <c r="AN315" s="7">
        <v>0</v>
      </c>
      <c r="AO315" s="9">
        <v>1.0133333330799998</v>
      </c>
    </row>
    <row r="316" spans="1:41">
      <c r="A316" s="6" t="s">
        <v>661</v>
      </c>
      <c r="B316" s="20">
        <v>9103</v>
      </c>
      <c r="C316" s="20">
        <v>809103</v>
      </c>
      <c r="E316" s="7" t="s">
        <v>662</v>
      </c>
      <c r="F316" s="9">
        <v>4.8933333321099995E-7</v>
      </c>
      <c r="G316" s="9">
        <f t="shared" si="12"/>
        <v>4.8933333321099997E-13</v>
      </c>
      <c r="H316" s="21">
        <f t="shared" si="13"/>
        <v>0.01</v>
      </c>
      <c r="I316">
        <v>5.0000000000000001E-3</v>
      </c>
      <c r="J316" s="22">
        <f t="shared" si="14"/>
        <v>0.85</v>
      </c>
      <c r="K316" s="7">
        <v>33.734301880715506</v>
      </c>
      <c r="L316" s="7">
        <v>145.75134780952916</v>
      </c>
      <c r="M316" s="8">
        <v>49.140288630057178</v>
      </c>
      <c r="N316" s="7">
        <v>16.867150940357753</v>
      </c>
      <c r="O316" s="7">
        <v>72.875673904764582</v>
      </c>
      <c r="P316" s="8">
        <v>24.570144315028589</v>
      </c>
      <c r="Q316" s="7">
        <v>0</v>
      </c>
      <c r="R316" s="7"/>
      <c r="S316" s="7">
        <v>0</v>
      </c>
      <c r="T316" s="7">
        <v>0</v>
      </c>
      <c r="U316" s="7"/>
      <c r="V316" s="7">
        <v>0</v>
      </c>
      <c r="W316" s="7">
        <v>0</v>
      </c>
      <c r="X316" s="7"/>
      <c r="Y316" s="7">
        <v>0</v>
      </c>
      <c r="Z316" s="7">
        <v>0</v>
      </c>
      <c r="AA316" s="7"/>
      <c r="AB316" s="8">
        <v>0</v>
      </c>
      <c r="AC316" s="7">
        <v>0</v>
      </c>
      <c r="AD316" s="7"/>
      <c r="AE316" s="7">
        <v>0</v>
      </c>
      <c r="AF316" s="7">
        <v>0</v>
      </c>
      <c r="AG316" s="7"/>
      <c r="AH316" s="7">
        <v>0</v>
      </c>
      <c r="AI316" s="7">
        <v>0</v>
      </c>
      <c r="AJ316" s="7"/>
      <c r="AK316" s="7">
        <v>0</v>
      </c>
      <c r="AL316" s="7">
        <v>0</v>
      </c>
      <c r="AM316" s="7"/>
      <c r="AN316" s="7">
        <v>0</v>
      </c>
      <c r="AO316" s="9">
        <v>4.8933333321099995E-7</v>
      </c>
    </row>
    <row r="317" spans="1:41">
      <c r="A317" s="6" t="s">
        <v>663</v>
      </c>
      <c r="B317" s="20">
        <v>40510</v>
      </c>
      <c r="E317" s="7" t="s">
        <v>664</v>
      </c>
      <c r="F317" s="9">
        <v>12.173333330289999</v>
      </c>
      <c r="G317" s="9">
        <f t="shared" si="12"/>
        <v>1.2173333330289999E-5</v>
      </c>
      <c r="H317" s="21">
        <f t="shared" si="13"/>
        <v>0.01</v>
      </c>
      <c r="I317">
        <v>5.0000000000000001E-3</v>
      </c>
      <c r="J317" s="22">
        <f t="shared" si="14"/>
        <v>0.85</v>
      </c>
      <c r="K317" s="7">
        <v>1.157916337088801</v>
      </c>
      <c r="L317" s="7">
        <v>1208.8549549202544</v>
      </c>
      <c r="M317" s="8">
        <v>11.134671232654368</v>
      </c>
      <c r="N317" s="7">
        <v>0.57895816854440052</v>
      </c>
      <c r="O317" s="7">
        <v>604.42747746012719</v>
      </c>
      <c r="P317" s="8">
        <v>5.5673356163271839</v>
      </c>
      <c r="Q317" s="7">
        <v>0</v>
      </c>
      <c r="R317" s="7"/>
      <c r="S317" s="7">
        <v>0</v>
      </c>
      <c r="T317" s="7">
        <v>0</v>
      </c>
      <c r="U317" s="7"/>
      <c r="V317" s="7">
        <v>0</v>
      </c>
      <c r="W317" s="7">
        <v>0</v>
      </c>
      <c r="X317" s="7"/>
      <c r="Y317" s="7">
        <v>0</v>
      </c>
      <c r="Z317" s="7">
        <v>0</v>
      </c>
      <c r="AA317" s="7"/>
      <c r="AB317" s="8">
        <v>0</v>
      </c>
      <c r="AC317" s="7">
        <v>0</v>
      </c>
      <c r="AD317" s="7"/>
      <c r="AE317" s="7">
        <v>0</v>
      </c>
      <c r="AF317" s="7">
        <v>0</v>
      </c>
      <c r="AG317" s="7"/>
      <c r="AH317" s="7">
        <v>0</v>
      </c>
      <c r="AI317" s="7">
        <v>0</v>
      </c>
      <c r="AJ317" s="7"/>
      <c r="AK317" s="7">
        <v>0</v>
      </c>
      <c r="AL317" s="7">
        <v>0</v>
      </c>
      <c r="AM317" s="7"/>
      <c r="AN317" s="7">
        <v>0</v>
      </c>
      <c r="AO317" s="9">
        <v>12.173333330289999</v>
      </c>
    </row>
    <row r="318" spans="1:41">
      <c r="A318" s="6" t="s">
        <v>665</v>
      </c>
      <c r="E318" s="7" t="s">
        <v>666</v>
      </c>
      <c r="F318" s="9">
        <v>3.8266666657099995E-3</v>
      </c>
      <c r="G318" s="9">
        <f t="shared" si="12"/>
        <v>3.8266666657099992E-9</v>
      </c>
      <c r="H318" s="21">
        <f t="shared" si="13"/>
        <v>0.01</v>
      </c>
      <c r="I318">
        <v>5.0000000000000001E-3</v>
      </c>
      <c r="J318" s="22">
        <f t="shared" si="14"/>
        <v>0.85</v>
      </c>
      <c r="K318" s="7">
        <v>9.6489990514040294</v>
      </c>
      <c r="L318" s="7">
        <v>1541.7405955290862</v>
      </c>
      <c r="M318" s="8">
        <v>43.443690182356136</v>
      </c>
      <c r="N318" s="7">
        <v>4.8244995257020147</v>
      </c>
      <c r="O318" s="7">
        <v>770.87029776454312</v>
      </c>
      <c r="P318" s="8">
        <v>21.721845091178068</v>
      </c>
      <c r="Q318" s="7">
        <v>2.0051224726844899E-5</v>
      </c>
      <c r="R318" s="7"/>
      <c r="S318" s="7">
        <v>2.0051224726844899E-5</v>
      </c>
      <c r="T318" s="7">
        <v>8.5933702216280043E-5</v>
      </c>
      <c r="U318" s="7"/>
      <c r="V318" s="7">
        <v>8.5933702216280043E-5</v>
      </c>
      <c r="W318" s="7">
        <v>2.7752648628483838E-5</v>
      </c>
      <c r="X318" s="7"/>
      <c r="Y318" s="7">
        <v>2.7752648628483838E-5</v>
      </c>
      <c r="Z318" s="7">
        <v>0</v>
      </c>
      <c r="AA318" s="7"/>
      <c r="AB318" s="8">
        <v>0</v>
      </c>
      <c r="AC318" s="7">
        <v>2.3058908435871634E-4</v>
      </c>
      <c r="AD318" s="7"/>
      <c r="AE318" s="7">
        <v>2.3058908435871634E-4</v>
      </c>
      <c r="AF318" s="7">
        <v>9.8823757548722048E-4</v>
      </c>
      <c r="AG318" s="7"/>
      <c r="AH318" s="7">
        <v>9.8823757548722048E-4</v>
      </c>
      <c r="AI318" s="7">
        <v>3.1915545922756413E-4</v>
      </c>
      <c r="AJ318" s="7"/>
      <c r="AK318" s="7">
        <v>3.1915545922756413E-4</v>
      </c>
      <c r="AL318" s="7">
        <v>0</v>
      </c>
      <c r="AM318" s="7"/>
      <c r="AN318" s="7">
        <v>0</v>
      </c>
      <c r="AO318" s="9">
        <v>3.8266666657099995E-3</v>
      </c>
    </row>
    <row r="319" spans="1:41">
      <c r="A319" s="6" t="s">
        <v>667</v>
      </c>
      <c r="B319" s="20">
        <v>39502</v>
      </c>
      <c r="C319" s="20">
        <v>98401</v>
      </c>
      <c r="E319" s="7" t="s">
        <v>668</v>
      </c>
      <c r="F319" s="9">
        <v>1.3599999996599999E-11</v>
      </c>
      <c r="G319" s="9">
        <f t="shared" si="12"/>
        <v>1.3599999996599999E-17</v>
      </c>
      <c r="H319" s="21">
        <f t="shared" si="13"/>
        <v>0.01</v>
      </c>
      <c r="I319">
        <v>5.0000000000000001E-3</v>
      </c>
      <c r="J319" s="22">
        <f t="shared" si="14"/>
        <v>0.85</v>
      </c>
      <c r="K319" s="7">
        <v>112673.88418803095</v>
      </c>
      <c r="L319" s="7">
        <v>380705.00733453006</v>
      </c>
      <c r="M319" s="8">
        <v>162483.15723106929</v>
      </c>
      <c r="N319" s="7">
        <v>56336.942094015474</v>
      </c>
      <c r="O319" s="7">
        <v>190352.50366726503</v>
      </c>
      <c r="P319" s="8">
        <v>81241.578615534643</v>
      </c>
      <c r="Q319" s="7">
        <v>4.6641872165002352E-6</v>
      </c>
      <c r="R319" s="7"/>
      <c r="S319" s="7">
        <v>4.6641872165002352E-6</v>
      </c>
      <c r="T319" s="7">
        <v>2.539666735476402E-6</v>
      </c>
      <c r="U319" s="7"/>
      <c r="V319" s="7">
        <v>2.539666735476402E-6</v>
      </c>
      <c r="W319" s="7">
        <v>2.7178664693460935E-6</v>
      </c>
      <c r="X319" s="7"/>
      <c r="Y319" s="7">
        <v>2.7178664693460935E-6</v>
      </c>
      <c r="Z319" s="7">
        <v>0</v>
      </c>
      <c r="AA319" s="7"/>
      <c r="AB319" s="8">
        <v>0</v>
      </c>
      <c r="AC319" s="7">
        <v>5.3638152989752706E-5</v>
      </c>
      <c r="AD319" s="7"/>
      <c r="AE319" s="7">
        <v>5.3638152989752706E-5</v>
      </c>
      <c r="AF319" s="7">
        <v>2.9206167457978624E-5</v>
      </c>
      <c r="AG319" s="7"/>
      <c r="AH319" s="7">
        <v>2.9206167457978624E-5</v>
      </c>
      <c r="AI319" s="7">
        <v>3.1255464397480077E-5</v>
      </c>
      <c r="AJ319" s="7"/>
      <c r="AK319" s="7">
        <v>3.1255464397480077E-5</v>
      </c>
      <c r="AL319" s="7">
        <v>0</v>
      </c>
      <c r="AM319" s="7"/>
      <c r="AN319" s="7">
        <v>0</v>
      </c>
      <c r="AO319" s="9">
        <v>1.3599999996599999E-11</v>
      </c>
    </row>
    <row r="320" spans="1:41">
      <c r="A320" s="6" t="s">
        <v>669</v>
      </c>
      <c r="B320" s="20">
        <v>117801</v>
      </c>
      <c r="E320" s="7" t="s">
        <v>670</v>
      </c>
      <c r="F320" s="9">
        <v>2.19999999945E-10</v>
      </c>
      <c r="G320" s="9">
        <f t="shared" si="12"/>
        <v>2.19999999945E-16</v>
      </c>
      <c r="H320" s="21">
        <f t="shared" si="13"/>
        <v>0.01</v>
      </c>
      <c r="I320">
        <v>5.0000000000000001E-3</v>
      </c>
      <c r="J320" s="22">
        <f t="shared" si="14"/>
        <v>0.85</v>
      </c>
      <c r="K320" s="7">
        <v>369.83066179007682</v>
      </c>
      <c r="L320" s="7">
        <v>16215.837258812171</v>
      </c>
      <c r="M320" s="8">
        <v>56.999636054165137</v>
      </c>
      <c r="N320" s="7">
        <v>184.91533089503841</v>
      </c>
      <c r="O320" s="7">
        <v>8107.9186294060855</v>
      </c>
      <c r="P320" s="8">
        <v>28.499818027082569</v>
      </c>
      <c r="Q320" s="7"/>
      <c r="R320" s="7">
        <v>3.8223116530723727E-6</v>
      </c>
      <c r="S320" s="7">
        <v>3.8223116530723727E-6</v>
      </c>
      <c r="T320" s="7"/>
      <c r="U320" s="7">
        <v>3.4627198282983225E-5</v>
      </c>
      <c r="V320" s="7">
        <v>3.4627198282983225E-5</v>
      </c>
      <c r="W320" s="7"/>
      <c r="X320" s="7">
        <v>9.5578685934255188E-7</v>
      </c>
      <c r="Y320" s="7">
        <v>9.5578685934255188E-7</v>
      </c>
      <c r="Z320" s="7"/>
      <c r="AA320" s="7">
        <v>3.6779392388875313E-5</v>
      </c>
      <c r="AB320" s="8">
        <v>3.6779392388875313E-5</v>
      </c>
      <c r="AC320" s="7"/>
      <c r="AD320" s="7">
        <v>1.0320241463295406E-5</v>
      </c>
      <c r="AE320" s="7">
        <v>1.0320241463295406E-5</v>
      </c>
      <c r="AF320" s="7"/>
      <c r="AG320" s="7">
        <v>9.3493435364054711E-5</v>
      </c>
      <c r="AH320" s="7">
        <v>9.3493435364054711E-5</v>
      </c>
      <c r="AI320" s="7"/>
      <c r="AJ320" s="7">
        <v>2.5806245202248901E-6</v>
      </c>
      <c r="AK320" s="7">
        <v>2.5806245202248901E-6</v>
      </c>
      <c r="AL320" s="7"/>
      <c r="AM320" s="7">
        <v>9.9304359449963348E-5</v>
      </c>
      <c r="AN320" s="7">
        <v>9.9304359449963348E-5</v>
      </c>
      <c r="AO320" s="9">
        <v>2.19999999945E-10</v>
      </c>
    </row>
    <row r="321" spans="1:41">
      <c r="A321" s="6" t="s">
        <v>671</v>
      </c>
      <c r="B321" s="20">
        <v>127201</v>
      </c>
      <c r="E321" s="7" t="s">
        <v>672</v>
      </c>
      <c r="F321" s="9">
        <v>5.9999999984999997E-7</v>
      </c>
      <c r="G321" s="9">
        <f t="shared" si="12"/>
        <v>5.9999999984999997E-13</v>
      </c>
      <c r="H321" s="21">
        <f t="shared" si="13"/>
        <v>0.01</v>
      </c>
      <c r="I321">
        <v>5.0000000000000001E-3</v>
      </c>
      <c r="J321" s="22">
        <f t="shared" si="14"/>
        <v>0.85</v>
      </c>
      <c r="K321" s="7">
        <v>200.12628439345852</v>
      </c>
      <c r="L321" s="7">
        <v>5704.1493718777574</v>
      </c>
      <c r="M321" s="8">
        <v>181.66593017642518</v>
      </c>
      <c r="N321" s="7">
        <v>100.06314219672926</v>
      </c>
      <c r="O321" s="7">
        <v>2852.0746859388787</v>
      </c>
      <c r="P321" s="8">
        <v>90.832965088212589</v>
      </c>
      <c r="Q321" s="7"/>
      <c r="R321" s="7">
        <v>1.9427516869382022E-6</v>
      </c>
      <c r="S321" s="7">
        <v>1.9427516869382022E-6</v>
      </c>
      <c r="T321" s="7"/>
      <c r="U321" s="7">
        <v>5.425600247728749E-6</v>
      </c>
      <c r="V321" s="7">
        <v>5.425600247728749E-6</v>
      </c>
      <c r="W321" s="7"/>
      <c r="X321" s="7">
        <v>7.3658917614608373E-7</v>
      </c>
      <c r="Y321" s="7">
        <v>7.3658917614608373E-7</v>
      </c>
      <c r="Z321" s="7"/>
      <c r="AA321" s="7">
        <v>3.4584360102608982E-4</v>
      </c>
      <c r="AB321" s="8">
        <v>3.4584360102608982E-4</v>
      </c>
      <c r="AC321" s="7"/>
      <c r="AD321" s="7">
        <v>5.245429554733146E-6</v>
      </c>
      <c r="AE321" s="7">
        <v>5.245429554733146E-6</v>
      </c>
      <c r="AF321" s="7"/>
      <c r="AG321" s="7">
        <v>1.4649120668867624E-5</v>
      </c>
      <c r="AH321" s="7">
        <v>1.4649120668867624E-5</v>
      </c>
      <c r="AI321" s="7"/>
      <c r="AJ321" s="7">
        <v>1.9887907755944261E-6</v>
      </c>
      <c r="AK321" s="7">
        <v>1.9887907755944261E-6</v>
      </c>
      <c r="AL321" s="7"/>
      <c r="AM321" s="7">
        <v>9.3377772277044256E-4</v>
      </c>
      <c r="AN321" s="7">
        <v>9.3377772277044256E-4</v>
      </c>
      <c r="AO321" s="9">
        <v>5.9999999984999997E-7</v>
      </c>
    </row>
    <row r="322" spans="1:41">
      <c r="A322" s="6" t="s">
        <v>673</v>
      </c>
      <c r="E322" s="7" t="s">
        <v>674</v>
      </c>
      <c r="F322" s="9">
        <v>9.9466666641799993E-7</v>
      </c>
      <c r="G322" s="9">
        <f t="shared" si="12"/>
        <v>9.9466666641799987E-13</v>
      </c>
      <c r="H322" s="21">
        <f t="shared" si="13"/>
        <v>0.01</v>
      </c>
      <c r="I322">
        <v>5.0000000000000001E-3</v>
      </c>
      <c r="J322" s="22">
        <f t="shared" si="14"/>
        <v>0.85</v>
      </c>
      <c r="K322" s="7">
        <v>70.600432615574007</v>
      </c>
      <c r="L322" s="7">
        <v>2914.8529793569701</v>
      </c>
      <c r="M322" s="8">
        <v>357.97882523143716</v>
      </c>
      <c r="N322" s="7">
        <v>35.300216307787004</v>
      </c>
      <c r="O322" s="7">
        <v>1457.426489678485</v>
      </c>
      <c r="P322" s="8">
        <v>178.98941261571858</v>
      </c>
      <c r="Q322" s="7">
        <v>0</v>
      </c>
      <c r="R322" s="7"/>
      <c r="S322" s="7">
        <v>0</v>
      </c>
      <c r="T322" s="7">
        <v>0</v>
      </c>
      <c r="U322" s="7"/>
      <c r="V322" s="7">
        <v>0</v>
      </c>
      <c r="W322" s="7">
        <v>0</v>
      </c>
      <c r="X322" s="7"/>
      <c r="Y322" s="7">
        <v>0</v>
      </c>
      <c r="Z322" s="7">
        <v>0</v>
      </c>
      <c r="AA322" s="7"/>
      <c r="AB322" s="8">
        <v>0</v>
      </c>
      <c r="AC322" s="7">
        <v>0</v>
      </c>
      <c r="AD322" s="7"/>
      <c r="AE322" s="7">
        <v>0</v>
      </c>
      <c r="AF322" s="7">
        <v>0</v>
      </c>
      <c r="AG322" s="7"/>
      <c r="AH322" s="7">
        <v>0</v>
      </c>
      <c r="AI322" s="7">
        <v>0</v>
      </c>
      <c r="AJ322" s="7"/>
      <c r="AK322" s="7">
        <v>0</v>
      </c>
      <c r="AL322" s="7">
        <v>0</v>
      </c>
      <c r="AM322" s="7"/>
      <c r="AN322" s="7">
        <v>0</v>
      </c>
      <c r="AO322" s="9">
        <v>9.9466666641799993E-7</v>
      </c>
    </row>
    <row r="323" spans="1:41">
      <c r="A323" s="6" t="s">
        <v>675</v>
      </c>
      <c r="B323" s="20">
        <v>90602</v>
      </c>
      <c r="E323" s="7" t="s">
        <v>676</v>
      </c>
      <c r="F323" s="9">
        <v>4.0933333323099993E-5</v>
      </c>
      <c r="G323" s="9">
        <f t="shared" ref="G323:G386" si="15">F323*0.000001</f>
        <v>4.0933333323099991E-11</v>
      </c>
      <c r="H323" s="21">
        <f t="shared" ref="H323:H386" si="16">IF(G323&lt;0.01,0.01,IF(G323&lt;0.1,0.05,IF(G323&lt;1,0.15,IF(G323&lt;10,0.5,0.95))))</f>
        <v>0.01</v>
      </c>
      <c r="I323">
        <v>5.0000000000000001E-3</v>
      </c>
      <c r="J323" s="22">
        <f t="shared" ref="J323:J386" si="17">IF((H323+I323)&lt;0.15, 0.85, (1-(H323+I323)))</f>
        <v>0.85</v>
      </c>
      <c r="K323" s="7">
        <v>363.61603354913649</v>
      </c>
      <c r="L323" s="7">
        <v>117798.96557248457</v>
      </c>
      <c r="M323" s="8">
        <v>117.15961265432541</v>
      </c>
      <c r="N323" s="7">
        <v>181.80801677456824</v>
      </c>
      <c r="O323" s="7">
        <v>58899.482786242283</v>
      </c>
      <c r="P323" s="8">
        <v>58.579806327162707</v>
      </c>
      <c r="Q323" s="7"/>
      <c r="R323" s="7">
        <v>4.581144484743717E-6</v>
      </c>
      <c r="S323" s="7">
        <v>4.581144484743717E-6</v>
      </c>
      <c r="T323" s="7"/>
      <c r="U323" s="7">
        <v>8.2799585864709862E-4</v>
      </c>
      <c r="V323" s="7">
        <v>8.2799585864709862E-4</v>
      </c>
      <c r="W323" s="7"/>
      <c r="X323" s="7">
        <v>5.4676377171252129E-6</v>
      </c>
      <c r="Y323" s="7">
        <v>5.4676377171252129E-6</v>
      </c>
      <c r="Z323" s="7"/>
      <c r="AA323" s="7">
        <v>9.7416935601496451E-6</v>
      </c>
      <c r="AB323" s="8">
        <v>9.7416935601496451E-6</v>
      </c>
      <c r="AC323" s="7"/>
      <c r="AD323" s="7">
        <v>1.2369090108808037E-5</v>
      </c>
      <c r="AE323" s="7">
        <v>1.2369090108808037E-5</v>
      </c>
      <c r="AF323" s="7"/>
      <c r="AG323" s="7">
        <v>2.2355888183471662E-3</v>
      </c>
      <c r="AH323" s="7">
        <v>2.2355888183471662E-3</v>
      </c>
      <c r="AI323" s="7"/>
      <c r="AJ323" s="7">
        <v>1.4762621836238075E-5</v>
      </c>
      <c r="AK323" s="7">
        <v>1.4762621836238075E-5</v>
      </c>
      <c r="AL323" s="7"/>
      <c r="AM323" s="7">
        <v>2.6302572612404043E-5</v>
      </c>
      <c r="AN323" s="7">
        <v>2.6302572612404043E-5</v>
      </c>
      <c r="AO323" s="9">
        <v>4.0933333323099993E-5</v>
      </c>
    </row>
    <row r="324" spans="1:41">
      <c r="A324" s="6" t="s">
        <v>677</v>
      </c>
      <c r="B324" s="20">
        <v>53301</v>
      </c>
      <c r="E324" s="7" t="s">
        <v>678</v>
      </c>
      <c r="F324" s="9">
        <v>1.3999999996499998E-3</v>
      </c>
      <c r="G324" s="9">
        <f t="shared" si="15"/>
        <v>1.3999999996499997E-9</v>
      </c>
      <c r="H324" s="21">
        <f t="shared" si="16"/>
        <v>0.01</v>
      </c>
      <c r="I324">
        <v>5.0000000000000001E-3</v>
      </c>
      <c r="J324" s="22">
        <f t="shared" si="17"/>
        <v>0.85</v>
      </c>
      <c r="K324" s="7">
        <v>409.60552927535883</v>
      </c>
      <c r="L324" s="7">
        <v>196841.75520518149</v>
      </c>
      <c r="M324" s="8">
        <v>751.33563716806782</v>
      </c>
      <c r="N324" s="7">
        <v>204.80276463767942</v>
      </c>
      <c r="O324" s="7">
        <v>98420.877602590743</v>
      </c>
      <c r="P324" s="8">
        <v>375.66781858403391</v>
      </c>
      <c r="Q324" s="7">
        <v>0</v>
      </c>
      <c r="R324" s="7">
        <v>2.9799143880562296E-6</v>
      </c>
      <c r="S324" s="7">
        <v>2.9799143880562296E-6</v>
      </c>
      <c r="T324" s="7">
        <v>0</v>
      </c>
      <c r="U324" s="7">
        <v>1.1320613214850306E-4</v>
      </c>
      <c r="V324" s="7">
        <v>1.1320613214850306E-4</v>
      </c>
      <c r="W324" s="7">
        <v>0</v>
      </c>
      <c r="X324" s="7">
        <v>8.2060690629099665E-6</v>
      </c>
      <c r="Y324" s="7">
        <v>8.2060690629099665E-6</v>
      </c>
      <c r="Z324" s="7">
        <v>0</v>
      </c>
      <c r="AA324" s="7">
        <v>2.0155890633556627E-5</v>
      </c>
      <c r="AB324" s="8">
        <v>2.0155890633556627E-5</v>
      </c>
      <c r="AC324" s="7">
        <v>0</v>
      </c>
      <c r="AD324" s="7">
        <v>8.04576884775182E-6</v>
      </c>
      <c r="AE324" s="7">
        <v>8.04576884775182E-6</v>
      </c>
      <c r="AF324" s="7">
        <v>0</v>
      </c>
      <c r="AG324" s="7">
        <v>3.0565655680095827E-4</v>
      </c>
      <c r="AH324" s="7">
        <v>3.0565655680095827E-4</v>
      </c>
      <c r="AI324" s="7">
        <v>0</v>
      </c>
      <c r="AJ324" s="7">
        <v>2.2156386469856909E-5</v>
      </c>
      <c r="AK324" s="7">
        <v>2.2156386469856909E-5</v>
      </c>
      <c r="AL324" s="7">
        <v>0</v>
      </c>
      <c r="AM324" s="7">
        <v>5.4420904710602892E-5</v>
      </c>
      <c r="AN324" s="7">
        <v>5.4420904710602892E-5</v>
      </c>
      <c r="AO324" s="9">
        <v>1.3999999996499998E-3</v>
      </c>
    </row>
    <row r="325" spans="1:41">
      <c r="A325" s="6" t="s">
        <v>679</v>
      </c>
      <c r="E325" s="7" t="s">
        <v>680</v>
      </c>
      <c r="F325" s="9">
        <v>5.3333333320000002E-2</v>
      </c>
      <c r="G325" s="9">
        <f t="shared" si="15"/>
        <v>5.3333333319999997E-8</v>
      </c>
      <c r="H325" s="21">
        <f t="shared" si="16"/>
        <v>0.01</v>
      </c>
      <c r="I325">
        <v>5.0000000000000001E-3</v>
      </c>
      <c r="J325" s="22">
        <f t="shared" si="17"/>
        <v>0.85</v>
      </c>
      <c r="K325" s="7">
        <v>784.98231481097855</v>
      </c>
      <c r="L325" s="7">
        <v>4149.624206992311</v>
      </c>
      <c r="M325" s="8">
        <v>1104.7280196710426</v>
      </c>
      <c r="N325" s="7">
        <v>392.49115740548928</v>
      </c>
      <c r="O325" s="7">
        <v>2074.8121034961555</v>
      </c>
      <c r="P325" s="8">
        <v>552.3640098355213</v>
      </c>
      <c r="Q325" s="7">
        <v>4.9474858840781128E-7</v>
      </c>
      <c r="R325" s="7"/>
      <c r="S325" s="7">
        <v>4.9474858840781128E-7</v>
      </c>
      <c r="T325" s="7">
        <v>5.1733360409251446E-7</v>
      </c>
      <c r="U325" s="7"/>
      <c r="V325" s="7">
        <v>5.1733360409251446E-7</v>
      </c>
      <c r="W325" s="7">
        <v>4.670369530997197E-7</v>
      </c>
      <c r="X325" s="7"/>
      <c r="Y325" s="7">
        <v>4.670369530997197E-7</v>
      </c>
      <c r="Z325" s="7">
        <v>0</v>
      </c>
      <c r="AA325" s="7"/>
      <c r="AB325" s="8">
        <v>0</v>
      </c>
      <c r="AC325" s="7">
        <v>5.6896087666898299E-6</v>
      </c>
      <c r="AD325" s="7"/>
      <c r="AE325" s="7">
        <v>5.6896087666898299E-6</v>
      </c>
      <c r="AF325" s="7">
        <v>5.949336447063916E-6</v>
      </c>
      <c r="AG325" s="7"/>
      <c r="AH325" s="7">
        <v>5.949336447063916E-6</v>
      </c>
      <c r="AI325" s="7">
        <v>5.3709249606467762E-6</v>
      </c>
      <c r="AJ325" s="7"/>
      <c r="AK325" s="7">
        <v>5.3709249606467762E-6</v>
      </c>
      <c r="AL325" s="7">
        <v>0</v>
      </c>
      <c r="AM325" s="7"/>
      <c r="AN325" s="7">
        <v>0</v>
      </c>
      <c r="AO325" s="9">
        <v>5.3333333320000002E-2</v>
      </c>
    </row>
    <row r="326" spans="1:41">
      <c r="A326" s="6" t="s">
        <v>681</v>
      </c>
      <c r="E326" s="7" t="s">
        <v>682</v>
      </c>
      <c r="F326" s="9">
        <v>2.3999999993999997E-23</v>
      </c>
      <c r="G326" s="9">
        <f t="shared" si="15"/>
        <v>2.3999999993999995E-29</v>
      </c>
      <c r="H326" s="21">
        <f t="shared" si="16"/>
        <v>0.01</v>
      </c>
      <c r="I326">
        <v>5.0000000000000001E-3</v>
      </c>
      <c r="J326" s="22">
        <f t="shared" si="17"/>
        <v>0.85</v>
      </c>
      <c r="K326" s="7">
        <v>38.729139459833483</v>
      </c>
      <c r="L326" s="7">
        <v>1414.5645963387474</v>
      </c>
      <c r="M326" s="8">
        <v>24.546834922796513</v>
      </c>
      <c r="N326" s="7">
        <v>19.364569729916742</v>
      </c>
      <c r="O326" s="7">
        <v>707.28229816937369</v>
      </c>
      <c r="P326" s="8">
        <v>12.273417461398257</v>
      </c>
      <c r="Q326" s="7">
        <v>0</v>
      </c>
      <c r="R326" s="7"/>
      <c r="S326" s="7">
        <v>0</v>
      </c>
      <c r="T326" s="7">
        <v>0</v>
      </c>
      <c r="U326" s="7"/>
      <c r="V326" s="7">
        <v>0</v>
      </c>
      <c r="W326" s="7">
        <v>0</v>
      </c>
      <c r="X326" s="7"/>
      <c r="Y326" s="7">
        <v>0</v>
      </c>
      <c r="Z326" s="7">
        <v>0</v>
      </c>
      <c r="AA326" s="7"/>
      <c r="AB326" s="8">
        <v>0</v>
      </c>
      <c r="AC326" s="7">
        <v>0</v>
      </c>
      <c r="AD326" s="7"/>
      <c r="AE326" s="7">
        <v>0</v>
      </c>
      <c r="AF326" s="7">
        <v>0</v>
      </c>
      <c r="AG326" s="7"/>
      <c r="AH326" s="7">
        <v>0</v>
      </c>
      <c r="AI326" s="7">
        <v>0</v>
      </c>
      <c r="AJ326" s="7"/>
      <c r="AK326" s="7">
        <v>0</v>
      </c>
      <c r="AL326" s="7">
        <v>0</v>
      </c>
      <c r="AM326" s="7"/>
      <c r="AN326" s="7">
        <v>0</v>
      </c>
      <c r="AO326" s="9">
        <v>2.3999999993999997E-23</v>
      </c>
    </row>
    <row r="327" spans="1:41">
      <c r="A327" s="6" t="s">
        <v>683</v>
      </c>
      <c r="B327" s="20">
        <v>59102</v>
      </c>
      <c r="E327" s="7" t="s">
        <v>684</v>
      </c>
      <c r="F327" s="9">
        <v>5.5999999985999992E-3</v>
      </c>
      <c r="G327" s="9">
        <f t="shared" si="15"/>
        <v>5.599999998599999E-9</v>
      </c>
      <c r="H327" s="21">
        <f t="shared" si="16"/>
        <v>0.01</v>
      </c>
      <c r="I327">
        <v>5.0000000000000001E-3</v>
      </c>
      <c r="J327" s="22">
        <f t="shared" si="17"/>
        <v>0.85</v>
      </c>
      <c r="K327" s="7">
        <v>1463.6987359246593</v>
      </c>
      <c r="L327" s="7">
        <v>728531.38791743771</v>
      </c>
      <c r="M327" s="8">
        <v>181.54814515330619</v>
      </c>
      <c r="N327" s="7">
        <v>731.84936796232967</v>
      </c>
      <c r="O327" s="7">
        <v>364265.69395871885</v>
      </c>
      <c r="P327" s="8">
        <v>90.774072576653097</v>
      </c>
      <c r="Q327" s="7"/>
      <c r="R327" s="7">
        <v>1.1914456122061836E-5</v>
      </c>
      <c r="S327" s="7">
        <v>1.1914456122061836E-5</v>
      </c>
      <c r="T327" s="7"/>
      <c r="U327" s="7">
        <v>4.4122152163344656E-4</v>
      </c>
      <c r="V327" s="7">
        <v>4.4122152163344656E-4</v>
      </c>
      <c r="W327" s="7"/>
      <c r="X327" s="7">
        <v>2.2145002650474708E-6</v>
      </c>
      <c r="Y327" s="7">
        <v>2.2145002650474708E-6</v>
      </c>
      <c r="Z327" s="7"/>
      <c r="AA327" s="7">
        <v>6.4623738197867777E-5</v>
      </c>
      <c r="AB327" s="8">
        <v>6.4623738197867777E-5</v>
      </c>
      <c r="AC327" s="7"/>
      <c r="AD327" s="7">
        <v>3.2169031529566958E-5</v>
      </c>
      <c r="AE327" s="7">
        <v>3.2169031529566958E-5</v>
      </c>
      <c r="AF327" s="7"/>
      <c r="AG327" s="7">
        <v>1.1912981084103058E-3</v>
      </c>
      <c r="AH327" s="7">
        <v>1.1912981084103058E-3</v>
      </c>
      <c r="AI327" s="7"/>
      <c r="AJ327" s="7">
        <v>5.9791507156281718E-6</v>
      </c>
      <c r="AK327" s="7">
        <v>5.9791507156281718E-6</v>
      </c>
      <c r="AL327" s="7"/>
      <c r="AM327" s="7">
        <v>1.74484093134243E-4</v>
      </c>
      <c r="AN327" s="7">
        <v>1.74484093134243E-4</v>
      </c>
      <c r="AO327" s="9">
        <v>5.5999999985999992E-3</v>
      </c>
    </row>
    <row r="328" spans="1:41">
      <c r="A328" s="6" t="s">
        <v>685</v>
      </c>
      <c r="B328" s="20">
        <v>16501</v>
      </c>
      <c r="C328" s="20">
        <v>816501</v>
      </c>
      <c r="E328" s="7" t="s">
        <v>686</v>
      </c>
      <c r="F328" s="9">
        <v>15333.333329499999</v>
      </c>
      <c r="G328" s="9">
        <f t="shared" si="15"/>
        <v>1.5333333329499998E-2</v>
      </c>
      <c r="H328" s="21">
        <f t="shared" si="16"/>
        <v>0.05</v>
      </c>
      <c r="I328">
        <v>5.0000000000000001E-3</v>
      </c>
      <c r="J328" s="22">
        <f t="shared" si="17"/>
        <v>0.85</v>
      </c>
      <c r="K328" s="7">
        <v>4.3244465839767293E-2</v>
      </c>
      <c r="L328" s="7">
        <v>65.415234151847372</v>
      </c>
      <c r="M328" s="8">
        <v>0.26140355929509934</v>
      </c>
      <c r="N328" s="7">
        <v>2.1622232919883647E-2</v>
      </c>
      <c r="O328" s="7">
        <v>32.707617075923686</v>
      </c>
      <c r="P328" s="8">
        <v>0.13070177964754967</v>
      </c>
      <c r="Q328" s="7">
        <v>2.1415791569755094E-6</v>
      </c>
      <c r="R328" s="7">
        <v>7.1091742567639605E-6</v>
      </c>
      <c r="S328" s="7">
        <v>9.2507534137394698E-6</v>
      </c>
      <c r="T328" s="7">
        <v>2.1099827362407485E-6</v>
      </c>
      <c r="U328" s="7">
        <v>1.0507538809447877E-5</v>
      </c>
      <c r="V328" s="7">
        <v>1.2617521545688626E-5</v>
      </c>
      <c r="W328" s="7">
        <v>1.6970363498747678E-6</v>
      </c>
      <c r="X328" s="7">
        <v>6.2705773280766959E-6</v>
      </c>
      <c r="Y328" s="7">
        <v>7.9676136779514629E-6</v>
      </c>
      <c r="Z328" s="7">
        <v>4.243450684156196E-7</v>
      </c>
      <c r="AA328" s="7">
        <v>1.4088745848923508E-6</v>
      </c>
      <c r="AB328" s="8">
        <v>1.8332196533079703E-6</v>
      </c>
      <c r="AC328" s="7">
        <v>2.4628160305218358E-5</v>
      </c>
      <c r="AD328" s="7">
        <v>1.9194770493262694E-5</v>
      </c>
      <c r="AE328" s="7">
        <v>4.3822930798481051E-5</v>
      </c>
      <c r="AF328" s="7">
        <v>2.426480146676861E-5</v>
      </c>
      <c r="AG328" s="7">
        <v>2.8370354785509271E-5</v>
      </c>
      <c r="AH328" s="7">
        <v>5.2635156252277881E-5</v>
      </c>
      <c r="AI328" s="7">
        <v>1.9515918023559832E-5</v>
      </c>
      <c r="AJ328" s="7">
        <v>1.693055878580708E-5</v>
      </c>
      <c r="AK328" s="7">
        <v>3.6446476809366915E-5</v>
      </c>
      <c r="AL328" s="7">
        <v>4.8799682867796254E-6</v>
      </c>
      <c r="AM328" s="7">
        <v>3.8039613792093473E-6</v>
      </c>
      <c r="AN328" s="7">
        <v>8.6839296659889731E-6</v>
      </c>
      <c r="AO328" s="9">
        <v>15333.333329499999</v>
      </c>
    </row>
    <row r="329" spans="1:41">
      <c r="A329" s="6" t="s">
        <v>687</v>
      </c>
      <c r="B329" s="20">
        <v>58401</v>
      </c>
      <c r="E329" s="7" t="s">
        <v>688</v>
      </c>
      <c r="F329" s="9">
        <v>1.9999999994999999E-4</v>
      </c>
      <c r="G329" s="9">
        <f t="shared" si="15"/>
        <v>1.9999999994999999E-10</v>
      </c>
      <c r="H329" s="21">
        <f t="shared" si="16"/>
        <v>0.01</v>
      </c>
      <c r="I329">
        <v>5.0000000000000001E-3</v>
      </c>
      <c r="J329" s="22">
        <f t="shared" si="17"/>
        <v>0.85</v>
      </c>
      <c r="K329" s="7">
        <v>79.321289991153023</v>
      </c>
      <c r="L329" s="7">
        <v>210304.48988856038</v>
      </c>
      <c r="M329" s="8">
        <v>457.71437801315506</v>
      </c>
      <c r="N329" s="7">
        <v>39.660644995576511</v>
      </c>
      <c r="O329" s="7">
        <v>105152.24494428019</v>
      </c>
      <c r="P329" s="8">
        <v>228.85718900657753</v>
      </c>
      <c r="Q329" s="7"/>
      <c r="R329" s="7">
        <v>1.0439811919602179E-6</v>
      </c>
      <c r="S329" s="7">
        <v>1.0439811919602179E-6</v>
      </c>
      <c r="T329" s="7"/>
      <c r="U329" s="7">
        <v>4.6511144530289833E-4</v>
      </c>
      <c r="V329" s="7">
        <v>4.6511144530289833E-4</v>
      </c>
      <c r="W329" s="7"/>
      <c r="X329" s="7">
        <v>2.9004811889135005E-5</v>
      </c>
      <c r="Y329" s="7">
        <v>2.9004811889135005E-5</v>
      </c>
      <c r="Z329" s="7"/>
      <c r="AA329" s="7">
        <v>1.5785337807747298E-4</v>
      </c>
      <c r="AB329" s="8">
        <v>1.5785337807747298E-4</v>
      </c>
      <c r="AC329" s="7"/>
      <c r="AD329" s="7">
        <v>2.8187492182925883E-6</v>
      </c>
      <c r="AE329" s="7">
        <v>2.8187492182925883E-6</v>
      </c>
      <c r="AF329" s="7"/>
      <c r="AG329" s="7">
        <v>1.2558009023178256E-3</v>
      </c>
      <c r="AH329" s="7">
        <v>1.2558009023178256E-3</v>
      </c>
      <c r="AI329" s="7"/>
      <c r="AJ329" s="7">
        <v>7.8312992100664525E-5</v>
      </c>
      <c r="AK329" s="7">
        <v>7.8312992100664525E-5</v>
      </c>
      <c r="AL329" s="7"/>
      <c r="AM329" s="7">
        <v>4.2620412080917708E-4</v>
      </c>
      <c r="AN329" s="7">
        <v>4.2620412080917708E-4</v>
      </c>
      <c r="AO329" s="9">
        <v>1.9999999994999999E-4</v>
      </c>
    </row>
    <row r="330" spans="1:41">
      <c r="A330" s="6" t="s">
        <v>689</v>
      </c>
      <c r="E330" s="7" t="s">
        <v>690</v>
      </c>
      <c r="F330" s="9">
        <v>13599.9999966</v>
      </c>
      <c r="G330" s="9">
        <f t="shared" si="15"/>
        <v>1.3599999996599998E-2</v>
      </c>
      <c r="H330" s="21">
        <f t="shared" si="16"/>
        <v>0.05</v>
      </c>
      <c r="I330">
        <v>5.0000000000000001E-3</v>
      </c>
      <c r="J330" s="22">
        <f t="shared" si="17"/>
        <v>0.85</v>
      </c>
      <c r="K330" s="7">
        <v>9.6121437219713404E-3</v>
      </c>
      <c r="L330" s="7">
        <v>331.83119801553562</v>
      </c>
      <c r="M330" s="8">
        <v>3.5100195665602234</v>
      </c>
      <c r="N330" s="7">
        <v>4.8060718609856702E-3</v>
      </c>
      <c r="O330" s="7">
        <v>165.91559900776781</v>
      </c>
      <c r="P330" s="8">
        <v>1.7550097832801117</v>
      </c>
      <c r="Q330" s="7">
        <v>9.5955200941957948E-10</v>
      </c>
      <c r="R330" s="7"/>
      <c r="S330" s="7">
        <v>9.5955200941957948E-10</v>
      </c>
      <c r="T330" s="7">
        <v>2.1192213548468961E-8</v>
      </c>
      <c r="U330" s="7"/>
      <c r="V330" s="7">
        <v>2.1192213548468961E-8</v>
      </c>
      <c r="W330" s="7">
        <v>8.4983585224613959E-9</v>
      </c>
      <c r="X330" s="7"/>
      <c r="Y330" s="7">
        <v>8.4983585224613959E-9</v>
      </c>
      <c r="Z330" s="7">
        <v>0</v>
      </c>
      <c r="AA330" s="7"/>
      <c r="AB330" s="8">
        <v>0</v>
      </c>
      <c r="AC330" s="7">
        <v>1.1034848108325165E-8</v>
      </c>
      <c r="AD330" s="7"/>
      <c r="AE330" s="7">
        <v>1.1034848108325165E-8</v>
      </c>
      <c r="AF330" s="7">
        <v>2.4371045580739304E-7</v>
      </c>
      <c r="AG330" s="7"/>
      <c r="AH330" s="7">
        <v>2.4371045580739304E-7</v>
      </c>
      <c r="AI330" s="7">
        <v>9.7731123008306058E-8</v>
      </c>
      <c r="AJ330" s="7"/>
      <c r="AK330" s="7">
        <v>9.7731123008306058E-8</v>
      </c>
      <c r="AL330" s="7">
        <v>0</v>
      </c>
      <c r="AM330" s="7"/>
      <c r="AN330" s="7">
        <v>0</v>
      </c>
      <c r="AO330" s="9">
        <v>13599.9999966</v>
      </c>
    </row>
    <row r="331" spans="1:41">
      <c r="A331" s="6" t="s">
        <v>691</v>
      </c>
      <c r="B331" s="20">
        <v>83001</v>
      </c>
      <c r="C331" s="20">
        <v>883001</v>
      </c>
      <c r="E331" s="7" t="s">
        <v>692</v>
      </c>
      <c r="F331" s="9">
        <v>9.9999999974999991E-4</v>
      </c>
      <c r="G331" s="9">
        <f t="shared" si="15"/>
        <v>9.9999999974999982E-10</v>
      </c>
      <c r="H331" s="21">
        <f t="shared" si="16"/>
        <v>0.01</v>
      </c>
      <c r="I331">
        <v>5.0000000000000001E-3</v>
      </c>
      <c r="J331" s="22">
        <f t="shared" si="17"/>
        <v>0.85</v>
      </c>
      <c r="K331" s="7">
        <v>3827.6835379111112</v>
      </c>
      <c r="L331" s="7">
        <v>1706579.9203938383</v>
      </c>
      <c r="M331" s="8">
        <v>4828.2251687190465</v>
      </c>
      <c r="N331" s="7">
        <v>1913.8417689555556</v>
      </c>
      <c r="O331" s="7">
        <v>853289.96019691916</v>
      </c>
      <c r="P331" s="8">
        <v>2414.1125843595232</v>
      </c>
      <c r="Q331" s="7">
        <v>0</v>
      </c>
      <c r="R331" s="7">
        <v>3.8973754964448924E-6</v>
      </c>
      <c r="S331" s="7">
        <v>3.8973754964448924E-6</v>
      </c>
      <c r="T331" s="7">
        <v>0</v>
      </c>
      <c r="U331" s="7">
        <v>1.7129876447986833E-5</v>
      </c>
      <c r="V331" s="7">
        <v>1.7129876447986833E-5</v>
      </c>
      <c r="W331" s="7">
        <v>0</v>
      </c>
      <c r="X331" s="7">
        <v>1.6706546319531573E-6</v>
      </c>
      <c r="Y331" s="7">
        <v>1.6706546319531573E-6</v>
      </c>
      <c r="Z331" s="7">
        <v>0</v>
      </c>
      <c r="AA331" s="7">
        <v>0</v>
      </c>
      <c r="AB331" s="8">
        <v>0</v>
      </c>
      <c r="AC331" s="7">
        <v>0</v>
      </c>
      <c r="AD331" s="7">
        <v>1.0522913840401211E-5</v>
      </c>
      <c r="AE331" s="7">
        <v>1.0522913840401211E-5</v>
      </c>
      <c r="AF331" s="7">
        <v>0</v>
      </c>
      <c r="AG331" s="7">
        <v>4.6250666409564453E-5</v>
      </c>
      <c r="AH331" s="7">
        <v>4.6250666409564453E-5</v>
      </c>
      <c r="AI331" s="7">
        <v>0</v>
      </c>
      <c r="AJ331" s="7">
        <v>4.5107675062735253E-6</v>
      </c>
      <c r="AK331" s="7">
        <v>4.5107675062735253E-6</v>
      </c>
      <c r="AL331" s="7">
        <v>0</v>
      </c>
      <c r="AM331" s="7">
        <v>0</v>
      </c>
      <c r="AN331" s="7">
        <v>0</v>
      </c>
      <c r="AO331" s="9">
        <v>9.9999999974999991E-4</v>
      </c>
    </row>
    <row r="332" spans="1:41">
      <c r="A332" s="6" t="s">
        <v>693</v>
      </c>
      <c r="B332" s="20">
        <v>57501</v>
      </c>
      <c r="C332" s="20">
        <v>57503</v>
      </c>
      <c r="D332" s="20">
        <v>57401</v>
      </c>
      <c r="E332" s="7" t="s">
        <v>694</v>
      </c>
      <c r="F332" s="9">
        <v>8.9066666644400006E-4</v>
      </c>
      <c r="G332" s="9">
        <f t="shared" si="15"/>
        <v>8.9066666644400001E-10</v>
      </c>
      <c r="H332" s="21">
        <f t="shared" si="16"/>
        <v>0.01</v>
      </c>
      <c r="I332">
        <v>5.0000000000000001E-3</v>
      </c>
      <c r="J332" s="22">
        <f t="shared" si="17"/>
        <v>0.85</v>
      </c>
      <c r="K332" s="7">
        <v>16157.605163358647</v>
      </c>
      <c r="L332" s="7">
        <v>6806339.0089171231</v>
      </c>
      <c r="M332" s="8">
        <v>19349.210412256369</v>
      </c>
      <c r="N332" s="7">
        <v>8078.8025816793233</v>
      </c>
      <c r="O332" s="7">
        <v>3403169.5044585615</v>
      </c>
      <c r="P332" s="8">
        <v>9674.6052061281844</v>
      </c>
      <c r="Q332" s="7">
        <v>0</v>
      </c>
      <c r="R332" s="7">
        <v>1.7700735200483316E-6</v>
      </c>
      <c r="S332" s="7">
        <v>1.7700735200483316E-6</v>
      </c>
      <c r="T332" s="7">
        <v>0</v>
      </c>
      <c r="U332" s="7">
        <v>4.2512185235189121E-5</v>
      </c>
      <c r="V332" s="7">
        <v>4.2512185235189121E-5</v>
      </c>
      <c r="W332" s="7">
        <v>0</v>
      </c>
      <c r="X332" s="7">
        <v>2.7142532798706855E-6</v>
      </c>
      <c r="Y332" s="7">
        <v>2.7142532798706855E-6</v>
      </c>
      <c r="Z332" s="7">
        <v>0</v>
      </c>
      <c r="AA332" s="7">
        <v>1.3201968945521767E-5</v>
      </c>
      <c r="AB332" s="8">
        <v>1.3201968945521767E-5</v>
      </c>
      <c r="AC332" s="7">
        <v>0</v>
      </c>
      <c r="AD332" s="7">
        <v>4.7791985041304952E-6</v>
      </c>
      <c r="AE332" s="7">
        <v>4.7791985041304952E-6</v>
      </c>
      <c r="AF332" s="7">
        <v>0</v>
      </c>
      <c r="AG332" s="7">
        <v>1.1478290013501064E-4</v>
      </c>
      <c r="AH332" s="7">
        <v>1.1478290013501064E-4</v>
      </c>
      <c r="AI332" s="7">
        <v>0</v>
      </c>
      <c r="AJ332" s="7">
        <v>7.3284838556508514E-6</v>
      </c>
      <c r="AK332" s="7">
        <v>7.3284838556508514E-6</v>
      </c>
      <c r="AL332" s="7">
        <v>0</v>
      </c>
      <c r="AM332" s="7">
        <v>3.5645316152908772E-5</v>
      </c>
      <c r="AN332" s="7">
        <v>3.5645316152908772E-5</v>
      </c>
      <c r="AO332" s="9">
        <v>8.9066666644400006E-4</v>
      </c>
    </row>
    <row r="333" spans="1:41">
      <c r="A333" s="6" t="s">
        <v>695</v>
      </c>
      <c r="B333" s="20">
        <v>125701</v>
      </c>
      <c r="E333" s="7" t="s">
        <v>696</v>
      </c>
      <c r="F333" s="9">
        <v>4.8533333321199991E-5</v>
      </c>
      <c r="G333" s="9">
        <f t="shared" si="15"/>
        <v>4.8533333321199987E-11</v>
      </c>
      <c r="H333" s="21">
        <f t="shared" si="16"/>
        <v>0.01</v>
      </c>
      <c r="I333">
        <v>5.0000000000000001E-3</v>
      </c>
      <c r="J333" s="22">
        <f t="shared" si="17"/>
        <v>0.85</v>
      </c>
      <c r="K333" s="7">
        <v>108.18107793269216</v>
      </c>
      <c r="L333" s="7">
        <v>13223.351510256458</v>
      </c>
      <c r="M333" s="8">
        <v>46.349542003389132</v>
      </c>
      <c r="N333" s="7">
        <v>54.090538966346081</v>
      </c>
      <c r="O333" s="7">
        <v>6611.675755128229</v>
      </c>
      <c r="P333" s="8">
        <v>23.174771001694566</v>
      </c>
      <c r="Q333" s="7"/>
      <c r="R333" s="7">
        <v>2.6570625455698447E-6</v>
      </c>
      <c r="S333" s="7">
        <v>2.6570625455698447E-6</v>
      </c>
      <c r="T333" s="7"/>
      <c r="U333" s="7">
        <v>3.5946150688622839E-5</v>
      </c>
      <c r="V333" s="7">
        <v>3.5946150688622839E-5</v>
      </c>
      <c r="W333" s="7"/>
      <c r="X333" s="7">
        <v>4.5357465426838488E-7</v>
      </c>
      <c r="Y333" s="7">
        <v>4.5357465426838488E-7</v>
      </c>
      <c r="Z333" s="7"/>
      <c r="AA333" s="7">
        <v>1.2396728328723911E-3</v>
      </c>
      <c r="AB333" s="8">
        <v>1.2396728328723911E-3</v>
      </c>
      <c r="AC333" s="7"/>
      <c r="AD333" s="7">
        <v>7.1740688730385812E-6</v>
      </c>
      <c r="AE333" s="7">
        <v>7.1740688730385812E-6</v>
      </c>
      <c r="AF333" s="7"/>
      <c r="AG333" s="7">
        <v>9.7054606859281668E-5</v>
      </c>
      <c r="AH333" s="7">
        <v>9.7054606859281668E-5</v>
      </c>
      <c r="AI333" s="7"/>
      <c r="AJ333" s="7">
        <v>1.2246515665246393E-6</v>
      </c>
      <c r="AK333" s="7">
        <v>1.2246515665246393E-6</v>
      </c>
      <c r="AL333" s="7"/>
      <c r="AM333" s="7">
        <v>3.3471166487554563E-3</v>
      </c>
      <c r="AN333" s="7">
        <v>3.3471166487554563E-3</v>
      </c>
      <c r="AO333" s="9">
        <v>4.8533333321199991E-5</v>
      </c>
    </row>
    <row r="334" spans="1:41">
      <c r="A334" s="6" t="s">
        <v>697</v>
      </c>
      <c r="E334" s="7" t="s">
        <v>698</v>
      </c>
      <c r="F334" s="9">
        <v>5.7333333319000002E-6</v>
      </c>
      <c r="G334" s="9">
        <f t="shared" si="15"/>
        <v>5.7333333318999998E-12</v>
      </c>
      <c r="H334" s="21">
        <f t="shared" si="16"/>
        <v>0.01</v>
      </c>
      <c r="I334">
        <v>5.0000000000000001E-3</v>
      </c>
      <c r="J334" s="22">
        <f t="shared" si="17"/>
        <v>0.85</v>
      </c>
      <c r="K334" s="7">
        <v>14001.40427279428</v>
      </c>
      <c r="L334" s="7">
        <v>22211709.97320383</v>
      </c>
      <c r="M334" s="8">
        <v>11169.638006149684</v>
      </c>
      <c r="N334" s="7">
        <v>7000.7021363971398</v>
      </c>
      <c r="O334" s="7">
        <v>11105854.986601915</v>
      </c>
      <c r="P334" s="8">
        <v>5584.8190030748419</v>
      </c>
      <c r="Q334" s="7">
        <v>3.6232593380645829E-5</v>
      </c>
      <c r="R334" s="7"/>
      <c r="S334" s="7">
        <v>3.6232593380645829E-5</v>
      </c>
      <c r="T334" s="7">
        <v>4.0793344290703186E-5</v>
      </c>
      <c r="U334" s="7"/>
      <c r="V334" s="7">
        <v>4.0793344290703186E-5</v>
      </c>
      <c r="W334" s="7">
        <v>1.3025521521474316E-5</v>
      </c>
      <c r="X334" s="7"/>
      <c r="Y334" s="7">
        <v>1.3025521521474316E-5</v>
      </c>
      <c r="Z334" s="7">
        <v>0</v>
      </c>
      <c r="AA334" s="7"/>
      <c r="AB334" s="8">
        <v>0</v>
      </c>
      <c r="AC334" s="7">
        <v>4.1667482387742702E-4</v>
      </c>
      <c r="AD334" s="7"/>
      <c r="AE334" s="7">
        <v>4.1667482387742702E-4</v>
      </c>
      <c r="AF334" s="7">
        <v>4.6912345934308663E-4</v>
      </c>
      <c r="AG334" s="7"/>
      <c r="AH334" s="7">
        <v>4.6912345934308663E-4</v>
      </c>
      <c r="AI334" s="7">
        <v>1.4979349749695464E-4</v>
      </c>
      <c r="AJ334" s="7"/>
      <c r="AK334" s="7">
        <v>1.4979349749695464E-4</v>
      </c>
      <c r="AL334" s="7">
        <v>0</v>
      </c>
      <c r="AM334" s="7"/>
      <c r="AN334" s="7">
        <v>0</v>
      </c>
      <c r="AO334" s="9">
        <v>5.7333333319000002E-6</v>
      </c>
    </row>
    <row r="335" spans="1:41">
      <c r="A335" s="6" t="s">
        <v>699</v>
      </c>
      <c r="E335" s="7" t="s">
        <v>700</v>
      </c>
      <c r="F335" s="9">
        <v>1.1519999997119998E-6</v>
      </c>
      <c r="G335" s="9">
        <f t="shared" si="15"/>
        <v>1.1519999997119997E-12</v>
      </c>
      <c r="H335" s="21">
        <f t="shared" si="16"/>
        <v>0.01</v>
      </c>
      <c r="I335">
        <v>5.0000000000000001E-3</v>
      </c>
      <c r="J335" s="22">
        <f t="shared" si="17"/>
        <v>0.85</v>
      </c>
      <c r="K335" s="7">
        <v>1298.3537952104748</v>
      </c>
      <c r="L335" s="7">
        <v>175384.32716412988</v>
      </c>
      <c r="M335" s="8">
        <v>509.09499157292709</v>
      </c>
      <c r="N335" s="7">
        <v>649.1768976052374</v>
      </c>
      <c r="O335" s="7">
        <v>87692.163582064939</v>
      </c>
      <c r="P335" s="8">
        <v>254.54749578646354</v>
      </c>
      <c r="Q335" s="7">
        <v>2.9985311106041149E-3</v>
      </c>
      <c r="R335" s="7"/>
      <c r="S335" s="7">
        <v>2.9985311106041149E-3</v>
      </c>
      <c r="T335" s="7">
        <v>2.1989342749377524E-2</v>
      </c>
      <c r="U335" s="7"/>
      <c r="V335" s="7">
        <v>2.1989342749377524E-2</v>
      </c>
      <c r="W335" s="7">
        <v>3.190101046064083E-3</v>
      </c>
      <c r="X335" s="7"/>
      <c r="Y335" s="7">
        <v>3.190101046064083E-3</v>
      </c>
      <c r="Z335" s="7">
        <v>0</v>
      </c>
      <c r="AA335" s="7"/>
      <c r="AB335" s="8">
        <v>0</v>
      </c>
      <c r="AC335" s="7">
        <v>3.4483107771947324E-2</v>
      </c>
      <c r="AD335" s="7"/>
      <c r="AE335" s="7">
        <v>3.4483107771947324E-2</v>
      </c>
      <c r="AF335" s="7">
        <v>0.25287744161784154</v>
      </c>
      <c r="AG335" s="7"/>
      <c r="AH335" s="7">
        <v>0.25287744161784154</v>
      </c>
      <c r="AI335" s="7">
        <v>3.6686162029736957E-2</v>
      </c>
      <c r="AJ335" s="7"/>
      <c r="AK335" s="7">
        <v>3.6686162029736957E-2</v>
      </c>
      <c r="AL335" s="7">
        <v>0</v>
      </c>
      <c r="AM335" s="7"/>
      <c r="AN335" s="7">
        <v>0</v>
      </c>
      <c r="AO335" s="9">
        <v>1.1519999997119998E-6</v>
      </c>
    </row>
    <row r="336" spans="1:41">
      <c r="A336" s="6" t="s">
        <v>701</v>
      </c>
      <c r="B336" s="20">
        <v>36501</v>
      </c>
      <c r="E336" s="7" t="s">
        <v>702</v>
      </c>
      <c r="F336" s="9">
        <v>1.2933333330099999E-5</v>
      </c>
      <c r="G336" s="9">
        <f t="shared" si="15"/>
        <v>1.2933333330099998E-11</v>
      </c>
      <c r="H336" s="21">
        <f t="shared" si="16"/>
        <v>0.01</v>
      </c>
      <c r="I336">
        <v>5.0000000000000001E-3</v>
      </c>
      <c r="J336" s="22">
        <f t="shared" si="17"/>
        <v>0.85</v>
      </c>
      <c r="K336" s="7">
        <v>1052.941793596452</v>
      </c>
      <c r="L336" s="7">
        <v>233334.34784690029</v>
      </c>
      <c r="M336" s="8">
        <v>3314.4770841242212</v>
      </c>
      <c r="N336" s="7">
        <v>526.47089679822602</v>
      </c>
      <c r="O336" s="7">
        <v>116667.17392345014</v>
      </c>
      <c r="P336" s="8">
        <v>1657.2385420621106</v>
      </c>
      <c r="Q336" s="7">
        <v>0</v>
      </c>
      <c r="R336" s="7"/>
      <c r="S336" s="7">
        <v>0</v>
      </c>
      <c r="T336" s="7">
        <v>0</v>
      </c>
      <c r="U336" s="7"/>
      <c r="V336" s="7">
        <v>0</v>
      </c>
      <c r="W336" s="7">
        <v>0</v>
      </c>
      <c r="X336" s="7"/>
      <c r="Y336" s="7">
        <v>0</v>
      </c>
      <c r="Z336" s="7">
        <v>0</v>
      </c>
      <c r="AA336" s="7"/>
      <c r="AB336" s="8">
        <v>0</v>
      </c>
      <c r="AC336" s="7">
        <v>0</v>
      </c>
      <c r="AD336" s="7"/>
      <c r="AE336" s="7">
        <v>0</v>
      </c>
      <c r="AF336" s="7">
        <v>0</v>
      </c>
      <c r="AG336" s="7"/>
      <c r="AH336" s="7">
        <v>0</v>
      </c>
      <c r="AI336" s="7">
        <v>0</v>
      </c>
      <c r="AJ336" s="7"/>
      <c r="AK336" s="7">
        <v>0</v>
      </c>
      <c r="AL336" s="7">
        <v>0</v>
      </c>
      <c r="AM336" s="7"/>
      <c r="AN336" s="7">
        <v>0</v>
      </c>
      <c r="AO336" s="9">
        <v>1.2933333330099999E-5</v>
      </c>
    </row>
    <row r="337" spans="1:41">
      <c r="A337" s="6" t="s">
        <v>703</v>
      </c>
      <c r="E337" s="7" t="s">
        <v>704</v>
      </c>
      <c r="F337" s="9">
        <v>2.3333333327500001E-10</v>
      </c>
      <c r="G337" s="9">
        <f t="shared" si="15"/>
        <v>2.3333333327500001E-16</v>
      </c>
      <c r="H337" s="21">
        <f t="shared" si="16"/>
        <v>0.01</v>
      </c>
      <c r="I337">
        <v>5.0000000000000001E-3</v>
      </c>
      <c r="J337" s="22">
        <f t="shared" si="17"/>
        <v>0.85</v>
      </c>
      <c r="K337" s="7">
        <v>75.616358142071462</v>
      </c>
      <c r="L337" s="7">
        <v>396.60006217663783</v>
      </c>
      <c r="M337" s="8">
        <v>101.56548634952071</v>
      </c>
      <c r="N337" s="7">
        <v>37.808179071035731</v>
      </c>
      <c r="O337" s="7">
        <v>198.30003108831892</v>
      </c>
      <c r="P337" s="8">
        <v>50.782743174760355</v>
      </c>
      <c r="Q337" s="7">
        <v>0</v>
      </c>
      <c r="R337" s="7"/>
      <c r="S337" s="7">
        <v>0</v>
      </c>
      <c r="T337" s="7">
        <v>0</v>
      </c>
      <c r="U337" s="7"/>
      <c r="V337" s="7">
        <v>0</v>
      </c>
      <c r="W337" s="7">
        <v>0</v>
      </c>
      <c r="X337" s="7"/>
      <c r="Y337" s="7">
        <v>0</v>
      </c>
      <c r="Z337" s="7">
        <v>0</v>
      </c>
      <c r="AA337" s="7"/>
      <c r="AB337" s="8">
        <v>0</v>
      </c>
      <c r="AC337" s="7">
        <v>0</v>
      </c>
      <c r="AD337" s="7"/>
      <c r="AE337" s="7">
        <v>0</v>
      </c>
      <c r="AF337" s="7">
        <v>0</v>
      </c>
      <c r="AG337" s="7"/>
      <c r="AH337" s="7">
        <v>0</v>
      </c>
      <c r="AI337" s="7">
        <v>0</v>
      </c>
      <c r="AJ337" s="7"/>
      <c r="AK337" s="7">
        <v>0</v>
      </c>
      <c r="AL337" s="7">
        <v>0</v>
      </c>
      <c r="AM337" s="7"/>
      <c r="AN337" s="7">
        <v>0</v>
      </c>
      <c r="AO337" s="9">
        <v>2.3333333327500001E-10</v>
      </c>
    </row>
    <row r="338" spans="1:41">
      <c r="A338" s="6" t="s">
        <v>705</v>
      </c>
      <c r="B338" s="20">
        <v>63507</v>
      </c>
      <c r="C338" s="20">
        <v>844502</v>
      </c>
      <c r="E338" s="7" t="s">
        <v>706</v>
      </c>
      <c r="F338" s="9">
        <v>2.2399999994399997E-2</v>
      </c>
      <c r="G338" s="9">
        <f t="shared" si="15"/>
        <v>2.2399999994399996E-8</v>
      </c>
      <c r="H338" s="21">
        <f t="shared" si="16"/>
        <v>0.01</v>
      </c>
      <c r="I338">
        <v>5.0000000000000001E-3</v>
      </c>
      <c r="J338" s="22">
        <f t="shared" si="17"/>
        <v>0.85</v>
      </c>
      <c r="K338" s="7">
        <v>1.7330352452682708E-2</v>
      </c>
      <c r="L338" s="7">
        <v>0.2126079229597661</v>
      </c>
      <c r="M338" s="8">
        <v>5.7125977572501471E-2</v>
      </c>
      <c r="N338" s="7">
        <v>8.6651762263413538E-3</v>
      </c>
      <c r="O338" s="7">
        <v>0.10630396147988305</v>
      </c>
      <c r="P338" s="8">
        <v>2.8562988786250736E-2</v>
      </c>
      <c r="Q338" s="7">
        <v>0</v>
      </c>
      <c r="R338" s="7"/>
      <c r="S338" s="7">
        <v>0</v>
      </c>
      <c r="T338" s="7">
        <v>0</v>
      </c>
      <c r="U338" s="7"/>
      <c r="V338" s="7">
        <v>0</v>
      </c>
      <c r="W338" s="7">
        <v>0</v>
      </c>
      <c r="X338" s="7"/>
      <c r="Y338" s="7">
        <v>0</v>
      </c>
      <c r="Z338" s="7">
        <v>0</v>
      </c>
      <c r="AA338" s="7"/>
      <c r="AB338" s="8">
        <v>0</v>
      </c>
      <c r="AC338" s="7">
        <v>0</v>
      </c>
      <c r="AD338" s="7"/>
      <c r="AE338" s="7">
        <v>0</v>
      </c>
      <c r="AF338" s="7">
        <v>0</v>
      </c>
      <c r="AG338" s="7"/>
      <c r="AH338" s="7">
        <v>0</v>
      </c>
      <c r="AI338" s="7">
        <v>0</v>
      </c>
      <c r="AJ338" s="7"/>
      <c r="AK338" s="7">
        <v>0</v>
      </c>
      <c r="AL338" s="7">
        <v>0</v>
      </c>
      <c r="AM338" s="7"/>
      <c r="AN338" s="7">
        <v>0</v>
      </c>
      <c r="AO338" s="9">
        <v>2.2399999994399997E-2</v>
      </c>
    </row>
    <row r="339" spans="1:41">
      <c r="A339" s="6" t="s">
        <v>707</v>
      </c>
      <c r="B339" s="20">
        <v>128905</v>
      </c>
      <c r="E339" s="7" t="s">
        <v>708</v>
      </c>
      <c r="F339" s="9">
        <v>5.7333333318999993E-2</v>
      </c>
      <c r="G339" s="9">
        <f t="shared" si="15"/>
        <v>5.7333333318999991E-8</v>
      </c>
      <c r="H339" s="21">
        <f t="shared" si="16"/>
        <v>0.01</v>
      </c>
      <c r="I339">
        <v>5.0000000000000001E-3</v>
      </c>
      <c r="J339" s="22">
        <f t="shared" si="17"/>
        <v>0.85</v>
      </c>
      <c r="K339" s="7">
        <v>2.061645193311477</v>
      </c>
      <c r="L339" s="7">
        <v>3612.7736917469506</v>
      </c>
      <c r="M339" s="8">
        <v>5.549572540253191</v>
      </c>
      <c r="N339" s="7">
        <v>1.0308225966557385</v>
      </c>
      <c r="O339" s="7">
        <v>1806.3868458734753</v>
      </c>
      <c r="P339" s="8">
        <v>2.7747862701265955</v>
      </c>
      <c r="Q339" s="7"/>
      <c r="R339" s="7">
        <v>8.9573149914309097E-8</v>
      </c>
      <c r="S339" s="7">
        <v>8.9573149914309097E-8</v>
      </c>
      <c r="T339" s="7"/>
      <c r="U339" s="7">
        <v>3.9148511358575919E-6</v>
      </c>
      <c r="V339" s="7">
        <v>3.9148511358575919E-6</v>
      </c>
      <c r="W339" s="7"/>
      <c r="X339" s="7">
        <v>5.4738146089437862E-7</v>
      </c>
      <c r="Y339" s="7">
        <v>5.4738146089437862E-7</v>
      </c>
      <c r="Z339" s="7"/>
      <c r="AA339" s="7">
        <v>1.8683881826514781E-6</v>
      </c>
      <c r="AB339" s="8">
        <v>1.8683881826514781E-6</v>
      </c>
      <c r="AC339" s="7"/>
      <c r="AD339" s="7">
        <v>2.4184750476863455E-7</v>
      </c>
      <c r="AE339" s="7">
        <v>2.4184750476863455E-7</v>
      </c>
      <c r="AF339" s="7"/>
      <c r="AG339" s="7">
        <v>1.0570098066815499E-5</v>
      </c>
      <c r="AH339" s="7">
        <v>1.0570098066815499E-5</v>
      </c>
      <c r="AI339" s="7"/>
      <c r="AJ339" s="7">
        <v>1.4779299444148224E-6</v>
      </c>
      <c r="AK339" s="7">
        <v>1.4779299444148224E-6</v>
      </c>
      <c r="AL339" s="7"/>
      <c r="AM339" s="7">
        <v>5.0446480931589913E-6</v>
      </c>
      <c r="AN339" s="7">
        <v>5.0446480931589913E-6</v>
      </c>
      <c r="AO339" s="9">
        <v>5.7333333318999993E-2</v>
      </c>
    </row>
    <row r="340" spans="1:41">
      <c r="A340" s="6" t="s">
        <v>709</v>
      </c>
      <c r="B340" s="20">
        <v>4901</v>
      </c>
      <c r="E340" s="7" t="s">
        <v>710</v>
      </c>
      <c r="F340" s="9">
        <v>493.33333320999998</v>
      </c>
      <c r="G340" s="9">
        <f t="shared" si="15"/>
        <v>4.9333333320999994E-4</v>
      </c>
      <c r="H340" s="21">
        <f t="shared" si="16"/>
        <v>0.01</v>
      </c>
      <c r="I340">
        <v>5.0000000000000001E-3</v>
      </c>
      <c r="J340" s="22">
        <f t="shared" si="17"/>
        <v>0.85</v>
      </c>
      <c r="K340" s="7">
        <v>67.701663822080434</v>
      </c>
      <c r="L340" s="7">
        <v>57490.650358814099</v>
      </c>
      <c r="M340" s="8">
        <v>2722.6341263381419</v>
      </c>
      <c r="N340" s="7">
        <v>33.850831911040217</v>
      </c>
      <c r="O340" s="7">
        <v>28745.325179407049</v>
      </c>
      <c r="P340" s="8">
        <v>1361.3170631690709</v>
      </c>
      <c r="Q340" s="7">
        <v>8.3064658388090624E-9</v>
      </c>
      <c r="R340" s="7"/>
      <c r="S340" s="7">
        <v>8.3064658388090624E-9</v>
      </c>
      <c r="T340" s="7">
        <v>1.3224603519617196E-7</v>
      </c>
      <c r="U340" s="7"/>
      <c r="V340" s="7">
        <v>1.3224603519617196E-7</v>
      </c>
      <c r="W340" s="7">
        <v>1.4018084612699118E-7</v>
      </c>
      <c r="X340" s="7"/>
      <c r="Y340" s="7">
        <v>1.4018084612699118E-7</v>
      </c>
      <c r="Z340" s="7">
        <v>0</v>
      </c>
      <c r="AA340" s="7"/>
      <c r="AB340" s="8">
        <v>0</v>
      </c>
      <c r="AC340" s="7">
        <v>9.5524357146304216E-8</v>
      </c>
      <c r="AD340" s="7"/>
      <c r="AE340" s="7">
        <v>9.5524357146304216E-8</v>
      </c>
      <c r="AF340" s="7">
        <v>1.5208294047559776E-6</v>
      </c>
      <c r="AG340" s="7"/>
      <c r="AH340" s="7">
        <v>1.5208294047559776E-6</v>
      </c>
      <c r="AI340" s="7">
        <v>1.6120797304603986E-6</v>
      </c>
      <c r="AJ340" s="7"/>
      <c r="AK340" s="7">
        <v>1.6120797304603986E-6</v>
      </c>
      <c r="AL340" s="7">
        <v>0</v>
      </c>
      <c r="AM340" s="7"/>
      <c r="AN340" s="7">
        <v>0</v>
      </c>
      <c r="AO340" s="9">
        <v>493.33333320999998</v>
      </c>
    </row>
    <row r="341" spans="1:41">
      <c r="A341" s="6" t="s">
        <v>711</v>
      </c>
      <c r="B341" s="20">
        <v>85702</v>
      </c>
      <c r="C341" s="20">
        <v>885702</v>
      </c>
      <c r="E341" s="7" t="s">
        <v>712</v>
      </c>
      <c r="F341" s="9">
        <v>1.5999999995999999E-3</v>
      </c>
      <c r="G341" s="9">
        <f t="shared" si="15"/>
        <v>1.5999999995999999E-9</v>
      </c>
      <c r="H341" s="21">
        <f t="shared" si="16"/>
        <v>0.01</v>
      </c>
      <c r="I341">
        <v>5.0000000000000001E-3</v>
      </c>
      <c r="J341" s="22">
        <f t="shared" si="17"/>
        <v>0.85</v>
      </c>
      <c r="K341" s="7">
        <v>2.0658277831466987</v>
      </c>
      <c r="L341" s="7">
        <v>10.234116245217509</v>
      </c>
      <c r="M341" s="8">
        <v>3.0460112439025147</v>
      </c>
      <c r="N341" s="7">
        <v>1.0329138915733493</v>
      </c>
      <c r="O341" s="7">
        <v>5.1170581226087544</v>
      </c>
      <c r="P341" s="8">
        <v>1.5230056219512573</v>
      </c>
      <c r="Q341" s="7">
        <v>0</v>
      </c>
      <c r="R341" s="7"/>
      <c r="S341" s="7">
        <v>0</v>
      </c>
      <c r="T341" s="7">
        <v>0</v>
      </c>
      <c r="U341" s="7"/>
      <c r="V341" s="7">
        <v>0</v>
      </c>
      <c r="W341" s="7">
        <v>0</v>
      </c>
      <c r="X341" s="7"/>
      <c r="Y341" s="7">
        <v>0</v>
      </c>
      <c r="Z341" s="7">
        <v>0</v>
      </c>
      <c r="AA341" s="7"/>
      <c r="AB341" s="8">
        <v>0</v>
      </c>
      <c r="AC341" s="7">
        <v>0</v>
      </c>
      <c r="AD341" s="7"/>
      <c r="AE341" s="7">
        <v>0</v>
      </c>
      <c r="AF341" s="7">
        <v>0</v>
      </c>
      <c r="AG341" s="7"/>
      <c r="AH341" s="7">
        <v>0</v>
      </c>
      <c r="AI341" s="7">
        <v>0</v>
      </c>
      <c r="AJ341" s="7"/>
      <c r="AK341" s="7">
        <v>0</v>
      </c>
      <c r="AL341" s="7">
        <v>0</v>
      </c>
      <c r="AM341" s="7"/>
      <c r="AN341" s="7">
        <v>0</v>
      </c>
      <c r="AO341" s="9">
        <v>1.5999999995999999E-3</v>
      </c>
    </row>
    <row r="342" spans="1:41">
      <c r="A342" s="6" t="s">
        <v>713</v>
      </c>
      <c r="E342" s="7" t="s">
        <v>714</v>
      </c>
      <c r="F342" s="9">
        <v>2.0266666661599996E-8</v>
      </c>
      <c r="G342" s="9">
        <f t="shared" si="15"/>
        <v>2.0266666661599995E-14</v>
      </c>
      <c r="H342" s="21">
        <f t="shared" si="16"/>
        <v>0.01</v>
      </c>
      <c r="I342">
        <v>5.0000000000000001E-3</v>
      </c>
      <c r="J342" s="22">
        <f t="shared" si="17"/>
        <v>0.85</v>
      </c>
      <c r="K342" s="7">
        <v>37.87801610623027</v>
      </c>
      <c r="L342" s="7">
        <v>456.8373471228719</v>
      </c>
      <c r="M342" s="8">
        <v>42.619850750166137</v>
      </c>
      <c r="N342" s="7">
        <v>18.939008053115135</v>
      </c>
      <c r="O342" s="7">
        <v>228.41867356143595</v>
      </c>
      <c r="P342" s="8">
        <v>21.309925375083068</v>
      </c>
      <c r="Q342" s="7">
        <v>0</v>
      </c>
      <c r="R342" s="7"/>
      <c r="S342" s="7">
        <v>0</v>
      </c>
      <c r="T342" s="7">
        <v>0</v>
      </c>
      <c r="U342" s="7"/>
      <c r="V342" s="7">
        <v>0</v>
      </c>
      <c r="W342" s="7">
        <v>0</v>
      </c>
      <c r="X342" s="7"/>
      <c r="Y342" s="7">
        <v>0</v>
      </c>
      <c r="Z342" s="7">
        <v>0</v>
      </c>
      <c r="AA342" s="7"/>
      <c r="AB342" s="8">
        <v>0</v>
      </c>
      <c r="AC342" s="7">
        <v>0</v>
      </c>
      <c r="AD342" s="7"/>
      <c r="AE342" s="7">
        <v>0</v>
      </c>
      <c r="AF342" s="7">
        <v>0</v>
      </c>
      <c r="AG342" s="7"/>
      <c r="AH342" s="7">
        <v>0</v>
      </c>
      <c r="AI342" s="7">
        <v>0</v>
      </c>
      <c r="AJ342" s="7"/>
      <c r="AK342" s="7">
        <v>0</v>
      </c>
      <c r="AL342" s="7">
        <v>0</v>
      </c>
      <c r="AM342" s="7"/>
      <c r="AN342" s="7">
        <v>0</v>
      </c>
      <c r="AO342" s="9">
        <v>2.0266666661599996E-8</v>
      </c>
    </row>
    <row r="343" spans="1:41">
      <c r="A343" s="6" t="s">
        <v>715</v>
      </c>
      <c r="B343" s="20">
        <v>68603</v>
      </c>
      <c r="C343" s="20">
        <v>868603</v>
      </c>
      <c r="E343" s="7" t="s">
        <v>716</v>
      </c>
      <c r="F343" s="9">
        <v>17.199999995700001</v>
      </c>
      <c r="G343" s="9">
        <f t="shared" si="15"/>
        <v>1.7199999995700001E-5</v>
      </c>
      <c r="H343" s="21">
        <f t="shared" si="16"/>
        <v>0.01</v>
      </c>
      <c r="I343">
        <v>5.0000000000000001E-3</v>
      </c>
      <c r="J343" s="22">
        <f t="shared" si="17"/>
        <v>0.85</v>
      </c>
      <c r="K343" s="7">
        <v>8.8786336781849703E-2</v>
      </c>
      <c r="L343" s="7">
        <v>0.9222903695050978</v>
      </c>
      <c r="M343" s="8">
        <v>0.21998882793532137</v>
      </c>
      <c r="N343" s="7">
        <v>4.4393168390924852E-2</v>
      </c>
      <c r="O343" s="7">
        <v>0.4611451847525489</v>
      </c>
      <c r="P343" s="8">
        <v>0.10999441396766069</v>
      </c>
      <c r="Q343" s="7">
        <v>0</v>
      </c>
      <c r="R343" s="7"/>
      <c r="S343" s="7">
        <v>0</v>
      </c>
      <c r="T343" s="7">
        <v>0</v>
      </c>
      <c r="U343" s="7"/>
      <c r="V343" s="7">
        <v>0</v>
      </c>
      <c r="W343" s="7">
        <v>0</v>
      </c>
      <c r="X343" s="7"/>
      <c r="Y343" s="7">
        <v>0</v>
      </c>
      <c r="Z343" s="7">
        <v>0</v>
      </c>
      <c r="AA343" s="7"/>
      <c r="AB343" s="8">
        <v>0</v>
      </c>
      <c r="AC343" s="7">
        <v>0</v>
      </c>
      <c r="AD343" s="7"/>
      <c r="AE343" s="7">
        <v>0</v>
      </c>
      <c r="AF343" s="7">
        <v>0</v>
      </c>
      <c r="AG343" s="7"/>
      <c r="AH343" s="7">
        <v>0</v>
      </c>
      <c r="AI343" s="7">
        <v>0</v>
      </c>
      <c r="AJ343" s="7"/>
      <c r="AK343" s="7">
        <v>0</v>
      </c>
      <c r="AL343" s="7">
        <v>0</v>
      </c>
      <c r="AM343" s="7"/>
      <c r="AN343" s="7">
        <v>0</v>
      </c>
      <c r="AO343" s="9">
        <v>17.199999995700001</v>
      </c>
    </row>
    <row r="344" spans="1:41">
      <c r="A344" s="6" t="s">
        <v>717</v>
      </c>
      <c r="E344" s="7" t="s">
        <v>718</v>
      </c>
      <c r="F344" s="9">
        <v>22.799999994300002</v>
      </c>
      <c r="G344" s="9">
        <f t="shared" si="15"/>
        <v>2.2799999994300002E-5</v>
      </c>
      <c r="H344" s="21">
        <f t="shared" si="16"/>
        <v>0.01</v>
      </c>
      <c r="I344">
        <v>5.0000000000000001E-3</v>
      </c>
      <c r="J344" s="22">
        <f t="shared" si="17"/>
        <v>0.85</v>
      </c>
      <c r="K344" s="7">
        <v>2.6433766783200427</v>
      </c>
      <c r="L344" s="7">
        <v>1090.3146434104947</v>
      </c>
      <c r="M344" s="8">
        <v>29.654109991447289</v>
      </c>
      <c r="N344" s="7">
        <v>1.3216883391600214</v>
      </c>
      <c r="O344" s="7">
        <v>545.15732170524734</v>
      </c>
      <c r="P344" s="8">
        <v>14.827054995723644</v>
      </c>
      <c r="Q344" s="7"/>
      <c r="R344" s="7">
        <v>3.6931412429011873E-7</v>
      </c>
      <c r="S344" s="7">
        <v>3.6931412429011873E-7</v>
      </c>
      <c r="T344" s="7"/>
      <c r="U344" s="7">
        <v>1.3345569716314899E-5</v>
      </c>
      <c r="V344" s="7">
        <v>1.3345569716314899E-5</v>
      </c>
      <c r="W344" s="7"/>
      <c r="X344" s="7">
        <v>3.8273914572561104E-6</v>
      </c>
      <c r="Y344" s="7">
        <v>3.8273914572561104E-6</v>
      </c>
      <c r="Z344" s="7"/>
      <c r="AA344" s="7">
        <v>0</v>
      </c>
      <c r="AB344" s="8">
        <v>0</v>
      </c>
      <c r="AC344" s="7"/>
      <c r="AD344" s="7">
        <v>9.9714813558332064E-7</v>
      </c>
      <c r="AE344" s="7">
        <v>9.9714813558332064E-7</v>
      </c>
      <c r="AF344" s="7"/>
      <c r="AG344" s="7">
        <v>3.6033038234050229E-5</v>
      </c>
      <c r="AH344" s="7">
        <v>3.6033038234050229E-5</v>
      </c>
      <c r="AI344" s="7"/>
      <c r="AJ344" s="7">
        <v>1.03339569345915E-5</v>
      </c>
      <c r="AK344" s="7">
        <v>1.03339569345915E-5</v>
      </c>
      <c r="AL344" s="7"/>
      <c r="AM344" s="7">
        <v>0</v>
      </c>
      <c r="AN344" s="7">
        <v>0</v>
      </c>
      <c r="AO344" s="9">
        <v>22.799999994300002</v>
      </c>
    </row>
    <row r="345" spans="1:41">
      <c r="A345" s="6" t="s">
        <v>719</v>
      </c>
      <c r="E345" s="7" t="s">
        <v>720</v>
      </c>
      <c r="F345" s="9">
        <v>2.5999999993500001E-7</v>
      </c>
      <c r="G345" s="9">
        <f t="shared" si="15"/>
        <v>2.5999999993499998E-13</v>
      </c>
      <c r="H345" s="21">
        <f t="shared" si="16"/>
        <v>0.01</v>
      </c>
      <c r="I345">
        <v>5.0000000000000001E-3</v>
      </c>
      <c r="J345" s="22">
        <f t="shared" si="17"/>
        <v>0.85</v>
      </c>
      <c r="K345" s="7">
        <v>22867.876218619258</v>
      </c>
      <c r="L345" s="7">
        <v>3143391.334817274</v>
      </c>
      <c r="M345" s="8">
        <v>77212.847848389632</v>
      </c>
      <c r="N345" s="7">
        <v>11433.938109309629</v>
      </c>
      <c r="O345" s="7">
        <v>1571695.667408637</v>
      </c>
      <c r="P345" s="8">
        <v>38606.423924194816</v>
      </c>
      <c r="Q345" s="7">
        <v>1.6489141859497787E-4</v>
      </c>
      <c r="R345" s="7"/>
      <c r="S345" s="7">
        <v>1.6489141859497787E-4</v>
      </c>
      <c r="T345" s="7">
        <v>6.9107629064520375E-4</v>
      </c>
      <c r="U345" s="7"/>
      <c r="V345" s="7">
        <v>6.9107629064520375E-4</v>
      </c>
      <c r="W345" s="7">
        <v>3.3656315590864679E-4</v>
      </c>
      <c r="X345" s="7"/>
      <c r="Y345" s="7">
        <v>3.3656315590864679E-4</v>
      </c>
      <c r="Z345" s="7">
        <v>0</v>
      </c>
      <c r="AA345" s="7"/>
      <c r="AB345" s="8">
        <v>0</v>
      </c>
      <c r="AC345" s="7">
        <v>1.8962513138422454E-3</v>
      </c>
      <c r="AD345" s="7"/>
      <c r="AE345" s="7">
        <v>1.8962513138422454E-3</v>
      </c>
      <c r="AF345" s="7">
        <v>7.9473773424198427E-3</v>
      </c>
      <c r="AG345" s="7"/>
      <c r="AH345" s="7">
        <v>7.9473773424198427E-3</v>
      </c>
      <c r="AI345" s="7">
        <v>3.870476292949438E-3</v>
      </c>
      <c r="AJ345" s="7"/>
      <c r="AK345" s="7">
        <v>3.870476292949438E-3</v>
      </c>
      <c r="AL345" s="7">
        <v>0</v>
      </c>
      <c r="AM345" s="7"/>
      <c r="AN345" s="7">
        <v>0</v>
      </c>
      <c r="AO345" s="9">
        <v>2.5999999993500001E-7</v>
      </c>
    </row>
    <row r="346" spans="1:41">
      <c r="A346" s="6" t="s">
        <v>721</v>
      </c>
      <c r="E346" s="7" t="s">
        <v>722</v>
      </c>
      <c r="F346" s="9">
        <v>1.3306666663339998E-3</v>
      </c>
      <c r="G346" s="9">
        <f t="shared" si="15"/>
        <v>1.3306666663339998E-9</v>
      </c>
      <c r="H346" s="21">
        <f t="shared" si="16"/>
        <v>0.01</v>
      </c>
      <c r="I346">
        <v>5.0000000000000001E-3</v>
      </c>
      <c r="J346" s="22">
        <f t="shared" si="17"/>
        <v>0.85</v>
      </c>
      <c r="K346" s="7">
        <v>1496.777445021931</v>
      </c>
      <c r="L346" s="7">
        <v>183341.03486290525</v>
      </c>
      <c r="M346" s="8">
        <v>501.71127338303933</v>
      </c>
      <c r="N346" s="7">
        <v>748.38872251096552</v>
      </c>
      <c r="O346" s="7">
        <v>91670.517431452623</v>
      </c>
      <c r="P346" s="8">
        <v>250.85563669151966</v>
      </c>
      <c r="Q346" s="7">
        <v>2.7749983548643016E-4</v>
      </c>
      <c r="R346" s="7">
        <v>4.6880069387079671E-4</v>
      </c>
      <c r="S346" s="7">
        <v>7.4630052935722687E-4</v>
      </c>
      <c r="T346" s="7">
        <v>7.4934183918527793E-3</v>
      </c>
      <c r="U346" s="7">
        <v>1.2780562022507441E-2</v>
      </c>
      <c r="V346" s="7">
        <v>2.027398041436022E-2</v>
      </c>
      <c r="W346" s="7">
        <v>9.3154726669609003E-5</v>
      </c>
      <c r="X346" s="7">
        <v>1.583885600009511E-4</v>
      </c>
      <c r="Y346" s="7">
        <v>2.5154328667056013E-4</v>
      </c>
      <c r="Z346" s="7">
        <v>2.7174922841971304E-3</v>
      </c>
      <c r="AA346" s="7">
        <v>4.6352138203691936E-3</v>
      </c>
      <c r="AB346" s="8">
        <v>7.352706104566324E-3</v>
      </c>
      <c r="AC346" s="7">
        <v>3.1912481080939468E-3</v>
      </c>
      <c r="AD346" s="7">
        <v>1.2657618734511513E-3</v>
      </c>
      <c r="AE346" s="7">
        <v>4.4570099815450983E-3</v>
      </c>
      <c r="AF346" s="7">
        <v>8.6174311506306958E-2</v>
      </c>
      <c r="AG346" s="7">
        <v>3.450751746077009E-2</v>
      </c>
      <c r="AH346" s="7">
        <v>0.12068182896707705</v>
      </c>
      <c r="AI346" s="7">
        <v>1.0712793567005036E-3</v>
      </c>
      <c r="AJ346" s="7">
        <v>4.2764911200256803E-4</v>
      </c>
      <c r="AK346" s="7">
        <v>1.4989284687030716E-3</v>
      </c>
      <c r="AL346" s="7">
        <v>3.1251161268266998E-2</v>
      </c>
      <c r="AM346" s="7">
        <v>1.2515077314996823E-2</v>
      </c>
      <c r="AN346" s="7">
        <v>4.3766238583263825E-2</v>
      </c>
      <c r="AO346" s="9">
        <v>1.3306666663339998E-3</v>
      </c>
    </row>
    <row r="347" spans="1:41">
      <c r="A347" s="6" t="s">
        <v>723</v>
      </c>
      <c r="B347" s="20">
        <v>113501</v>
      </c>
      <c r="E347" s="7" t="s">
        <v>724</v>
      </c>
      <c r="F347" s="9">
        <v>3.3066666658399997E-3</v>
      </c>
      <c r="G347" s="9">
        <f t="shared" si="15"/>
        <v>3.3066666658399995E-9</v>
      </c>
      <c r="H347" s="21">
        <f t="shared" si="16"/>
        <v>0.01</v>
      </c>
      <c r="I347">
        <v>5.0000000000000001E-3</v>
      </c>
      <c r="J347" s="22">
        <f t="shared" si="17"/>
        <v>0.85</v>
      </c>
      <c r="K347" s="7">
        <v>43.941058663525936</v>
      </c>
      <c r="L347" s="7">
        <v>955.78769266950621</v>
      </c>
      <c r="M347" s="8">
        <v>168.52726351946302</v>
      </c>
      <c r="N347" s="7">
        <v>21.970529331762968</v>
      </c>
      <c r="O347" s="7">
        <v>477.89384633475311</v>
      </c>
      <c r="P347" s="8">
        <v>84.26363175973151</v>
      </c>
      <c r="Q347" s="7"/>
      <c r="R347" s="7">
        <v>2.2454591784224178E-7</v>
      </c>
      <c r="S347" s="7">
        <v>2.2454591784224178E-7</v>
      </c>
      <c r="T347" s="7"/>
      <c r="U347" s="7">
        <v>6.0150498370713556E-7</v>
      </c>
      <c r="V347" s="7">
        <v>6.0150498370713556E-7</v>
      </c>
      <c r="W347" s="7"/>
      <c r="X347" s="7">
        <v>3.7769521284523152E-7</v>
      </c>
      <c r="Y347" s="7">
        <v>3.7769521284523152E-7</v>
      </c>
      <c r="Z347" s="7"/>
      <c r="AA347" s="7">
        <v>1.3313374829816827E-5</v>
      </c>
      <c r="AB347" s="8">
        <v>1.3313374829816827E-5</v>
      </c>
      <c r="AC347" s="7"/>
      <c r="AD347" s="7">
        <v>6.0627397817405285E-7</v>
      </c>
      <c r="AE347" s="7">
        <v>6.0627397817405285E-7</v>
      </c>
      <c r="AF347" s="7"/>
      <c r="AG347" s="7">
        <v>1.6240634560092662E-6</v>
      </c>
      <c r="AH347" s="7">
        <v>1.6240634560092662E-6</v>
      </c>
      <c r="AI347" s="7"/>
      <c r="AJ347" s="7">
        <v>1.0197770746821252E-6</v>
      </c>
      <c r="AK347" s="7">
        <v>1.0197770746821252E-6</v>
      </c>
      <c r="AL347" s="7"/>
      <c r="AM347" s="7">
        <v>3.5946112040505438E-5</v>
      </c>
      <c r="AN347" s="7">
        <v>3.5946112040505438E-5</v>
      </c>
      <c r="AO347" s="9">
        <v>3.3066666658399997E-3</v>
      </c>
    </row>
    <row r="348" spans="1:41">
      <c r="A348" s="6" t="s">
        <v>725</v>
      </c>
      <c r="B348" s="20">
        <v>123901</v>
      </c>
      <c r="E348" s="7" t="s">
        <v>726</v>
      </c>
      <c r="F348" s="9">
        <v>5.1999999986999994E-2</v>
      </c>
      <c r="G348" s="9">
        <f t="shared" si="15"/>
        <v>5.1999999986999992E-8</v>
      </c>
      <c r="H348" s="21">
        <f t="shared" si="16"/>
        <v>0.01</v>
      </c>
      <c r="I348">
        <v>5.0000000000000001E-3</v>
      </c>
      <c r="J348" s="22">
        <f t="shared" si="17"/>
        <v>0.85</v>
      </c>
      <c r="K348" s="7">
        <v>27.625340150443201</v>
      </c>
      <c r="L348" s="7">
        <v>9017.0599744571136</v>
      </c>
      <c r="M348" s="8">
        <v>13.867562085509574</v>
      </c>
      <c r="N348" s="7">
        <v>13.8126700752216</v>
      </c>
      <c r="O348" s="7">
        <v>4508.5299872285568</v>
      </c>
      <c r="P348" s="8">
        <v>6.933781042754787</v>
      </c>
      <c r="Q348" s="7"/>
      <c r="R348" s="7">
        <v>2.1569375549819974E-5</v>
      </c>
      <c r="S348" s="7">
        <v>2.1569375549819974E-5</v>
      </c>
      <c r="T348" s="7"/>
      <c r="U348" s="7">
        <v>2.0416595204509325E-4</v>
      </c>
      <c r="V348" s="7">
        <v>2.0416595204509325E-4</v>
      </c>
      <c r="W348" s="7"/>
      <c r="X348" s="7">
        <v>1.2223702202826608E-5</v>
      </c>
      <c r="Y348" s="7">
        <v>1.2223702202826608E-5</v>
      </c>
      <c r="Z348" s="7"/>
      <c r="AA348" s="7">
        <v>7.3537715802324797E-4</v>
      </c>
      <c r="AB348" s="8">
        <v>7.3537715802324797E-4</v>
      </c>
      <c r="AC348" s="7"/>
      <c r="AD348" s="7">
        <v>5.8237313984513938E-5</v>
      </c>
      <c r="AE348" s="7">
        <v>5.8237313984513938E-5</v>
      </c>
      <c r="AF348" s="7"/>
      <c r="AG348" s="7">
        <v>5.512480705217518E-4</v>
      </c>
      <c r="AH348" s="7">
        <v>5.512480705217518E-4</v>
      </c>
      <c r="AI348" s="7"/>
      <c r="AJ348" s="7">
        <v>3.3003995947631843E-5</v>
      </c>
      <c r="AK348" s="7">
        <v>3.3003995947631843E-5</v>
      </c>
      <c r="AL348" s="7"/>
      <c r="AM348" s="7">
        <v>1.9855183266627697E-3</v>
      </c>
      <c r="AN348" s="7">
        <v>1.9855183266627697E-3</v>
      </c>
      <c r="AO348" s="9">
        <v>5.1999999986999994E-2</v>
      </c>
    </row>
    <row r="349" spans="1:41">
      <c r="A349" s="6" t="s">
        <v>727</v>
      </c>
      <c r="E349" s="7" t="s">
        <v>728</v>
      </c>
      <c r="F349" s="9">
        <v>1.7599999995599999E-6</v>
      </c>
      <c r="G349" s="9">
        <f t="shared" si="15"/>
        <v>1.7599999995599999E-12</v>
      </c>
      <c r="H349" s="21">
        <f t="shared" si="16"/>
        <v>0.01</v>
      </c>
      <c r="I349">
        <v>5.0000000000000001E-3</v>
      </c>
      <c r="J349" s="22">
        <f t="shared" si="17"/>
        <v>0.85</v>
      </c>
      <c r="K349" s="7">
        <v>34.152345371278841</v>
      </c>
      <c r="L349" s="7">
        <v>5951.9391270678479</v>
      </c>
      <c r="M349" s="8">
        <v>103.37095015285595</v>
      </c>
      <c r="N349" s="7">
        <v>17.07617268563942</v>
      </c>
      <c r="O349" s="7">
        <v>2975.969563533924</v>
      </c>
      <c r="P349" s="8">
        <v>51.685475076427977</v>
      </c>
      <c r="Q349" s="7">
        <v>0</v>
      </c>
      <c r="R349" s="7"/>
      <c r="S349" s="7">
        <v>0</v>
      </c>
      <c r="T349" s="7">
        <v>0</v>
      </c>
      <c r="U349" s="7"/>
      <c r="V349" s="7">
        <v>0</v>
      </c>
      <c r="W349" s="7">
        <v>0</v>
      </c>
      <c r="X349" s="7"/>
      <c r="Y349" s="7">
        <v>0</v>
      </c>
      <c r="Z349" s="7">
        <v>0</v>
      </c>
      <c r="AA349" s="7"/>
      <c r="AB349" s="8">
        <v>0</v>
      </c>
      <c r="AC349" s="7">
        <v>0</v>
      </c>
      <c r="AD349" s="7"/>
      <c r="AE349" s="7">
        <v>0</v>
      </c>
      <c r="AF349" s="7">
        <v>0</v>
      </c>
      <c r="AG349" s="7"/>
      <c r="AH349" s="7">
        <v>0</v>
      </c>
      <c r="AI349" s="7">
        <v>0</v>
      </c>
      <c r="AJ349" s="7"/>
      <c r="AK349" s="7">
        <v>0</v>
      </c>
      <c r="AL349" s="7">
        <v>0</v>
      </c>
      <c r="AM349" s="7"/>
      <c r="AN349" s="7">
        <v>0</v>
      </c>
      <c r="AO349" s="9">
        <v>1.7599999995599999E-6</v>
      </c>
    </row>
    <row r="350" spans="1:41">
      <c r="A350" s="6" t="s">
        <v>729</v>
      </c>
      <c r="B350" s="20">
        <v>114501</v>
      </c>
      <c r="E350" s="7" t="s">
        <v>730</v>
      </c>
      <c r="F350" s="9">
        <v>9.3333333309999992E-3</v>
      </c>
      <c r="G350" s="9">
        <f t="shared" si="15"/>
        <v>9.3333333309999983E-9</v>
      </c>
      <c r="H350" s="21">
        <f t="shared" si="16"/>
        <v>0.01</v>
      </c>
      <c r="I350">
        <v>5.0000000000000001E-3</v>
      </c>
      <c r="J350" s="22">
        <f t="shared" si="17"/>
        <v>0.85</v>
      </c>
      <c r="K350" s="7">
        <v>892.76444691725953</v>
      </c>
      <c r="L350" s="7">
        <v>90520.310560635349</v>
      </c>
      <c r="M350" s="8">
        <v>1184.7631872344925</v>
      </c>
      <c r="N350" s="7">
        <v>446.38222345862977</v>
      </c>
      <c r="O350" s="7">
        <v>45260.155280317675</v>
      </c>
      <c r="P350" s="8">
        <v>592.38159361724627</v>
      </c>
      <c r="Q350" s="7"/>
      <c r="R350" s="7">
        <v>2.811618116144851E-7</v>
      </c>
      <c r="S350" s="7">
        <v>2.811618116144851E-7</v>
      </c>
      <c r="T350" s="7"/>
      <c r="U350" s="7">
        <v>3.307765667049457E-6</v>
      </c>
      <c r="V350" s="7">
        <v>3.307765667049457E-6</v>
      </c>
      <c r="W350" s="7"/>
      <c r="X350" s="7">
        <v>1.3635836833236347E-7</v>
      </c>
      <c r="Y350" s="7">
        <v>1.3635836833236347E-7</v>
      </c>
      <c r="Z350" s="7"/>
      <c r="AA350" s="7">
        <v>3.8419233581855542E-4</v>
      </c>
      <c r="AB350" s="8">
        <v>3.8419233581855542E-4</v>
      </c>
      <c r="AC350" s="7"/>
      <c r="AD350" s="7">
        <v>7.5913689135910984E-7</v>
      </c>
      <c r="AE350" s="7">
        <v>7.5913689135910984E-7</v>
      </c>
      <c r="AF350" s="7"/>
      <c r="AG350" s="7">
        <v>8.9309673010335336E-6</v>
      </c>
      <c r="AH350" s="7">
        <v>8.9309673010335336E-6</v>
      </c>
      <c r="AI350" s="7"/>
      <c r="AJ350" s="7">
        <v>3.681675944973814E-7</v>
      </c>
      <c r="AK350" s="7">
        <v>3.681675944973814E-7</v>
      </c>
      <c r="AL350" s="7"/>
      <c r="AM350" s="7">
        <v>1.0373193067100997E-3</v>
      </c>
      <c r="AN350" s="7">
        <v>1.0373193067100997E-3</v>
      </c>
      <c r="AO350" s="9">
        <v>9.3333333309999992E-3</v>
      </c>
    </row>
    <row r="351" spans="1:41">
      <c r="A351" s="6" t="s">
        <v>731</v>
      </c>
      <c r="B351" s="20">
        <v>79701</v>
      </c>
      <c r="E351" s="7" t="s">
        <v>732</v>
      </c>
      <c r="F351" s="9">
        <v>191.999999952</v>
      </c>
      <c r="G351" s="9">
        <f t="shared" si="15"/>
        <v>1.9199999995199999E-4</v>
      </c>
      <c r="H351" s="21">
        <f t="shared" si="16"/>
        <v>0.01</v>
      </c>
      <c r="I351">
        <v>5.0000000000000001E-3</v>
      </c>
      <c r="J351" s="22">
        <f t="shared" si="17"/>
        <v>0.85</v>
      </c>
      <c r="K351" s="7">
        <v>4.9891778862091107E-4</v>
      </c>
      <c r="L351" s="7">
        <v>289.05081801123299</v>
      </c>
      <c r="M351" s="8">
        <v>0.22739422420712263</v>
      </c>
      <c r="N351" s="7">
        <v>2.4945889431045553E-4</v>
      </c>
      <c r="O351" s="7">
        <v>144.5254090056165</v>
      </c>
      <c r="P351" s="8">
        <v>0.11369711210356132</v>
      </c>
      <c r="Q351" s="7">
        <v>6.7201269289661365E-10</v>
      </c>
      <c r="R351" s="7"/>
      <c r="S351" s="7">
        <v>6.7201269289661365E-10</v>
      </c>
      <c r="T351" s="7">
        <v>4.1454233782063777E-7</v>
      </c>
      <c r="U351" s="7"/>
      <c r="V351" s="7">
        <v>4.1454233782063777E-7</v>
      </c>
      <c r="W351" s="7">
        <v>3.398372651059741E-8</v>
      </c>
      <c r="X351" s="7"/>
      <c r="Y351" s="7">
        <v>3.398372651059741E-8</v>
      </c>
      <c r="Z351" s="7">
        <v>0</v>
      </c>
      <c r="AA351" s="7"/>
      <c r="AB351" s="8">
        <v>0</v>
      </c>
      <c r="AC351" s="7">
        <v>7.7281459683110565E-9</v>
      </c>
      <c r="AD351" s="7"/>
      <c r="AE351" s="7">
        <v>7.7281459683110565E-9</v>
      </c>
      <c r="AF351" s="7">
        <v>4.7672368849373345E-6</v>
      </c>
      <c r="AG351" s="7"/>
      <c r="AH351" s="7">
        <v>4.7672368849373345E-6</v>
      </c>
      <c r="AI351" s="7">
        <v>3.908128548718702E-7</v>
      </c>
      <c r="AJ351" s="7"/>
      <c r="AK351" s="7">
        <v>3.908128548718702E-7</v>
      </c>
      <c r="AL351" s="7">
        <v>0</v>
      </c>
      <c r="AM351" s="7"/>
      <c r="AN351" s="7">
        <v>0</v>
      </c>
      <c r="AO351" s="9">
        <v>191.999999952</v>
      </c>
    </row>
    <row r="352" spans="1:41">
      <c r="A352" s="6" t="s">
        <v>733</v>
      </c>
      <c r="B352" s="20">
        <v>206600</v>
      </c>
      <c r="E352" s="7" t="s">
        <v>734</v>
      </c>
      <c r="F352" s="9">
        <v>2.9999999992499998E-5</v>
      </c>
      <c r="G352" s="9">
        <f t="shared" si="15"/>
        <v>2.9999999992499998E-11</v>
      </c>
      <c r="H352" s="21">
        <f t="shared" si="16"/>
        <v>0.01</v>
      </c>
      <c r="I352">
        <v>5.0000000000000001E-3</v>
      </c>
      <c r="J352" s="22">
        <f t="shared" si="17"/>
        <v>0.85</v>
      </c>
      <c r="K352" s="7">
        <v>1292.7378490703745</v>
      </c>
      <c r="L352" s="7">
        <v>34594.617139199283</v>
      </c>
      <c r="M352" s="8">
        <v>1051.5169965578571</v>
      </c>
      <c r="N352" s="7">
        <v>646.36892453518726</v>
      </c>
      <c r="O352" s="7">
        <v>17297.308569599641</v>
      </c>
      <c r="P352" s="8">
        <v>525.75849827892853</v>
      </c>
      <c r="Q352" s="7"/>
      <c r="R352" s="7">
        <v>8.7445196589072407E-6</v>
      </c>
      <c r="S352" s="7">
        <v>8.7445196589072407E-6</v>
      </c>
      <c r="T352" s="7"/>
      <c r="U352" s="7">
        <v>4.2975814355480478E-5</v>
      </c>
      <c r="V352" s="7">
        <v>4.2975814355480478E-5</v>
      </c>
      <c r="W352" s="7"/>
      <c r="X352" s="7">
        <v>7.7569176921761918E-6</v>
      </c>
      <c r="Y352" s="7">
        <v>7.7569176921761918E-6</v>
      </c>
      <c r="Z352" s="7"/>
      <c r="AA352" s="7">
        <v>1.7519330817241136E-4</v>
      </c>
      <c r="AB352" s="8">
        <v>1.7519330817241136E-4</v>
      </c>
      <c r="AC352" s="7"/>
      <c r="AD352" s="7">
        <v>2.3610203079049551E-5</v>
      </c>
      <c r="AE352" s="7">
        <v>2.3610203079049551E-5</v>
      </c>
      <c r="AF352" s="7"/>
      <c r="AG352" s="7">
        <v>1.1603469875979729E-4</v>
      </c>
      <c r="AH352" s="7">
        <v>1.1603469875979729E-4</v>
      </c>
      <c r="AI352" s="7"/>
      <c r="AJ352" s="7">
        <v>2.0943677768875721E-5</v>
      </c>
      <c r="AK352" s="7">
        <v>2.0943677768875721E-5</v>
      </c>
      <c r="AL352" s="7"/>
      <c r="AM352" s="7">
        <v>4.7302193206551072E-4</v>
      </c>
      <c r="AN352" s="7">
        <v>4.7302193206551072E-4</v>
      </c>
      <c r="AO352" s="9">
        <v>2.9999999992499998E-5</v>
      </c>
    </row>
    <row r="353" spans="1:41">
      <c r="A353" s="6" t="s">
        <v>735</v>
      </c>
      <c r="B353" s="20">
        <v>122101</v>
      </c>
      <c r="E353" s="7" t="s">
        <v>736</v>
      </c>
      <c r="F353" s="9">
        <v>5.5999999985999995E-5</v>
      </c>
      <c r="G353" s="9">
        <f t="shared" si="15"/>
        <v>5.5999999985999994E-11</v>
      </c>
      <c r="H353" s="21">
        <f t="shared" si="16"/>
        <v>0.01</v>
      </c>
      <c r="I353">
        <v>5.0000000000000001E-3</v>
      </c>
      <c r="J353" s="22">
        <f t="shared" si="17"/>
        <v>0.85</v>
      </c>
      <c r="K353" s="7">
        <v>332.80476026270014</v>
      </c>
      <c r="L353" s="7">
        <v>22239.49068909678</v>
      </c>
      <c r="M353" s="8">
        <v>496.79594507326107</v>
      </c>
      <c r="N353" s="7">
        <v>166.40238013135007</v>
      </c>
      <c r="O353" s="7">
        <v>11119.74534454839</v>
      </c>
      <c r="P353" s="8">
        <v>248.39797253663053</v>
      </c>
      <c r="Q353" s="7"/>
      <c r="R353" s="7">
        <v>1.246951143621103E-6</v>
      </c>
      <c r="S353" s="7">
        <v>1.246951143621103E-6</v>
      </c>
      <c r="T353" s="7"/>
      <c r="U353" s="7">
        <v>1.536662259590369E-5</v>
      </c>
      <c r="V353" s="7">
        <v>1.536662259590369E-5</v>
      </c>
      <c r="W353" s="7"/>
      <c r="X353" s="7">
        <v>2.0690803257406061E-6</v>
      </c>
      <c r="Y353" s="7">
        <v>2.0690803257406061E-6</v>
      </c>
      <c r="Z353" s="7"/>
      <c r="AA353" s="7">
        <v>4.5032479086008825E-5</v>
      </c>
      <c r="AB353" s="8">
        <v>4.5032479086008825E-5</v>
      </c>
      <c r="AC353" s="7"/>
      <c r="AD353" s="7">
        <v>3.3667680877769783E-6</v>
      </c>
      <c r="AE353" s="7">
        <v>3.3667680877769783E-6</v>
      </c>
      <c r="AF353" s="7"/>
      <c r="AG353" s="7">
        <v>4.1489881008939964E-5</v>
      </c>
      <c r="AH353" s="7">
        <v>4.1489881008939964E-5</v>
      </c>
      <c r="AI353" s="7"/>
      <c r="AJ353" s="7">
        <v>5.5865168794996365E-6</v>
      </c>
      <c r="AK353" s="7">
        <v>5.5865168794996365E-6</v>
      </c>
      <c r="AL353" s="7"/>
      <c r="AM353" s="7">
        <v>1.2158769353222384E-4</v>
      </c>
      <c r="AN353" s="7">
        <v>1.2158769353222384E-4</v>
      </c>
      <c r="AO353" s="9">
        <v>5.5999999985999995E-5</v>
      </c>
    </row>
    <row r="354" spans="1:41">
      <c r="A354" s="6" t="s">
        <v>737</v>
      </c>
      <c r="E354" s="7" t="s">
        <v>738</v>
      </c>
      <c r="F354" s="9">
        <v>71733.333315399999</v>
      </c>
      <c r="G354" s="9">
        <f t="shared" si="15"/>
        <v>7.1733333315399994E-2</v>
      </c>
      <c r="H354" s="21">
        <f t="shared" si="16"/>
        <v>0.05</v>
      </c>
      <c r="I354">
        <v>5.0000000000000001E-3</v>
      </c>
      <c r="J354" s="22">
        <f t="shared" si="17"/>
        <v>0.85</v>
      </c>
      <c r="K354" s="7">
        <v>1.7173783043832121E-3</v>
      </c>
      <c r="L354" s="7">
        <v>3.0313066182724615</v>
      </c>
      <c r="M354" s="8">
        <v>0.21806142430687309</v>
      </c>
      <c r="N354" s="7">
        <v>8.5868915219160604E-4</v>
      </c>
      <c r="O354" s="7">
        <v>1.5156533091362308</v>
      </c>
      <c r="P354" s="8">
        <v>0.10903071215343654</v>
      </c>
      <c r="Q354" s="7"/>
      <c r="R354" s="7">
        <v>6.3054420373432597E-10</v>
      </c>
      <c r="S354" s="7">
        <v>6.3054420373432597E-10</v>
      </c>
      <c r="T354" s="7"/>
      <c r="U354" s="7">
        <v>4.7645832497402077E-9</v>
      </c>
      <c r="V354" s="7">
        <v>4.7645832497402077E-9</v>
      </c>
      <c r="W354" s="7"/>
      <c r="X354" s="7">
        <v>4.5364396752718777E-9</v>
      </c>
      <c r="Y354" s="7">
        <v>4.5364396752718777E-9</v>
      </c>
      <c r="Z354" s="7"/>
      <c r="AA354" s="7">
        <v>0</v>
      </c>
      <c r="AB354" s="8">
        <v>0</v>
      </c>
      <c r="AC354" s="7"/>
      <c r="AD354" s="7">
        <v>1.7024693500826802E-9</v>
      </c>
      <c r="AE354" s="7">
        <v>1.7024693500826802E-9</v>
      </c>
      <c r="AF354" s="7"/>
      <c r="AG354" s="7">
        <v>1.2864374774298561E-8</v>
      </c>
      <c r="AH354" s="7">
        <v>1.2864374774298561E-8</v>
      </c>
      <c r="AI354" s="7"/>
      <c r="AJ354" s="7">
        <v>1.224838712323407E-8</v>
      </c>
      <c r="AK354" s="7">
        <v>1.224838712323407E-8</v>
      </c>
      <c r="AL354" s="7"/>
      <c r="AM354" s="7">
        <v>0</v>
      </c>
      <c r="AN354" s="7">
        <v>0</v>
      </c>
      <c r="AO354" s="9">
        <v>71733.333315399999</v>
      </c>
    </row>
    <row r="355" spans="1:41">
      <c r="A355" s="6" t="s">
        <v>739</v>
      </c>
      <c r="E355" s="7" t="s">
        <v>740</v>
      </c>
      <c r="F355" s="9">
        <v>5.3333333319999996</v>
      </c>
      <c r="G355" s="9">
        <f t="shared" si="15"/>
        <v>5.3333333319999996E-6</v>
      </c>
      <c r="H355" s="21">
        <f t="shared" si="16"/>
        <v>0.01</v>
      </c>
      <c r="I355">
        <v>5.0000000000000001E-3</v>
      </c>
      <c r="J355" s="22">
        <f t="shared" si="17"/>
        <v>0.85</v>
      </c>
      <c r="K355" s="7">
        <v>0.58561023835412018</v>
      </c>
      <c r="L355" s="7">
        <v>2.6356611118933437</v>
      </c>
      <c r="M355" s="8">
        <v>0.8842763639926241</v>
      </c>
      <c r="N355" s="7">
        <v>0.29280511917706009</v>
      </c>
      <c r="O355" s="7">
        <v>1.3178305559466719</v>
      </c>
      <c r="P355" s="8">
        <v>0.44213818199631205</v>
      </c>
      <c r="Q355" s="7">
        <v>5.481169907574229E-7</v>
      </c>
      <c r="R355" s="7"/>
      <c r="S355" s="7">
        <v>5.481169907574229E-7</v>
      </c>
      <c r="T355" s="7">
        <v>2.491521932573502E-7</v>
      </c>
      <c r="U355" s="7"/>
      <c r="V355" s="7">
        <v>2.491521932573502E-7</v>
      </c>
      <c r="W355" s="7">
        <v>2.7522057394677093E-7</v>
      </c>
      <c r="X355" s="7"/>
      <c r="Y355" s="7">
        <v>2.7522057394677093E-7</v>
      </c>
      <c r="Z355" s="7">
        <v>1.8246730233302548E-5</v>
      </c>
      <c r="AA355" s="7"/>
      <c r="AB355" s="8">
        <v>1.8246730233302548E-5</v>
      </c>
      <c r="AC355" s="7">
        <v>6.3033453937103634E-6</v>
      </c>
      <c r="AD355" s="7"/>
      <c r="AE355" s="7">
        <v>6.3033453937103634E-6</v>
      </c>
      <c r="AF355" s="7">
        <v>2.8652502224595272E-6</v>
      </c>
      <c r="AG355" s="7"/>
      <c r="AH355" s="7">
        <v>2.8652502224595272E-6</v>
      </c>
      <c r="AI355" s="7">
        <v>3.1650366003878657E-6</v>
      </c>
      <c r="AJ355" s="7"/>
      <c r="AK355" s="7">
        <v>3.1650366003878657E-6</v>
      </c>
      <c r="AL355" s="7">
        <v>2.0983739768297931E-4</v>
      </c>
      <c r="AM355" s="7"/>
      <c r="AN355" s="7">
        <v>2.0983739768297931E-4</v>
      </c>
      <c r="AO355" s="9">
        <v>5.3333333319999996</v>
      </c>
    </row>
    <row r="356" spans="1:41">
      <c r="A356" s="6" t="s">
        <v>741</v>
      </c>
      <c r="B356" s="20">
        <v>35001</v>
      </c>
      <c r="E356" s="7" t="s">
        <v>742</v>
      </c>
      <c r="F356" s="9">
        <v>2.5066666660399999E-3</v>
      </c>
      <c r="G356" s="9">
        <f t="shared" si="15"/>
        <v>2.5066666660399996E-9</v>
      </c>
      <c r="H356" s="21">
        <f t="shared" si="16"/>
        <v>0.01</v>
      </c>
      <c r="I356">
        <v>5.0000000000000001E-3</v>
      </c>
      <c r="J356" s="22">
        <f t="shared" si="17"/>
        <v>0.85</v>
      </c>
      <c r="K356" s="7">
        <v>222.40834281040151</v>
      </c>
      <c r="L356" s="7">
        <v>17905.279238665295</v>
      </c>
      <c r="M356" s="8">
        <v>1253.1744876021457</v>
      </c>
      <c r="N356" s="7">
        <v>111.20417140520075</v>
      </c>
      <c r="O356" s="7">
        <v>8952.6396193326473</v>
      </c>
      <c r="P356" s="8">
        <v>626.58724380107287</v>
      </c>
      <c r="Q356" s="7">
        <v>0</v>
      </c>
      <c r="R356" s="7">
        <v>8.3611509111446658E-7</v>
      </c>
      <c r="S356" s="7">
        <v>8.3611509111446658E-7</v>
      </c>
      <c r="T356" s="7">
        <v>0</v>
      </c>
      <c r="U356" s="7">
        <v>4.160152519819572E-6</v>
      </c>
      <c r="V356" s="7">
        <v>4.160152519819572E-6</v>
      </c>
      <c r="W356" s="7">
        <v>0</v>
      </c>
      <c r="X356" s="7">
        <v>1.2524825592870762E-6</v>
      </c>
      <c r="Y356" s="7">
        <v>1.2524825592870762E-6</v>
      </c>
      <c r="Z356" s="7">
        <v>0</v>
      </c>
      <c r="AA356" s="7">
        <v>1.162200846625302E-5</v>
      </c>
      <c r="AB356" s="8">
        <v>1.162200846625302E-5</v>
      </c>
      <c r="AC356" s="7">
        <v>0</v>
      </c>
      <c r="AD356" s="7">
        <v>2.2575107460090601E-6</v>
      </c>
      <c r="AE356" s="7">
        <v>2.2575107460090601E-6</v>
      </c>
      <c r="AF356" s="7">
        <v>0</v>
      </c>
      <c r="AG356" s="7">
        <v>1.1232411803512845E-5</v>
      </c>
      <c r="AH356" s="7">
        <v>1.1232411803512845E-5</v>
      </c>
      <c r="AI356" s="7">
        <v>0</v>
      </c>
      <c r="AJ356" s="7">
        <v>3.3817029100751059E-6</v>
      </c>
      <c r="AK356" s="7">
        <v>3.3817029100751059E-6</v>
      </c>
      <c r="AL356" s="7">
        <v>0</v>
      </c>
      <c r="AM356" s="7">
        <v>3.1379422858883155E-5</v>
      </c>
      <c r="AN356" s="7">
        <v>3.1379422858883155E-5</v>
      </c>
      <c r="AO356" s="9">
        <v>2.5066666660399999E-3</v>
      </c>
    </row>
    <row r="357" spans="1:41">
      <c r="A357" s="6" t="s">
        <v>743</v>
      </c>
      <c r="B357" s="20">
        <v>45001</v>
      </c>
      <c r="E357" s="7" t="s">
        <v>744</v>
      </c>
      <c r="F357" s="9">
        <v>3.9999999989999999E-4</v>
      </c>
      <c r="G357" s="9">
        <f t="shared" si="15"/>
        <v>3.9999999989999998E-10</v>
      </c>
      <c r="H357" s="21">
        <f t="shared" si="16"/>
        <v>0.01</v>
      </c>
      <c r="I357">
        <v>5.0000000000000001E-3</v>
      </c>
      <c r="J357" s="22">
        <f t="shared" si="17"/>
        <v>0.85</v>
      </c>
      <c r="K357" s="7">
        <v>5720.7994816533792</v>
      </c>
      <c r="L357" s="7">
        <v>619738.13710458775</v>
      </c>
      <c r="M357" s="8">
        <v>15828.281128978051</v>
      </c>
      <c r="N357" s="7">
        <v>2860.3997408266896</v>
      </c>
      <c r="O357" s="7">
        <v>309869.06855229387</v>
      </c>
      <c r="P357" s="8">
        <v>7914.1405644890256</v>
      </c>
      <c r="Q357" s="7">
        <v>2.8398787912381111E-4</v>
      </c>
      <c r="R357" s="7">
        <v>6.4502830439557837E-4</v>
      </c>
      <c r="S357" s="7">
        <v>9.2901618351938953E-4</v>
      </c>
      <c r="T357" s="7">
        <v>8.5422015199340742E-3</v>
      </c>
      <c r="U357" s="7">
        <v>1.9402101875644531E-2</v>
      </c>
      <c r="V357" s="7">
        <v>2.7944303395578605E-2</v>
      </c>
      <c r="W357" s="7">
        <v>1.3352500306393824E-3</v>
      </c>
      <c r="X357" s="7">
        <v>3.0327845887815948E-3</v>
      </c>
      <c r="Y357" s="7">
        <v>4.368034619420977E-3</v>
      </c>
      <c r="Z357" s="7">
        <v>2.5037304596659611E-3</v>
      </c>
      <c r="AA357" s="7">
        <v>5.6867814853387112E-3</v>
      </c>
      <c r="AB357" s="8">
        <v>8.1905119450046728E-3</v>
      </c>
      <c r="AC357" s="7">
        <v>3.2658606099238278E-3</v>
      </c>
      <c r="AD357" s="7">
        <v>1.7415764218680616E-3</v>
      </c>
      <c r="AE357" s="7">
        <v>5.0074370317918894E-3</v>
      </c>
      <c r="AF357" s="7">
        <v>9.8235317479241857E-2</v>
      </c>
      <c r="AG357" s="7">
        <v>5.2385675064240238E-2</v>
      </c>
      <c r="AH357" s="7">
        <v>0.1506209925434821</v>
      </c>
      <c r="AI357" s="7">
        <v>1.5355375352352898E-2</v>
      </c>
      <c r="AJ357" s="7">
        <v>8.1885183897103062E-3</v>
      </c>
      <c r="AK357" s="7">
        <v>2.3543893742063206E-2</v>
      </c>
      <c r="AL357" s="7">
        <v>2.8792900286158551E-2</v>
      </c>
      <c r="AM357" s="7">
        <v>1.5354310010414521E-2</v>
      </c>
      <c r="AN357" s="7">
        <v>4.4147210296573071E-2</v>
      </c>
      <c r="AO357" s="9">
        <v>3.9999999989999999E-4</v>
      </c>
    </row>
    <row r="358" spans="1:41">
      <c r="A358" s="6" t="s">
        <v>745</v>
      </c>
      <c r="E358" s="7" t="s">
        <v>746</v>
      </c>
      <c r="F358" s="9">
        <v>7.5599999981099994E-2</v>
      </c>
      <c r="G358" s="9">
        <f t="shared" si="15"/>
        <v>7.5599999981099997E-8</v>
      </c>
      <c r="H358" s="21">
        <f t="shared" si="16"/>
        <v>0.01</v>
      </c>
      <c r="I358">
        <v>5.0000000000000001E-3</v>
      </c>
      <c r="J358" s="22">
        <f t="shared" si="17"/>
        <v>0.85</v>
      </c>
      <c r="K358" s="7">
        <v>114.67413966260764</v>
      </c>
      <c r="L358" s="7">
        <v>1231.4898066182984</v>
      </c>
      <c r="M358" s="8">
        <v>205.79209620047396</v>
      </c>
      <c r="N358" s="7">
        <v>57.337069831303822</v>
      </c>
      <c r="O358" s="7">
        <v>615.74490330914921</v>
      </c>
      <c r="P358" s="8">
        <v>102.89604810023698</v>
      </c>
      <c r="Q358" s="7">
        <v>1.9553042388089487E-4</v>
      </c>
      <c r="R358" s="7"/>
      <c r="S358" s="7">
        <v>1.9553042388089487E-4</v>
      </c>
      <c r="T358" s="7">
        <v>3.6073908808516563E-4</v>
      </c>
      <c r="U358" s="7"/>
      <c r="V358" s="7">
        <v>3.6073908808516563E-4</v>
      </c>
      <c r="W358" s="7">
        <v>2.2512960399240949E-4</v>
      </c>
      <c r="X358" s="7"/>
      <c r="Y358" s="7">
        <v>2.2512960399240949E-4</v>
      </c>
      <c r="Z358" s="7">
        <v>0</v>
      </c>
      <c r="AA358" s="7"/>
      <c r="AB358" s="8">
        <v>0</v>
      </c>
      <c r="AC358" s="7">
        <v>2.2485998746302909E-3</v>
      </c>
      <c r="AD358" s="7"/>
      <c r="AE358" s="7">
        <v>2.2485998746302909E-3</v>
      </c>
      <c r="AF358" s="7">
        <v>4.1484995129794046E-3</v>
      </c>
      <c r="AG358" s="7"/>
      <c r="AH358" s="7">
        <v>4.1484995129794046E-3</v>
      </c>
      <c r="AI358" s="7">
        <v>2.5889904459127093E-3</v>
      </c>
      <c r="AJ358" s="7"/>
      <c r="AK358" s="7">
        <v>2.5889904459127093E-3</v>
      </c>
      <c r="AL358" s="7">
        <v>0</v>
      </c>
      <c r="AM358" s="7"/>
      <c r="AN358" s="7">
        <v>0</v>
      </c>
      <c r="AO358" s="9">
        <v>7.5599999981099994E-2</v>
      </c>
    </row>
    <row r="359" spans="1:41">
      <c r="A359" s="6" t="s">
        <v>747</v>
      </c>
      <c r="E359" s="7" t="s">
        <v>748</v>
      </c>
      <c r="F359" s="9">
        <v>4.6933333321600001E-3</v>
      </c>
      <c r="G359" s="9">
        <f t="shared" si="15"/>
        <v>4.6933333321599995E-9</v>
      </c>
      <c r="H359" s="21">
        <f t="shared" si="16"/>
        <v>0.01</v>
      </c>
      <c r="I359">
        <v>5.0000000000000001E-3</v>
      </c>
      <c r="J359" s="22">
        <f t="shared" si="17"/>
        <v>0.85</v>
      </c>
      <c r="K359" s="7">
        <v>5966.2232572260236</v>
      </c>
      <c r="L359" s="7">
        <v>139780.32891099027</v>
      </c>
      <c r="M359" s="8">
        <v>9579.788061457446</v>
      </c>
      <c r="N359" s="7">
        <v>2983.1116286130118</v>
      </c>
      <c r="O359" s="7">
        <v>69890.164455495134</v>
      </c>
      <c r="P359" s="8">
        <v>4789.894030728723</v>
      </c>
      <c r="Q359" s="7">
        <v>3.0595801230280915E-5</v>
      </c>
      <c r="R359" s="7"/>
      <c r="S359" s="7">
        <v>3.0595801230280915E-5</v>
      </c>
      <c r="T359" s="7">
        <v>6.6585562153039532E-5</v>
      </c>
      <c r="U359" s="7"/>
      <c r="V359" s="7">
        <v>6.6585562153039532E-5</v>
      </c>
      <c r="W359" s="7">
        <v>5.1790907834949797E-5</v>
      </c>
      <c r="X359" s="7"/>
      <c r="Y359" s="7">
        <v>5.1790907834949797E-5</v>
      </c>
      <c r="Z359" s="7">
        <v>0</v>
      </c>
      <c r="AA359" s="7"/>
      <c r="AB359" s="8">
        <v>0</v>
      </c>
      <c r="AC359" s="7">
        <v>3.5185171414823054E-4</v>
      </c>
      <c r="AD359" s="7"/>
      <c r="AE359" s="7">
        <v>3.5185171414823054E-4</v>
      </c>
      <c r="AF359" s="7">
        <v>7.6573396475995465E-4</v>
      </c>
      <c r="AG359" s="7"/>
      <c r="AH359" s="7">
        <v>7.6573396475995465E-4</v>
      </c>
      <c r="AI359" s="7">
        <v>5.9559544010192266E-4</v>
      </c>
      <c r="AJ359" s="7"/>
      <c r="AK359" s="7">
        <v>5.9559544010192266E-4</v>
      </c>
      <c r="AL359" s="7">
        <v>0</v>
      </c>
      <c r="AM359" s="7"/>
      <c r="AN359" s="7">
        <v>0</v>
      </c>
      <c r="AO359" s="9">
        <v>4.6933333321600001E-3</v>
      </c>
    </row>
    <row r="360" spans="1:41">
      <c r="A360" s="6" t="s">
        <v>749</v>
      </c>
      <c r="E360" s="7" t="s">
        <v>750</v>
      </c>
      <c r="F360" s="9">
        <v>0.134666666633</v>
      </c>
      <c r="G360" s="9">
        <f t="shared" si="15"/>
        <v>1.3466666663300001E-7</v>
      </c>
      <c r="H360" s="21">
        <f t="shared" si="16"/>
        <v>0.01</v>
      </c>
      <c r="I360">
        <v>5.0000000000000001E-3</v>
      </c>
      <c r="J360" s="22">
        <f t="shared" si="17"/>
        <v>0.85</v>
      </c>
      <c r="K360" s="7">
        <v>276.76167582251412</v>
      </c>
      <c r="L360" s="7">
        <v>16668.993632601443</v>
      </c>
      <c r="M360" s="8">
        <v>336.23198019482379</v>
      </c>
      <c r="N360" s="7">
        <v>138.38083791125706</v>
      </c>
      <c r="O360" s="7">
        <v>8334.4968163007215</v>
      </c>
      <c r="P360" s="8">
        <v>168.1159900974119</v>
      </c>
      <c r="Q360" s="7"/>
      <c r="R360" s="7">
        <v>2.4183364644284232E-5</v>
      </c>
      <c r="S360" s="7">
        <v>2.4183364644284232E-5</v>
      </c>
      <c r="T360" s="7"/>
      <c r="U360" s="7">
        <v>9.9151028957170876E-5</v>
      </c>
      <c r="V360" s="7">
        <v>9.9151028957170876E-5</v>
      </c>
      <c r="W360" s="7"/>
      <c r="X360" s="7">
        <v>4.6208488840766913E-5</v>
      </c>
      <c r="Y360" s="7">
        <v>4.6208488840766913E-5</v>
      </c>
      <c r="Z360" s="7"/>
      <c r="AA360" s="7">
        <v>6.2790938481142224E-3</v>
      </c>
      <c r="AB360" s="8">
        <v>6.2790938481142224E-3</v>
      </c>
      <c r="AC360" s="7"/>
      <c r="AD360" s="7">
        <v>6.5295084539567435E-5</v>
      </c>
      <c r="AE360" s="7">
        <v>6.5295084539567435E-5</v>
      </c>
      <c r="AF360" s="7"/>
      <c r="AG360" s="7">
        <v>2.6770777818436141E-4</v>
      </c>
      <c r="AH360" s="7">
        <v>2.6770777818436141E-4</v>
      </c>
      <c r="AI360" s="7"/>
      <c r="AJ360" s="7">
        <v>1.2476291987007068E-4</v>
      </c>
      <c r="AK360" s="7">
        <v>1.2476291987007068E-4</v>
      </c>
      <c r="AL360" s="7"/>
      <c r="AM360" s="7">
        <v>1.69535533899084E-2</v>
      </c>
      <c r="AN360" s="7">
        <v>1.69535533899084E-2</v>
      </c>
      <c r="AO360" s="9">
        <v>0.134666666633</v>
      </c>
    </row>
    <row r="361" spans="1:41">
      <c r="A361" s="6" t="s">
        <v>751</v>
      </c>
      <c r="E361" s="7" t="s">
        <v>752</v>
      </c>
      <c r="F361" s="9">
        <v>5.8399999985399998E-14</v>
      </c>
      <c r="G361" s="9">
        <f t="shared" si="15"/>
        <v>5.8399999985399995E-20</v>
      </c>
      <c r="H361" s="21">
        <f t="shared" si="16"/>
        <v>0.01</v>
      </c>
      <c r="I361">
        <v>5.0000000000000001E-3</v>
      </c>
      <c r="J361" s="22">
        <f t="shared" si="17"/>
        <v>0.85</v>
      </c>
      <c r="K361" s="7">
        <v>5205.788881487475</v>
      </c>
      <c r="L361" s="7">
        <v>17250.700543563122</v>
      </c>
      <c r="M361" s="8">
        <v>7396.6551252762929</v>
      </c>
      <c r="N361" s="7">
        <v>2602.8944407437375</v>
      </c>
      <c r="O361" s="7">
        <v>8625.3502717815609</v>
      </c>
      <c r="P361" s="8">
        <v>3698.3275626381464</v>
      </c>
      <c r="Q361" s="7">
        <v>3.6075866737936877E-5</v>
      </c>
      <c r="R361" s="7"/>
      <c r="S361" s="7">
        <v>3.6075866737936877E-5</v>
      </c>
      <c r="T361" s="7">
        <v>1.8684067763860891E-5</v>
      </c>
      <c r="U361" s="7"/>
      <c r="V361" s="7">
        <v>1.8684067763860891E-5</v>
      </c>
      <c r="W361" s="7">
        <v>1.988068198994159E-5</v>
      </c>
      <c r="X361" s="7"/>
      <c r="Y361" s="7">
        <v>1.988068198994159E-5</v>
      </c>
      <c r="Z361" s="7">
        <v>0</v>
      </c>
      <c r="AA361" s="7"/>
      <c r="AB361" s="8">
        <v>0</v>
      </c>
      <c r="AC361" s="7">
        <v>4.1487246748627408E-4</v>
      </c>
      <c r="AD361" s="7"/>
      <c r="AE361" s="7">
        <v>4.1487246748627408E-4</v>
      </c>
      <c r="AF361" s="7">
        <v>2.1486677928440025E-4</v>
      </c>
      <c r="AG361" s="7"/>
      <c r="AH361" s="7">
        <v>2.1486677928440025E-4</v>
      </c>
      <c r="AI361" s="7">
        <v>2.286278428843283E-4</v>
      </c>
      <c r="AJ361" s="7"/>
      <c r="AK361" s="7">
        <v>2.286278428843283E-4</v>
      </c>
      <c r="AL361" s="7">
        <v>0</v>
      </c>
      <c r="AM361" s="7"/>
      <c r="AN361" s="7">
        <v>0</v>
      </c>
      <c r="AO361" s="9">
        <v>5.8399999985399998E-14</v>
      </c>
    </row>
    <row r="362" spans="1:41">
      <c r="A362" s="6" t="s">
        <v>753</v>
      </c>
      <c r="E362" s="7" t="s">
        <v>754</v>
      </c>
      <c r="F362" s="9">
        <v>9.1999999976999994E-3</v>
      </c>
      <c r="G362" s="9">
        <f t="shared" si="15"/>
        <v>9.1999999976999992E-9</v>
      </c>
      <c r="H362" s="21">
        <f t="shared" si="16"/>
        <v>0.01</v>
      </c>
      <c r="I362">
        <v>5.0000000000000001E-3</v>
      </c>
      <c r="J362" s="22">
        <f t="shared" si="17"/>
        <v>0.85</v>
      </c>
      <c r="K362" s="7">
        <v>45.498826081657064</v>
      </c>
      <c r="L362" s="7">
        <v>657.17319913113727</v>
      </c>
      <c r="M362" s="8">
        <v>45.595553536021463</v>
      </c>
      <c r="N362" s="7">
        <v>22.749413040828532</v>
      </c>
      <c r="O362" s="7">
        <v>328.58659956556863</v>
      </c>
      <c r="P362" s="8">
        <v>22.797776768010731</v>
      </c>
      <c r="Q362" s="7">
        <v>0</v>
      </c>
      <c r="R362" s="7"/>
      <c r="S362" s="7">
        <v>0</v>
      </c>
      <c r="T362" s="7">
        <v>0</v>
      </c>
      <c r="U362" s="7"/>
      <c r="V362" s="7">
        <v>0</v>
      </c>
      <c r="W362" s="7">
        <v>0</v>
      </c>
      <c r="X362" s="7"/>
      <c r="Y362" s="7">
        <v>0</v>
      </c>
      <c r="Z362" s="7">
        <v>0</v>
      </c>
      <c r="AA362" s="7"/>
      <c r="AB362" s="8">
        <v>0</v>
      </c>
      <c r="AC362" s="7">
        <v>0</v>
      </c>
      <c r="AD362" s="7"/>
      <c r="AE362" s="7">
        <v>0</v>
      </c>
      <c r="AF362" s="7">
        <v>0</v>
      </c>
      <c r="AG362" s="7"/>
      <c r="AH362" s="7">
        <v>0</v>
      </c>
      <c r="AI362" s="7">
        <v>0</v>
      </c>
      <c r="AJ362" s="7"/>
      <c r="AK362" s="7">
        <v>0</v>
      </c>
      <c r="AL362" s="7">
        <v>0</v>
      </c>
      <c r="AM362" s="7"/>
      <c r="AN362" s="7">
        <v>0</v>
      </c>
      <c r="AO362" s="9">
        <v>9.1999999976999994E-3</v>
      </c>
    </row>
    <row r="363" spans="1:41">
      <c r="A363" s="6" t="s">
        <v>755</v>
      </c>
      <c r="B363" s="20">
        <v>4401</v>
      </c>
      <c r="E363" s="7" t="s">
        <v>756</v>
      </c>
      <c r="F363" s="9">
        <v>5.8666666651999998E-5</v>
      </c>
      <c r="G363" s="9">
        <f t="shared" si="15"/>
        <v>5.8666666651999996E-11</v>
      </c>
      <c r="H363" s="21">
        <f t="shared" si="16"/>
        <v>0.01</v>
      </c>
      <c r="I363">
        <v>5.0000000000000001E-3</v>
      </c>
      <c r="J363" s="22">
        <f t="shared" si="17"/>
        <v>0.85</v>
      </c>
      <c r="K363" s="7">
        <v>77.715346431608069</v>
      </c>
      <c r="L363" s="7">
        <v>979.55831386941168</v>
      </c>
      <c r="M363" s="8">
        <v>133.34214900468652</v>
      </c>
      <c r="N363" s="7">
        <v>38.857673215804034</v>
      </c>
      <c r="O363" s="7">
        <v>489.77915693470584</v>
      </c>
      <c r="P363" s="8">
        <v>66.671074502343259</v>
      </c>
      <c r="Q363" s="7">
        <v>1.6235730155303328E-5</v>
      </c>
      <c r="R363" s="7">
        <v>2.2165908702847203E-5</v>
      </c>
      <c r="S363" s="7">
        <v>3.8401638858150532E-5</v>
      </c>
      <c r="T363" s="7">
        <v>4.5854360589991892E-6</v>
      </c>
      <c r="U363" s="7">
        <v>6.2602886395792384E-6</v>
      </c>
      <c r="V363" s="7">
        <v>1.0845724698578428E-5</v>
      </c>
      <c r="W363" s="7">
        <v>2.1337138652329923E-6</v>
      </c>
      <c r="X363" s="7">
        <v>2.913063119573024E-6</v>
      </c>
      <c r="Y363" s="7">
        <v>5.0467769848060163E-6</v>
      </c>
      <c r="Z363" s="7">
        <v>7.3146462614798451E-4</v>
      </c>
      <c r="AA363" s="7">
        <v>9.9863559984472846E-4</v>
      </c>
      <c r="AB363" s="8">
        <v>1.7301002259927129E-3</v>
      </c>
      <c r="AC363" s="7">
        <v>1.8671089678598828E-4</v>
      </c>
      <c r="AD363" s="7">
        <v>5.9847953497687454E-5</v>
      </c>
      <c r="AE363" s="7">
        <v>2.4655885028367574E-4</v>
      </c>
      <c r="AF363" s="7">
        <v>5.2732514678490672E-5</v>
      </c>
      <c r="AG363" s="7">
        <v>1.6902779326863946E-5</v>
      </c>
      <c r="AH363" s="7">
        <v>6.9635294005354614E-5</v>
      </c>
      <c r="AI363" s="7">
        <v>2.4537709450179412E-5</v>
      </c>
      <c r="AJ363" s="7">
        <v>7.8652704228471655E-6</v>
      </c>
      <c r="AK363" s="7">
        <v>3.2402979873026576E-5</v>
      </c>
      <c r="AL363" s="7">
        <v>8.4118432007018219E-3</v>
      </c>
      <c r="AM363" s="7">
        <v>2.696316119580767E-3</v>
      </c>
      <c r="AN363" s="7">
        <v>1.1108159320282588E-2</v>
      </c>
      <c r="AO363" s="9">
        <v>5.8666666651999998E-5</v>
      </c>
    </row>
    <row r="364" spans="1:41">
      <c r="A364" s="6" t="s">
        <v>757</v>
      </c>
      <c r="E364" s="7" t="s">
        <v>758</v>
      </c>
      <c r="F364" s="9">
        <v>2.03999999949</v>
      </c>
      <c r="G364" s="9">
        <f t="shared" si="15"/>
        <v>2.0399999994899997E-6</v>
      </c>
      <c r="H364" s="21">
        <f t="shared" si="16"/>
        <v>0.01</v>
      </c>
      <c r="I364">
        <v>5.0000000000000001E-3</v>
      </c>
      <c r="J364" s="22">
        <f t="shared" si="17"/>
        <v>0.85</v>
      </c>
      <c r="K364" s="7">
        <v>2609.4248972771093</v>
      </c>
      <c r="L364" s="7">
        <v>208928.26457351557</v>
      </c>
      <c r="M364" s="8">
        <v>3372.8675322628428</v>
      </c>
      <c r="N364" s="7">
        <v>1304.7124486385546</v>
      </c>
      <c r="O364" s="7">
        <v>104464.13228675778</v>
      </c>
      <c r="P364" s="8">
        <v>1686.4337661314214</v>
      </c>
      <c r="Q364" s="7">
        <v>0</v>
      </c>
      <c r="R364" s="7"/>
      <c r="S364" s="7">
        <v>0</v>
      </c>
      <c r="T364" s="7">
        <v>0</v>
      </c>
      <c r="U364" s="7"/>
      <c r="V364" s="7">
        <v>0</v>
      </c>
      <c r="W364" s="7">
        <v>0</v>
      </c>
      <c r="X364" s="7"/>
      <c r="Y364" s="7">
        <v>0</v>
      </c>
      <c r="Z364" s="7">
        <v>0</v>
      </c>
      <c r="AA364" s="7"/>
      <c r="AB364" s="8">
        <v>0</v>
      </c>
      <c r="AC364" s="7">
        <v>0</v>
      </c>
      <c r="AD364" s="7"/>
      <c r="AE364" s="7">
        <v>0</v>
      </c>
      <c r="AF364" s="7">
        <v>0</v>
      </c>
      <c r="AG364" s="7"/>
      <c r="AH364" s="7">
        <v>0</v>
      </c>
      <c r="AI364" s="7">
        <v>0</v>
      </c>
      <c r="AJ364" s="7"/>
      <c r="AK364" s="7">
        <v>0</v>
      </c>
      <c r="AL364" s="7">
        <v>0</v>
      </c>
      <c r="AM364" s="7"/>
      <c r="AN364" s="7">
        <v>0</v>
      </c>
      <c r="AO364" s="9">
        <v>2.03999999949</v>
      </c>
    </row>
    <row r="365" spans="1:41">
      <c r="A365" s="6" t="s">
        <v>759</v>
      </c>
      <c r="B365" s="20">
        <v>66003</v>
      </c>
      <c r="E365" s="7" t="s">
        <v>760</v>
      </c>
      <c r="F365" s="9">
        <v>7.9999999979999997E-4</v>
      </c>
      <c r="G365" s="9">
        <f t="shared" si="15"/>
        <v>7.9999999979999996E-10</v>
      </c>
      <c r="H365" s="21">
        <f t="shared" si="16"/>
        <v>0.01</v>
      </c>
      <c r="I365">
        <v>5.0000000000000001E-3</v>
      </c>
      <c r="J365" s="22">
        <f t="shared" si="17"/>
        <v>0.85</v>
      </c>
      <c r="K365" s="7">
        <v>97500.845165630992</v>
      </c>
      <c r="L365" s="7">
        <v>383280.17270525888</v>
      </c>
      <c r="M365" s="8">
        <v>146094.64175356473</v>
      </c>
      <c r="N365" s="7">
        <v>48750.422582815496</v>
      </c>
      <c r="O365" s="7">
        <v>191640.08635262944</v>
      </c>
      <c r="P365" s="8">
        <v>73047.320876782367</v>
      </c>
      <c r="Q365" s="7">
        <v>0</v>
      </c>
      <c r="R365" s="7">
        <v>2.5365644459788015E-3</v>
      </c>
      <c r="S365" s="7">
        <v>2.5365644459788015E-3</v>
      </c>
      <c r="T365" s="7">
        <v>0</v>
      </c>
      <c r="U365" s="7">
        <v>1.2397309745527444E-3</v>
      </c>
      <c r="V365" s="7">
        <v>1.2397309745527444E-3</v>
      </c>
      <c r="W365" s="7">
        <v>0</v>
      </c>
      <c r="X365" s="7">
        <v>1.5687635947284823E-3</v>
      </c>
      <c r="Y365" s="7">
        <v>1.5687635947284823E-3</v>
      </c>
      <c r="Z365" s="7">
        <v>0</v>
      </c>
      <c r="AA365" s="7">
        <v>0.53873286424236833</v>
      </c>
      <c r="AB365" s="8">
        <v>0.53873286424236833</v>
      </c>
      <c r="AC365" s="7">
        <v>0</v>
      </c>
      <c r="AD365" s="7">
        <v>6.8487240041427647E-3</v>
      </c>
      <c r="AE365" s="7">
        <v>6.8487240041427647E-3</v>
      </c>
      <c r="AF365" s="7">
        <v>0</v>
      </c>
      <c r="AG365" s="7">
        <v>3.3472736312924098E-3</v>
      </c>
      <c r="AH365" s="7">
        <v>3.3472736312924098E-3</v>
      </c>
      <c r="AI365" s="7">
        <v>0</v>
      </c>
      <c r="AJ365" s="7">
        <v>4.2356617057669023E-3</v>
      </c>
      <c r="AK365" s="7">
        <v>4.2356617057669023E-3</v>
      </c>
      <c r="AL365" s="7">
        <v>0</v>
      </c>
      <c r="AM365" s="7">
        <v>1.4545787334543945</v>
      </c>
      <c r="AN365" s="7">
        <v>1.4545787334543945</v>
      </c>
      <c r="AO365" s="9">
        <v>7.9999999979999997E-4</v>
      </c>
    </row>
    <row r="366" spans="1:41">
      <c r="A366" s="6" t="s">
        <v>761</v>
      </c>
      <c r="B366" s="20">
        <v>251400</v>
      </c>
      <c r="E366" s="7" t="s">
        <v>762</v>
      </c>
      <c r="F366" s="9">
        <v>65.333333316999997</v>
      </c>
      <c r="G366" s="9">
        <f t="shared" si="15"/>
        <v>6.5333333316999997E-5</v>
      </c>
      <c r="H366" s="21">
        <f t="shared" si="16"/>
        <v>0.01</v>
      </c>
      <c r="I366">
        <v>5.0000000000000001E-3</v>
      </c>
      <c r="J366" s="22">
        <f t="shared" si="17"/>
        <v>0.85</v>
      </c>
      <c r="K366" s="7">
        <v>1.1381296945940511</v>
      </c>
      <c r="L366" s="7">
        <v>631.84012387497751</v>
      </c>
      <c r="M366" s="8">
        <v>6.5303621361940918</v>
      </c>
      <c r="N366" s="7">
        <v>0.56906484729702556</v>
      </c>
      <c r="O366" s="7">
        <v>315.92006193748875</v>
      </c>
      <c r="P366" s="8">
        <v>3.2651810680970459</v>
      </c>
      <c r="Q366" s="7">
        <v>8.5803442536856898E-10</v>
      </c>
      <c r="R366" s="7">
        <v>4.2382161379375936E-8</v>
      </c>
      <c r="S366" s="7">
        <v>4.3240195804744504E-8</v>
      </c>
      <c r="T366" s="7">
        <v>6.9111142991434398E-8</v>
      </c>
      <c r="U366" s="7">
        <v>3.4137087379890514E-6</v>
      </c>
      <c r="V366" s="7">
        <v>3.482819880980486E-6</v>
      </c>
      <c r="W366" s="7">
        <v>2.8679269674284621E-9</v>
      </c>
      <c r="X366" s="7">
        <v>1.4165975159517163E-7</v>
      </c>
      <c r="Y366" s="7">
        <v>1.4452767856260008E-7</v>
      </c>
      <c r="Z366" s="7">
        <v>1.7248395465530776E-10</v>
      </c>
      <c r="AA366" s="7">
        <v>8.5197546688340587E-9</v>
      </c>
      <c r="AB366" s="8">
        <v>8.6922386234893661E-9</v>
      </c>
      <c r="AC366" s="7">
        <v>9.867395891738544E-9</v>
      </c>
      <c r="AD366" s="7">
        <v>1.1443183572431504E-7</v>
      </c>
      <c r="AE366" s="7">
        <v>1.2429923161605359E-7</v>
      </c>
      <c r="AF366" s="7">
        <v>7.9477814440149554E-7</v>
      </c>
      <c r="AG366" s="7">
        <v>9.2170135925704388E-6</v>
      </c>
      <c r="AH366" s="7">
        <v>1.0011791736971934E-5</v>
      </c>
      <c r="AI366" s="7">
        <v>3.2981160125427316E-8</v>
      </c>
      <c r="AJ366" s="7">
        <v>3.8248132930696344E-7</v>
      </c>
      <c r="AK366" s="7">
        <v>4.1546248943239075E-7</v>
      </c>
      <c r="AL366" s="7">
        <v>1.9835654785360393E-9</v>
      </c>
      <c r="AM366" s="7">
        <v>2.3003337605851961E-8</v>
      </c>
      <c r="AN366" s="7">
        <v>2.4986903084387999E-8</v>
      </c>
      <c r="AO366" s="9">
        <v>65.333333316999997</v>
      </c>
    </row>
    <row r="367" spans="1:41">
      <c r="A367" s="6" t="s">
        <v>763</v>
      </c>
      <c r="B367" s="20">
        <v>80201</v>
      </c>
      <c r="C367" s="20">
        <v>600031</v>
      </c>
      <c r="E367" s="7" t="s">
        <v>764</v>
      </c>
      <c r="F367" s="9">
        <v>0.37333333323999995</v>
      </c>
      <c r="G367" s="9">
        <f t="shared" si="15"/>
        <v>3.7333333323999995E-7</v>
      </c>
      <c r="H367" s="21">
        <f t="shared" si="16"/>
        <v>0.01</v>
      </c>
      <c r="I367">
        <v>5.0000000000000001E-3</v>
      </c>
      <c r="J367" s="22">
        <f t="shared" si="17"/>
        <v>0.85</v>
      </c>
      <c r="K367" s="7">
        <v>10.637411477103251</v>
      </c>
      <c r="L367" s="7">
        <v>217.13838291736946</v>
      </c>
      <c r="M367" s="8">
        <v>56.302522231011039</v>
      </c>
      <c r="N367" s="7">
        <v>5.3187057385516257</v>
      </c>
      <c r="O367" s="7">
        <v>108.56919145868473</v>
      </c>
      <c r="P367" s="8">
        <v>28.15126111550552</v>
      </c>
      <c r="Q367" s="7">
        <v>4.8730245752146979E-7</v>
      </c>
      <c r="R367" s="7"/>
      <c r="S367" s="7">
        <v>4.8730245752146979E-7</v>
      </c>
      <c r="T367" s="7">
        <v>4.8361887527413934E-7</v>
      </c>
      <c r="U367" s="7"/>
      <c r="V367" s="7">
        <v>4.8361887527413934E-7</v>
      </c>
      <c r="W367" s="7">
        <v>4.2051084621575956E-7</v>
      </c>
      <c r="X367" s="7"/>
      <c r="Y367" s="7">
        <v>4.2051084621575956E-7</v>
      </c>
      <c r="Z367" s="7">
        <v>4.9033609331375024E-4</v>
      </c>
      <c r="AA367" s="7"/>
      <c r="AB367" s="8">
        <v>4.9033609331375024E-4</v>
      </c>
      <c r="AC367" s="7">
        <v>5.6039782614969024E-6</v>
      </c>
      <c r="AD367" s="7"/>
      <c r="AE367" s="7">
        <v>5.6039782614969024E-6</v>
      </c>
      <c r="AF367" s="7">
        <v>5.5616170656526023E-6</v>
      </c>
      <c r="AG367" s="7"/>
      <c r="AH367" s="7">
        <v>5.5616170656526023E-6</v>
      </c>
      <c r="AI367" s="7">
        <v>4.8358747314812346E-6</v>
      </c>
      <c r="AJ367" s="7"/>
      <c r="AK367" s="7">
        <v>4.8358747314812346E-6</v>
      </c>
      <c r="AL367" s="7">
        <v>5.6388650731081279E-3</v>
      </c>
      <c r="AM367" s="7"/>
      <c r="AN367" s="7">
        <v>5.6388650731081279E-3</v>
      </c>
      <c r="AO367" s="9">
        <v>0.37333333323999995</v>
      </c>
    </row>
    <row r="368" spans="1:41">
      <c r="A368" s="6" t="s">
        <v>765</v>
      </c>
      <c r="B368" s="20">
        <v>84001</v>
      </c>
      <c r="C368" s="20">
        <v>600020</v>
      </c>
      <c r="E368" s="7" t="s">
        <v>766</v>
      </c>
      <c r="F368" s="9">
        <v>2.1066666661400002</v>
      </c>
      <c r="G368" s="9">
        <f t="shared" si="15"/>
        <v>2.1066666661400002E-6</v>
      </c>
      <c r="H368" s="21">
        <f t="shared" si="16"/>
        <v>0.01</v>
      </c>
      <c r="I368">
        <v>5.0000000000000001E-3</v>
      </c>
      <c r="J368" s="22">
        <f t="shared" si="17"/>
        <v>0.85</v>
      </c>
      <c r="K368" s="7">
        <v>10481.646259100096</v>
      </c>
      <c r="L368" s="7">
        <v>723662.83308730728</v>
      </c>
      <c r="M368" s="8">
        <v>6986.609289708942</v>
      </c>
      <c r="N368" s="7">
        <v>5240.8231295500482</v>
      </c>
      <c r="O368" s="7">
        <v>361831.41654365364</v>
      </c>
      <c r="P368" s="8">
        <v>3493.304644854471</v>
      </c>
      <c r="Q368" s="7">
        <v>1.6297177311731828E-6</v>
      </c>
      <c r="R368" s="7">
        <v>8.7036441485929938E-6</v>
      </c>
      <c r="S368" s="7">
        <v>1.0333361879766176E-5</v>
      </c>
      <c r="T368" s="7">
        <v>2.1626081888882071E-5</v>
      </c>
      <c r="U368" s="7">
        <v>6.1189724801485038E-5</v>
      </c>
      <c r="V368" s="7">
        <v>8.2815806690367106E-5</v>
      </c>
      <c r="W368" s="7">
        <v>5.7364259421204319E-7</v>
      </c>
      <c r="X368" s="7">
        <v>1.6769312385771403E-6</v>
      </c>
      <c r="Y368" s="7">
        <v>2.2505738327891836E-6</v>
      </c>
      <c r="Z368" s="7">
        <v>2.7732217029354513E-7</v>
      </c>
      <c r="AA368" s="7">
        <v>1.4610437167096341E-6</v>
      </c>
      <c r="AB368" s="8">
        <v>1.7383658870031791E-6</v>
      </c>
      <c r="AC368" s="7">
        <v>1.87417539084916E-5</v>
      </c>
      <c r="AD368" s="7">
        <v>2.3499839201201084E-5</v>
      </c>
      <c r="AE368" s="7">
        <v>4.2241593109692684E-5</v>
      </c>
      <c r="AF368" s="7">
        <v>2.486999417221438E-4</v>
      </c>
      <c r="AG368" s="7">
        <v>1.6521225696400962E-4</v>
      </c>
      <c r="AH368" s="7">
        <v>4.1391219868615342E-4</v>
      </c>
      <c r="AI368" s="7">
        <v>6.5968898334384964E-6</v>
      </c>
      <c r="AJ368" s="7">
        <v>4.5277143441582793E-6</v>
      </c>
      <c r="AK368" s="7">
        <v>1.1124604177596776E-5</v>
      </c>
      <c r="AL368" s="7">
        <v>3.1892049583757691E-6</v>
      </c>
      <c r="AM368" s="7">
        <v>3.9448180351160124E-6</v>
      </c>
      <c r="AN368" s="7">
        <v>7.1340229934917811E-6</v>
      </c>
      <c r="AO368" s="9">
        <v>2.1066666661400002</v>
      </c>
    </row>
    <row r="369" spans="1:41">
      <c r="A369" s="6" t="s">
        <v>767</v>
      </c>
      <c r="E369" s="7" t="s">
        <v>768</v>
      </c>
      <c r="F369" s="9">
        <v>1599.9999995999999</v>
      </c>
      <c r="G369" s="9">
        <f t="shared" si="15"/>
        <v>1.5999999995999997E-3</v>
      </c>
      <c r="H369" s="21">
        <f t="shared" si="16"/>
        <v>0.01</v>
      </c>
      <c r="I369">
        <v>5.0000000000000001E-3</v>
      </c>
      <c r="J369" s="22">
        <f t="shared" si="17"/>
        <v>0.85</v>
      </c>
      <c r="K369" s="7">
        <v>2.2655973199614978</v>
      </c>
      <c r="L369" s="7">
        <v>171.4926436709419</v>
      </c>
      <c r="M369" s="8">
        <v>6.1134972517261801</v>
      </c>
      <c r="N369" s="7">
        <v>1.1327986599807489</v>
      </c>
      <c r="O369" s="7">
        <v>85.746321835470951</v>
      </c>
      <c r="P369" s="8">
        <v>3.05674862586309</v>
      </c>
      <c r="Q369" s="7">
        <v>4.0597645230422213E-7</v>
      </c>
      <c r="R369" s="7">
        <v>2.0606531760518381E-7</v>
      </c>
      <c r="S369" s="7">
        <v>6.1204176990940594E-7</v>
      </c>
      <c r="T369" s="7">
        <v>5.7040636091561431E-7</v>
      </c>
      <c r="U369" s="7">
        <v>2.8952656554083277E-7</v>
      </c>
      <c r="V369" s="7">
        <v>8.5993292645644702E-7</v>
      </c>
      <c r="W369" s="7">
        <v>4.949803678955356E-7</v>
      </c>
      <c r="X369" s="7">
        <v>2.5124187902970026E-7</v>
      </c>
      <c r="Y369" s="7">
        <v>7.4622224692523586E-7</v>
      </c>
      <c r="Z369" s="7">
        <v>7.3587172821826383E-7</v>
      </c>
      <c r="AA369" s="7">
        <v>3.7351339106323575E-7</v>
      </c>
      <c r="AB369" s="8">
        <v>1.1093851192814996E-6</v>
      </c>
      <c r="AC369" s="7">
        <v>4.6687292014985545E-6</v>
      </c>
      <c r="AD369" s="7">
        <v>5.5637635753399633E-7</v>
      </c>
      <c r="AE369" s="7">
        <v>5.2251055590325512E-6</v>
      </c>
      <c r="AF369" s="7">
        <v>6.5596731505295644E-6</v>
      </c>
      <c r="AG369" s="7">
        <v>7.8172172696024854E-7</v>
      </c>
      <c r="AH369" s="7">
        <v>7.3413948774898134E-6</v>
      </c>
      <c r="AI369" s="7">
        <v>5.6922742307986593E-6</v>
      </c>
      <c r="AJ369" s="7">
        <v>6.783530733801908E-7</v>
      </c>
      <c r="AK369" s="7">
        <v>6.3706273041788506E-6</v>
      </c>
      <c r="AL369" s="7">
        <v>8.4625248745100334E-6</v>
      </c>
      <c r="AM369" s="7">
        <v>1.0084861558707366E-6</v>
      </c>
      <c r="AN369" s="7">
        <v>9.4710110303807693E-6</v>
      </c>
      <c r="AO369" s="9">
        <v>1599.9999995999999</v>
      </c>
    </row>
    <row r="370" spans="1:41">
      <c r="A370" s="6" t="s">
        <v>769</v>
      </c>
      <c r="B370" s="20">
        <v>56801</v>
      </c>
      <c r="E370" s="7" t="s">
        <v>770</v>
      </c>
      <c r="F370" s="9">
        <v>1.8133333328799997E-4</v>
      </c>
      <c r="G370" s="9">
        <f t="shared" si="15"/>
        <v>1.8133333328799998E-10</v>
      </c>
      <c r="H370" s="21">
        <f t="shared" si="16"/>
        <v>0.01</v>
      </c>
      <c r="I370">
        <v>5.0000000000000001E-3</v>
      </c>
      <c r="J370" s="22">
        <f t="shared" si="17"/>
        <v>0.85</v>
      </c>
      <c r="K370" s="7">
        <v>588.84438189843411</v>
      </c>
      <c r="L370" s="7">
        <v>45854.943418328476</v>
      </c>
      <c r="M370" s="8">
        <v>730.88147179244504</v>
      </c>
      <c r="N370" s="7">
        <v>294.42219094921705</v>
      </c>
      <c r="O370" s="7">
        <v>22927.471709164238</v>
      </c>
      <c r="P370" s="8">
        <v>365.44073589622252</v>
      </c>
      <c r="Q370" s="7">
        <v>1.6193096365026977E-6</v>
      </c>
      <c r="R370" s="7">
        <v>1.200275349639753E-6</v>
      </c>
      <c r="S370" s="7">
        <v>2.8195849861424506E-6</v>
      </c>
      <c r="T370" s="7">
        <v>7.0188528070234766E-6</v>
      </c>
      <c r="U370" s="7">
        <v>5.2025602868732326E-6</v>
      </c>
      <c r="V370" s="7">
        <v>1.2221413093896709E-5</v>
      </c>
      <c r="W370" s="7">
        <v>5.5392606744977514E-7</v>
      </c>
      <c r="X370" s="7">
        <v>4.1058472653740964E-7</v>
      </c>
      <c r="Y370" s="7">
        <v>9.6451079398718484E-7</v>
      </c>
      <c r="Z370" s="7">
        <v>2.1658057404298168E-5</v>
      </c>
      <c r="AA370" s="7">
        <v>1.6053527896990637E-5</v>
      </c>
      <c r="AB370" s="8">
        <v>3.7711585301288805E-5</v>
      </c>
      <c r="AC370" s="7">
        <v>1.8622060819781024E-5</v>
      </c>
      <c r="AD370" s="7">
        <v>3.2407434440273331E-6</v>
      </c>
      <c r="AE370" s="7">
        <v>2.1862804263808358E-5</v>
      </c>
      <c r="AF370" s="7">
        <v>8.0716807280769987E-5</v>
      </c>
      <c r="AG370" s="7">
        <v>1.4046912774557729E-5</v>
      </c>
      <c r="AH370" s="7">
        <v>9.4763720055327714E-5</v>
      </c>
      <c r="AI370" s="7">
        <v>6.3701497756724138E-6</v>
      </c>
      <c r="AJ370" s="7">
        <v>1.108578761651006E-6</v>
      </c>
      <c r="AK370" s="7">
        <v>7.4787285373234198E-6</v>
      </c>
      <c r="AL370" s="7">
        <v>2.4906766014942894E-4</v>
      </c>
      <c r="AM370" s="7">
        <v>4.3344525321874722E-5</v>
      </c>
      <c r="AN370" s="7">
        <v>2.9241218547130366E-4</v>
      </c>
      <c r="AO370" s="9">
        <v>1.8133333328799997E-4</v>
      </c>
    </row>
    <row r="371" spans="1:41">
      <c r="A371" s="6" t="s">
        <v>771</v>
      </c>
      <c r="E371" s="7" t="s">
        <v>772</v>
      </c>
      <c r="F371" s="9">
        <v>1.1773333330389999E-7</v>
      </c>
      <c r="G371" s="9">
        <f t="shared" si="15"/>
        <v>1.1773333330389999E-13</v>
      </c>
      <c r="H371" s="21">
        <f t="shared" si="16"/>
        <v>0.01</v>
      </c>
      <c r="I371">
        <v>5.0000000000000001E-3</v>
      </c>
      <c r="J371" s="22">
        <f t="shared" si="17"/>
        <v>0.85</v>
      </c>
      <c r="K371" s="7">
        <v>509.70289795470268</v>
      </c>
      <c r="L371" s="7">
        <v>9877.8902522710068</v>
      </c>
      <c r="M371" s="8">
        <v>868.30967803743954</v>
      </c>
      <c r="N371" s="7">
        <v>254.85144897735134</v>
      </c>
      <c r="O371" s="7">
        <v>4938.9451261355034</v>
      </c>
      <c r="P371" s="8">
        <v>434.15483901871977</v>
      </c>
      <c r="Q371" s="7">
        <v>0</v>
      </c>
      <c r="R371" s="7"/>
      <c r="S371" s="7">
        <v>0</v>
      </c>
      <c r="T371" s="7">
        <v>0</v>
      </c>
      <c r="U371" s="7"/>
      <c r="V371" s="7">
        <v>0</v>
      </c>
      <c r="W371" s="7">
        <v>0</v>
      </c>
      <c r="X371" s="7"/>
      <c r="Y371" s="7">
        <v>0</v>
      </c>
      <c r="Z371" s="7">
        <v>0</v>
      </c>
      <c r="AA371" s="7"/>
      <c r="AB371" s="8">
        <v>0</v>
      </c>
      <c r="AC371" s="7">
        <v>0</v>
      </c>
      <c r="AD371" s="7"/>
      <c r="AE371" s="7">
        <v>0</v>
      </c>
      <c r="AF371" s="7">
        <v>0</v>
      </c>
      <c r="AG371" s="7"/>
      <c r="AH371" s="7">
        <v>0</v>
      </c>
      <c r="AI371" s="7">
        <v>0</v>
      </c>
      <c r="AJ371" s="7"/>
      <c r="AK371" s="7">
        <v>0</v>
      </c>
      <c r="AL371" s="7">
        <v>0</v>
      </c>
      <c r="AM371" s="7"/>
      <c r="AN371" s="7">
        <v>0</v>
      </c>
      <c r="AO371" s="9">
        <v>1.1773333330389999E-7</v>
      </c>
    </row>
    <row r="372" spans="1:41">
      <c r="A372" s="6" t="s">
        <v>773</v>
      </c>
      <c r="E372" s="7" t="s">
        <v>774</v>
      </c>
      <c r="F372" s="9">
        <v>0.59199999985200003</v>
      </c>
      <c r="G372" s="9">
        <f t="shared" si="15"/>
        <v>5.9199999985199995E-7</v>
      </c>
      <c r="H372" s="21">
        <f t="shared" si="16"/>
        <v>0.01</v>
      </c>
      <c r="I372">
        <v>5.0000000000000001E-3</v>
      </c>
      <c r="J372" s="22">
        <f t="shared" si="17"/>
        <v>0.85</v>
      </c>
      <c r="K372" s="7">
        <v>94.172444029650407</v>
      </c>
      <c r="L372" s="7">
        <v>3708.8533598003878</v>
      </c>
      <c r="M372" s="8">
        <v>118.11312500205368</v>
      </c>
      <c r="N372" s="7">
        <v>47.086222014825204</v>
      </c>
      <c r="O372" s="7">
        <v>1854.4266799001939</v>
      </c>
      <c r="P372" s="8">
        <v>59.056562501026839</v>
      </c>
      <c r="Q372" s="7">
        <v>2.3183344259709102E-7</v>
      </c>
      <c r="R372" s="7"/>
      <c r="S372" s="7">
        <v>2.3183344259709102E-7</v>
      </c>
      <c r="T372" s="7">
        <v>5.7435408278558191E-7</v>
      </c>
      <c r="U372" s="7"/>
      <c r="V372" s="7">
        <v>5.7435408278558191E-7</v>
      </c>
      <c r="W372" s="7">
        <v>4.317228406659502E-7</v>
      </c>
      <c r="X372" s="7"/>
      <c r="Y372" s="7">
        <v>4.317228406659502E-7</v>
      </c>
      <c r="Z372" s="7">
        <v>0</v>
      </c>
      <c r="AA372" s="7"/>
      <c r="AB372" s="8">
        <v>0</v>
      </c>
      <c r="AC372" s="7">
        <v>2.6660845898665466E-6</v>
      </c>
      <c r="AD372" s="7"/>
      <c r="AE372" s="7">
        <v>2.6660845898665466E-6</v>
      </c>
      <c r="AF372" s="7">
        <v>6.6050719520341917E-6</v>
      </c>
      <c r="AG372" s="7"/>
      <c r="AH372" s="7">
        <v>6.6050719520341917E-6</v>
      </c>
      <c r="AI372" s="7">
        <v>4.9648126676584273E-6</v>
      </c>
      <c r="AJ372" s="7"/>
      <c r="AK372" s="7">
        <v>4.9648126676584273E-6</v>
      </c>
      <c r="AL372" s="7">
        <v>0</v>
      </c>
      <c r="AM372" s="7"/>
      <c r="AN372" s="7">
        <v>0</v>
      </c>
      <c r="AO372" s="9">
        <v>0.59199999985200003</v>
      </c>
    </row>
    <row r="373" spans="1:41">
      <c r="A373" s="6" t="s">
        <v>775</v>
      </c>
      <c r="E373" s="7" t="s">
        <v>776</v>
      </c>
      <c r="F373" s="9">
        <v>7.6799999980799996E-4</v>
      </c>
      <c r="G373" s="9">
        <f t="shared" si="15"/>
        <v>7.6799999980799994E-10</v>
      </c>
      <c r="H373" s="21">
        <f t="shared" si="16"/>
        <v>0.01</v>
      </c>
      <c r="I373">
        <v>5.0000000000000001E-3</v>
      </c>
      <c r="J373" s="22">
        <f t="shared" si="17"/>
        <v>0.85</v>
      </c>
      <c r="K373" s="7">
        <v>232505.41269816516</v>
      </c>
      <c r="L373" s="7">
        <v>17726511.11503908</v>
      </c>
      <c r="M373" s="8">
        <v>118076.01483104429</v>
      </c>
      <c r="N373" s="7">
        <v>116252.70634908258</v>
      </c>
      <c r="O373" s="7">
        <v>8863255.5575195402</v>
      </c>
      <c r="P373" s="8">
        <v>59038.007415522145</v>
      </c>
      <c r="Q373" s="7"/>
      <c r="R373" s="7">
        <v>1.9304953814176405E-4</v>
      </c>
      <c r="S373" s="7">
        <v>1.9304953814176405E-4</v>
      </c>
      <c r="T373" s="7"/>
      <c r="U373" s="7">
        <v>2.2657929578529442E-4</v>
      </c>
      <c r="V373" s="7">
        <v>2.2657929578529442E-4</v>
      </c>
      <c r="W373" s="7"/>
      <c r="X373" s="7">
        <v>5.1677596429404542E-5</v>
      </c>
      <c r="Y373" s="7">
        <v>5.1677596429404542E-5</v>
      </c>
      <c r="Z373" s="7"/>
      <c r="AA373" s="7">
        <v>5.4055898459267074E-2</v>
      </c>
      <c r="AB373" s="8">
        <v>5.4055898459267074E-2</v>
      </c>
      <c r="AC373" s="7"/>
      <c r="AD373" s="7">
        <v>5.2123375298276302E-4</v>
      </c>
      <c r="AE373" s="7">
        <v>5.2123375298276302E-4</v>
      </c>
      <c r="AF373" s="7"/>
      <c r="AG373" s="7">
        <v>6.1176409862029497E-4</v>
      </c>
      <c r="AH373" s="7">
        <v>6.1176409862029497E-4</v>
      </c>
      <c r="AI373" s="7"/>
      <c r="AJ373" s="7">
        <v>1.3952951035939228E-4</v>
      </c>
      <c r="AK373" s="7">
        <v>1.3952951035939228E-4</v>
      </c>
      <c r="AL373" s="7"/>
      <c r="AM373" s="7">
        <v>0.14595092584002112</v>
      </c>
      <c r="AN373" s="7">
        <v>0.14595092584002112</v>
      </c>
      <c r="AO373" s="9">
        <v>7.6799999980799996E-4</v>
      </c>
    </row>
    <row r="374" spans="1:41">
      <c r="A374" s="6" t="s">
        <v>777</v>
      </c>
      <c r="B374" s="20">
        <v>456300</v>
      </c>
      <c r="E374" s="7" t="s">
        <v>778</v>
      </c>
      <c r="F374" s="9">
        <v>2.2666666660999999E-3</v>
      </c>
      <c r="G374" s="9">
        <f t="shared" si="15"/>
        <v>2.2666666660999996E-9</v>
      </c>
      <c r="H374" s="21">
        <f t="shared" si="16"/>
        <v>0.01</v>
      </c>
      <c r="I374">
        <v>5.0000000000000001E-3</v>
      </c>
      <c r="J374" s="22">
        <f t="shared" si="17"/>
        <v>0.85</v>
      </c>
      <c r="K374" s="7">
        <v>20.331961176255273</v>
      </c>
      <c r="L374" s="7">
        <v>5564.6269228560304</v>
      </c>
      <c r="M374" s="8">
        <v>6.4895382992691246</v>
      </c>
      <c r="N374" s="7">
        <v>10.165980588127637</v>
      </c>
      <c r="O374" s="7">
        <v>2782.3134614280152</v>
      </c>
      <c r="P374" s="8">
        <v>3.2447691496345623</v>
      </c>
      <c r="Q374" s="7"/>
      <c r="R374" s="7">
        <v>1.75116677987453E-5</v>
      </c>
      <c r="S374" s="7">
        <v>1.75116677987453E-5</v>
      </c>
      <c r="T374" s="7"/>
      <c r="U374" s="7">
        <v>7.2047723449568057E-5</v>
      </c>
      <c r="V374" s="7">
        <v>7.2047723449568057E-5</v>
      </c>
      <c r="W374" s="7"/>
      <c r="X374" s="7">
        <v>1.325412111422426E-6</v>
      </c>
      <c r="Y374" s="7">
        <v>1.325412111422426E-6</v>
      </c>
      <c r="Z374" s="7"/>
      <c r="AA374" s="7">
        <v>2.6488656845591665E-2</v>
      </c>
      <c r="AB374" s="8">
        <v>2.6488656845591665E-2</v>
      </c>
      <c r="AC374" s="7"/>
      <c r="AD374" s="7">
        <v>4.7281503056612314E-5</v>
      </c>
      <c r="AE374" s="7">
        <v>4.7281503056612314E-5</v>
      </c>
      <c r="AF374" s="7"/>
      <c r="AG374" s="7">
        <v>1.9452885331383376E-4</v>
      </c>
      <c r="AH374" s="7">
        <v>1.9452885331383376E-4</v>
      </c>
      <c r="AI374" s="7"/>
      <c r="AJ374" s="7">
        <v>3.5786127008405504E-6</v>
      </c>
      <c r="AK374" s="7">
        <v>3.5786127008405504E-6</v>
      </c>
      <c r="AL374" s="7"/>
      <c r="AM374" s="7">
        <v>7.1519373483097504E-2</v>
      </c>
      <c r="AN374" s="7">
        <v>7.1519373483097504E-2</v>
      </c>
      <c r="AO374" s="9">
        <v>2.2666666660999999E-3</v>
      </c>
    </row>
    <row r="375" spans="1:41">
      <c r="A375" s="6" t="s">
        <v>779</v>
      </c>
      <c r="B375" s="20">
        <v>1501</v>
      </c>
      <c r="E375" s="7" t="s">
        <v>780</v>
      </c>
      <c r="F375" s="9">
        <v>7906.6666646899994</v>
      </c>
      <c r="G375" s="9">
        <f t="shared" si="15"/>
        <v>7.9066666646899989E-3</v>
      </c>
      <c r="H375" s="21">
        <f t="shared" si="16"/>
        <v>0.01</v>
      </c>
      <c r="I375">
        <v>5.0000000000000001E-3</v>
      </c>
      <c r="J375" s="22">
        <f t="shared" si="17"/>
        <v>0.85</v>
      </c>
      <c r="K375" s="7">
        <v>0.12186282974753609</v>
      </c>
      <c r="L375" s="7">
        <v>3.1182951397559902</v>
      </c>
      <c r="M375" s="8">
        <v>0.59725965189081109</v>
      </c>
      <c r="N375" s="7">
        <v>6.0931414873768047E-2</v>
      </c>
      <c r="O375" s="7">
        <v>1.5591475698779951</v>
      </c>
      <c r="P375" s="8">
        <v>0.29862982594540555</v>
      </c>
      <c r="Q375" s="7">
        <v>5.8909459153812865E-10</v>
      </c>
      <c r="R375" s="7"/>
      <c r="S375" s="7">
        <v>5.8909459153812865E-10</v>
      </c>
      <c r="T375" s="7">
        <v>2.5386309497728188E-9</v>
      </c>
      <c r="U375" s="7"/>
      <c r="V375" s="7">
        <v>2.5386309497728188E-9</v>
      </c>
      <c r="W375" s="7">
        <v>2.6488025050289129E-9</v>
      </c>
      <c r="X375" s="7"/>
      <c r="Y375" s="7">
        <v>2.6488025050289129E-9</v>
      </c>
      <c r="Z375" s="7">
        <v>3.7457557997252796E-10</v>
      </c>
      <c r="AA375" s="7"/>
      <c r="AB375" s="8">
        <v>3.7457557997252796E-10</v>
      </c>
      <c r="AC375" s="7">
        <v>6.7745878026884797E-9</v>
      </c>
      <c r="AD375" s="7"/>
      <c r="AE375" s="7">
        <v>6.7745878026884797E-9</v>
      </c>
      <c r="AF375" s="7">
        <v>2.9194255922387415E-8</v>
      </c>
      <c r="AG375" s="7"/>
      <c r="AH375" s="7">
        <v>2.9194255922387415E-8</v>
      </c>
      <c r="AI375" s="7">
        <v>3.0461228807832498E-8</v>
      </c>
      <c r="AJ375" s="7"/>
      <c r="AK375" s="7">
        <v>3.0461228807832498E-8</v>
      </c>
      <c r="AL375" s="7">
        <v>4.3076191696840719E-9</v>
      </c>
      <c r="AM375" s="7"/>
      <c r="AN375" s="7">
        <v>4.3076191696840719E-9</v>
      </c>
      <c r="AO375" s="9">
        <v>7906.6666646899994</v>
      </c>
    </row>
    <row r="376" spans="1:41">
      <c r="A376" s="6" t="s">
        <v>781</v>
      </c>
      <c r="E376" s="7" t="s">
        <v>782</v>
      </c>
      <c r="F376" s="9">
        <v>4.1199999989699995E-25</v>
      </c>
      <c r="G376" s="9">
        <f t="shared" si="15"/>
        <v>4.1199999989699994E-31</v>
      </c>
      <c r="H376" s="21">
        <f t="shared" si="16"/>
        <v>0.01</v>
      </c>
      <c r="I376">
        <v>5.0000000000000001E-3</v>
      </c>
      <c r="J376" s="22">
        <f t="shared" si="17"/>
        <v>0.85</v>
      </c>
      <c r="K376" s="7">
        <v>4112.5144441311368</v>
      </c>
      <c r="L376" s="7">
        <v>13128.623070542622</v>
      </c>
      <c r="M376" s="8">
        <v>5858.5121375173394</v>
      </c>
      <c r="N376" s="7">
        <v>2056.2572220655684</v>
      </c>
      <c r="O376" s="7">
        <v>6564.3115352713112</v>
      </c>
      <c r="P376" s="8">
        <v>2929.2560687586697</v>
      </c>
      <c r="Q376" s="7">
        <v>0</v>
      </c>
      <c r="R376" s="7"/>
      <c r="S376" s="7">
        <v>0</v>
      </c>
      <c r="T376" s="7">
        <v>0</v>
      </c>
      <c r="U376" s="7"/>
      <c r="V376" s="7">
        <v>0</v>
      </c>
      <c r="W376" s="7">
        <v>0</v>
      </c>
      <c r="X376" s="7"/>
      <c r="Y376" s="7">
        <v>0</v>
      </c>
      <c r="Z376" s="7">
        <v>0</v>
      </c>
      <c r="AA376" s="7"/>
      <c r="AB376" s="8">
        <v>0</v>
      </c>
      <c r="AC376" s="7">
        <v>0</v>
      </c>
      <c r="AD376" s="7"/>
      <c r="AE376" s="7">
        <v>0</v>
      </c>
      <c r="AF376" s="7">
        <v>0</v>
      </c>
      <c r="AG376" s="7"/>
      <c r="AH376" s="7">
        <v>0</v>
      </c>
      <c r="AI376" s="7">
        <v>0</v>
      </c>
      <c r="AJ376" s="7"/>
      <c r="AK376" s="7">
        <v>0</v>
      </c>
      <c r="AL376" s="7">
        <v>0</v>
      </c>
      <c r="AM376" s="7"/>
      <c r="AN376" s="7">
        <v>0</v>
      </c>
      <c r="AO376" s="9">
        <v>4.1199999989699995E-25</v>
      </c>
    </row>
    <row r="377" spans="1:41">
      <c r="A377" s="6" t="s">
        <v>783</v>
      </c>
      <c r="B377" s="20">
        <v>118601</v>
      </c>
      <c r="E377" s="7" t="s">
        <v>784</v>
      </c>
      <c r="F377" s="9">
        <v>2.9999999992499999E-9</v>
      </c>
      <c r="G377" s="9">
        <f t="shared" si="15"/>
        <v>2.9999999992499998E-15</v>
      </c>
      <c r="H377" s="21">
        <f t="shared" si="16"/>
        <v>0.01</v>
      </c>
      <c r="I377">
        <v>5.0000000000000001E-3</v>
      </c>
      <c r="J377" s="22">
        <f t="shared" si="17"/>
        <v>0.85</v>
      </c>
      <c r="K377" s="7">
        <v>1218.248363832942</v>
      </c>
      <c r="L377" s="7">
        <v>12233.498948516586</v>
      </c>
      <c r="M377" s="8">
        <v>1385.1261216385051</v>
      </c>
      <c r="N377" s="7">
        <v>609.124181916471</v>
      </c>
      <c r="O377" s="7">
        <v>6116.749474258293</v>
      </c>
      <c r="P377" s="8">
        <v>692.56306081925254</v>
      </c>
      <c r="Q377" s="7"/>
      <c r="R377" s="7">
        <v>5.9807227766688816E-7</v>
      </c>
      <c r="S377" s="7">
        <v>5.9807227766688816E-7</v>
      </c>
      <c r="T377" s="7"/>
      <c r="U377" s="7">
        <v>2.9009213123651926E-6</v>
      </c>
      <c r="V377" s="7">
        <v>2.9009213123651926E-6</v>
      </c>
      <c r="W377" s="7"/>
      <c r="X377" s="7">
        <v>9.1289868212799352E-7</v>
      </c>
      <c r="Y377" s="7">
        <v>9.1289868212799352E-7</v>
      </c>
      <c r="Z377" s="7"/>
      <c r="AA377" s="7">
        <v>4.6582165516728619E-7</v>
      </c>
      <c r="AB377" s="8">
        <v>4.6582165516728619E-7</v>
      </c>
      <c r="AC377" s="7"/>
      <c r="AD377" s="7">
        <v>1.6147951497005982E-6</v>
      </c>
      <c r="AE377" s="7">
        <v>1.6147951497005982E-6</v>
      </c>
      <c r="AF377" s="7"/>
      <c r="AG377" s="7">
        <v>7.8324875433860211E-6</v>
      </c>
      <c r="AH377" s="7">
        <v>7.8324875433860211E-6</v>
      </c>
      <c r="AI377" s="7"/>
      <c r="AJ377" s="7">
        <v>2.4648264417455827E-6</v>
      </c>
      <c r="AK377" s="7">
        <v>2.4648264417455827E-6</v>
      </c>
      <c r="AL377" s="7"/>
      <c r="AM377" s="7">
        <v>1.2577184689516728E-6</v>
      </c>
      <c r="AN377" s="7">
        <v>1.2577184689516728E-6</v>
      </c>
      <c r="AO377" s="9">
        <v>2.9999999992499999E-9</v>
      </c>
    </row>
    <row r="378" spans="1:41">
      <c r="A378" s="6" t="s">
        <v>785</v>
      </c>
      <c r="E378" s="7" t="s">
        <v>786</v>
      </c>
      <c r="F378" s="9">
        <v>1.94666666618E-28</v>
      </c>
      <c r="G378" s="9">
        <f t="shared" si="15"/>
        <v>1.9466666661799999E-34</v>
      </c>
      <c r="H378" s="21">
        <f t="shared" si="16"/>
        <v>0.01</v>
      </c>
      <c r="I378">
        <v>5.0000000000000001E-3</v>
      </c>
      <c r="J378" s="22">
        <f t="shared" si="17"/>
        <v>0.85</v>
      </c>
      <c r="K378" s="7">
        <v>34699.793431121987</v>
      </c>
      <c r="L378" s="7">
        <v>1708833.4834678501</v>
      </c>
      <c r="M378" s="8">
        <v>136.13691232645252</v>
      </c>
      <c r="N378" s="7">
        <v>17349.896715560993</v>
      </c>
      <c r="O378" s="7">
        <v>854416.74173392507</v>
      </c>
      <c r="P378" s="8">
        <v>68.068456163226259</v>
      </c>
      <c r="Q378" s="7"/>
      <c r="R378" s="7">
        <v>2.5290076806457399E-4</v>
      </c>
      <c r="S378" s="7">
        <v>2.5290076806457399E-4</v>
      </c>
      <c r="T378" s="7"/>
      <c r="U378" s="7">
        <v>4.9259016612140166E-3</v>
      </c>
      <c r="V378" s="7">
        <v>4.9259016612140166E-3</v>
      </c>
      <c r="W378" s="7"/>
      <c r="X378" s="7">
        <v>1.154302357501956E-6</v>
      </c>
      <c r="Y378" s="7">
        <v>1.154302357501956E-6</v>
      </c>
      <c r="Z378" s="7"/>
      <c r="AA378" s="7">
        <v>2.0978340761138709E-2</v>
      </c>
      <c r="AB378" s="8">
        <v>2.0978340761138709E-2</v>
      </c>
      <c r="AC378" s="7"/>
      <c r="AD378" s="7">
        <v>6.8283207377434977E-4</v>
      </c>
      <c r="AE378" s="7">
        <v>6.8283207377434977E-4</v>
      </c>
      <c r="AF378" s="7"/>
      <c r="AG378" s="7">
        <v>1.3299934485277845E-2</v>
      </c>
      <c r="AH378" s="7">
        <v>1.3299934485277845E-2</v>
      </c>
      <c r="AI378" s="7"/>
      <c r="AJ378" s="7">
        <v>3.1166163652552817E-6</v>
      </c>
      <c r="AK378" s="7">
        <v>3.1166163652552817E-6</v>
      </c>
      <c r="AL378" s="7"/>
      <c r="AM378" s="7">
        <v>5.6641520055074515E-2</v>
      </c>
      <c r="AN378" s="7">
        <v>5.6641520055074515E-2</v>
      </c>
      <c r="AO378" s="9">
        <v>1.94666666618E-28</v>
      </c>
    </row>
    <row r="379" spans="1:41">
      <c r="A379" s="6" t="s">
        <v>787</v>
      </c>
      <c r="B379" s="20">
        <v>121301</v>
      </c>
      <c r="E379" s="7" t="s">
        <v>788</v>
      </c>
      <c r="F379" s="9">
        <v>4.47999999888E-7</v>
      </c>
      <c r="G379" s="9">
        <f t="shared" si="15"/>
        <v>4.4799999988799999E-13</v>
      </c>
      <c r="H379" s="21">
        <f t="shared" si="16"/>
        <v>0.01</v>
      </c>
      <c r="I379">
        <v>5.0000000000000001E-3</v>
      </c>
      <c r="J379" s="22">
        <f t="shared" si="17"/>
        <v>0.85</v>
      </c>
      <c r="K379" s="7">
        <v>89.072955080692836</v>
      </c>
      <c r="L379" s="7">
        <v>3113.6851315685371</v>
      </c>
      <c r="M379" s="8">
        <v>34.329083831407722</v>
      </c>
      <c r="N379" s="7">
        <v>44.536477540346418</v>
      </c>
      <c r="O379" s="7">
        <v>1556.8425657842686</v>
      </c>
      <c r="P379" s="8">
        <v>17.164541915703861</v>
      </c>
      <c r="Q379" s="7"/>
      <c r="R379" s="7">
        <v>8.4694376765990781E-6</v>
      </c>
      <c r="S379" s="7">
        <v>8.4694376765990781E-6</v>
      </c>
      <c r="T379" s="7"/>
      <c r="U379" s="7">
        <v>7.8749918166712939E-6</v>
      </c>
      <c r="V379" s="7">
        <v>7.8749918166712939E-6</v>
      </c>
      <c r="W379" s="7"/>
      <c r="X379" s="7">
        <v>2.5801224565874314E-7</v>
      </c>
      <c r="Y379" s="7">
        <v>2.5801224565874314E-7</v>
      </c>
      <c r="Z379" s="7"/>
      <c r="AA379" s="7">
        <v>3.6269580679440141E-3</v>
      </c>
      <c r="AB379" s="8">
        <v>3.6269580679440141E-3</v>
      </c>
      <c r="AC379" s="7"/>
      <c r="AD379" s="7">
        <v>2.2867481726817514E-5</v>
      </c>
      <c r="AE379" s="7">
        <v>2.2867481726817514E-5</v>
      </c>
      <c r="AF379" s="7"/>
      <c r="AG379" s="7">
        <v>2.1262477905012494E-5</v>
      </c>
      <c r="AH379" s="7">
        <v>2.1262477905012494E-5</v>
      </c>
      <c r="AI379" s="7"/>
      <c r="AJ379" s="7">
        <v>6.9663306327860651E-7</v>
      </c>
      <c r="AK379" s="7">
        <v>6.9663306327860651E-7</v>
      </c>
      <c r="AL379" s="7"/>
      <c r="AM379" s="7">
        <v>9.7927867834488383E-3</v>
      </c>
      <c r="AN379" s="7">
        <v>9.7927867834488383E-3</v>
      </c>
      <c r="AO379" s="9">
        <v>4.47999999888E-7</v>
      </c>
    </row>
    <row r="380" spans="1:41">
      <c r="A380" s="6" t="s">
        <v>789</v>
      </c>
      <c r="B380" s="20">
        <v>128999</v>
      </c>
      <c r="E380" s="7" t="s">
        <v>790</v>
      </c>
      <c r="F380" s="9">
        <v>3.7066666657400001E-4</v>
      </c>
      <c r="G380" s="9">
        <f t="shared" si="15"/>
        <v>3.7066666657400001E-10</v>
      </c>
      <c r="H380" s="21">
        <f t="shared" si="16"/>
        <v>0.01</v>
      </c>
      <c r="I380">
        <v>5.0000000000000001E-3</v>
      </c>
      <c r="J380" s="22">
        <f t="shared" si="17"/>
        <v>0.85</v>
      </c>
      <c r="K380" s="7">
        <v>351.67012099429218</v>
      </c>
      <c r="L380" s="7">
        <v>16786.601235539918</v>
      </c>
      <c r="M380" s="8">
        <v>148.87108067756151</v>
      </c>
      <c r="N380" s="7">
        <v>175.83506049714609</v>
      </c>
      <c r="O380" s="7">
        <v>8393.300617769959</v>
      </c>
      <c r="P380" s="8">
        <v>74.435540338780754</v>
      </c>
      <c r="Q380" s="7"/>
      <c r="R380" s="7">
        <v>2.2413601780541834E-6</v>
      </c>
      <c r="S380" s="7">
        <v>2.2413601780541834E-6</v>
      </c>
      <c r="T380" s="7"/>
      <c r="U380" s="7">
        <v>4.6826096265881594E-5</v>
      </c>
      <c r="V380" s="7">
        <v>4.6826096265881594E-5</v>
      </c>
      <c r="W380" s="7"/>
      <c r="X380" s="7">
        <v>2.1208785226246937E-6</v>
      </c>
      <c r="Y380" s="7">
        <v>2.1208785226246937E-6</v>
      </c>
      <c r="Z380" s="7"/>
      <c r="AA380" s="7">
        <v>9.8825752129241704E-5</v>
      </c>
      <c r="AB380" s="8">
        <v>9.8825752129241704E-5</v>
      </c>
      <c r="AC380" s="7"/>
      <c r="AD380" s="7">
        <v>6.0516724807462955E-6</v>
      </c>
      <c r="AE380" s="7">
        <v>6.0516724807462955E-6</v>
      </c>
      <c r="AF380" s="7"/>
      <c r="AG380" s="7">
        <v>1.264304599178803E-4</v>
      </c>
      <c r="AH380" s="7">
        <v>1.264304599178803E-4</v>
      </c>
      <c r="AI380" s="7"/>
      <c r="AJ380" s="7">
        <v>5.7263720110866736E-6</v>
      </c>
      <c r="AK380" s="7">
        <v>5.7263720110866736E-6</v>
      </c>
      <c r="AL380" s="7"/>
      <c r="AM380" s="7">
        <v>2.668295307489526E-4</v>
      </c>
      <c r="AN380" s="7">
        <v>2.668295307489526E-4</v>
      </c>
      <c r="AO380" s="9">
        <v>3.7066666657400001E-4</v>
      </c>
    </row>
    <row r="381" spans="1:41">
      <c r="A381" s="6" t="s">
        <v>791</v>
      </c>
      <c r="B381" s="20">
        <v>128975</v>
      </c>
      <c r="E381" s="7" t="s">
        <v>792</v>
      </c>
      <c r="F381" s="9">
        <v>6.5066666650399998E-6</v>
      </c>
      <c r="G381" s="9">
        <f t="shared" si="15"/>
        <v>6.5066666650399993E-12</v>
      </c>
      <c r="H381" s="21">
        <f t="shared" si="16"/>
        <v>0.01</v>
      </c>
      <c r="I381">
        <v>5.0000000000000001E-3</v>
      </c>
      <c r="J381" s="22">
        <f t="shared" si="17"/>
        <v>0.85</v>
      </c>
      <c r="K381" s="7">
        <v>52.912857004764163</v>
      </c>
      <c r="L381" s="7">
        <v>7817.1404433938969</v>
      </c>
      <c r="M381" s="8">
        <v>345.81733527769978</v>
      </c>
      <c r="N381" s="7">
        <v>26.456428502382082</v>
      </c>
      <c r="O381" s="7">
        <v>3908.5702216969485</v>
      </c>
      <c r="P381" s="8">
        <v>172.90866763884989</v>
      </c>
      <c r="Q381" s="7"/>
      <c r="R381" s="7">
        <v>1.516217504980325E-7</v>
      </c>
      <c r="S381" s="7">
        <v>1.516217504980325E-7</v>
      </c>
      <c r="T381" s="7"/>
      <c r="U381" s="7">
        <v>1.0013687714576169E-6</v>
      </c>
      <c r="V381" s="7">
        <v>1.0013687714576169E-6</v>
      </c>
      <c r="W381" s="7"/>
      <c r="X381" s="7">
        <v>8.8609964160576191E-7</v>
      </c>
      <c r="Y381" s="7">
        <v>8.8609964160576191E-7</v>
      </c>
      <c r="Z381" s="7"/>
      <c r="AA381" s="7">
        <v>3.5594773434895259E-4</v>
      </c>
      <c r="AB381" s="8">
        <v>3.5594773434895259E-4</v>
      </c>
      <c r="AC381" s="7"/>
      <c r="AD381" s="7">
        <v>4.0937872634468779E-7</v>
      </c>
      <c r="AE381" s="7">
        <v>4.0937872634468779E-7</v>
      </c>
      <c r="AF381" s="7"/>
      <c r="AG381" s="7">
        <v>2.7036956829355659E-6</v>
      </c>
      <c r="AH381" s="7">
        <v>2.7036956829355659E-6</v>
      </c>
      <c r="AI381" s="7"/>
      <c r="AJ381" s="7">
        <v>2.3924690323355575E-6</v>
      </c>
      <c r="AK381" s="7">
        <v>2.3924690323355575E-6</v>
      </c>
      <c r="AL381" s="7"/>
      <c r="AM381" s="7">
        <v>9.610588827421721E-4</v>
      </c>
      <c r="AN381" s="7">
        <v>9.610588827421721E-4</v>
      </c>
      <c r="AO381" s="9">
        <v>6.5066666650399998E-6</v>
      </c>
    </row>
    <row r="382" spans="1:41">
      <c r="A382" s="6" t="s">
        <v>793</v>
      </c>
      <c r="B382" s="20">
        <v>121501</v>
      </c>
      <c r="C382" s="20">
        <v>128822</v>
      </c>
      <c r="E382" s="7" t="s">
        <v>794</v>
      </c>
      <c r="F382" s="9">
        <v>4.7999999987999991E-9</v>
      </c>
      <c r="G382" s="9">
        <f t="shared" si="15"/>
        <v>4.7999999987999989E-15</v>
      </c>
      <c r="H382" s="21">
        <f t="shared" si="16"/>
        <v>0.01</v>
      </c>
      <c r="I382">
        <v>5.0000000000000001E-3</v>
      </c>
      <c r="J382" s="22">
        <f t="shared" si="17"/>
        <v>0.85</v>
      </c>
      <c r="K382" s="7">
        <v>62020.127188141763</v>
      </c>
      <c r="L382" s="7">
        <v>3039483.8924811557</v>
      </c>
      <c r="M382" s="8">
        <v>35.073411576852401</v>
      </c>
      <c r="N382" s="7">
        <v>31010.063594070882</v>
      </c>
      <c r="O382" s="7">
        <v>1519741.9462405778</v>
      </c>
      <c r="P382" s="8">
        <v>17.5367057884262</v>
      </c>
      <c r="Q382" s="7"/>
      <c r="R382" s="7">
        <v>1.569683280232919E-5</v>
      </c>
      <c r="S382" s="7">
        <v>1.569683280232919E-5</v>
      </c>
      <c r="T382" s="7"/>
      <c r="U382" s="7">
        <v>1.230344209047786E-5</v>
      </c>
      <c r="V382" s="7">
        <v>1.230344209047786E-5</v>
      </c>
      <c r="W382" s="7"/>
      <c r="X382" s="7">
        <v>3.5591038680261738E-8</v>
      </c>
      <c r="Y382" s="7">
        <v>3.5591038680261738E-8</v>
      </c>
      <c r="Z382" s="7"/>
      <c r="AA382" s="7">
        <v>2.0649931601004944E-4</v>
      </c>
      <c r="AB382" s="8">
        <v>2.0649931601004944E-4</v>
      </c>
      <c r="AC382" s="7"/>
      <c r="AD382" s="7">
        <v>4.2381448566288815E-5</v>
      </c>
      <c r="AE382" s="7">
        <v>4.2381448566288815E-5</v>
      </c>
      <c r="AF382" s="7"/>
      <c r="AG382" s="7">
        <v>3.3219293644290227E-5</v>
      </c>
      <c r="AH382" s="7">
        <v>3.3219293644290227E-5</v>
      </c>
      <c r="AI382" s="7"/>
      <c r="AJ382" s="7">
        <v>9.6095804436706702E-8</v>
      </c>
      <c r="AK382" s="7">
        <v>9.6095804436706702E-8</v>
      </c>
      <c r="AL382" s="7"/>
      <c r="AM382" s="7">
        <v>5.5754815322713351E-4</v>
      </c>
      <c r="AN382" s="7">
        <v>5.5754815322713351E-4</v>
      </c>
      <c r="AO382" s="9">
        <v>4.7999999987999991E-9</v>
      </c>
    </row>
    <row r="383" spans="1:41">
      <c r="A383" s="6" t="s">
        <v>795</v>
      </c>
      <c r="B383" s="20">
        <v>209600</v>
      </c>
      <c r="E383" s="7" t="s">
        <v>796</v>
      </c>
      <c r="F383" s="9">
        <v>0.17333333328999997</v>
      </c>
      <c r="G383" s="9">
        <f t="shared" si="15"/>
        <v>1.7333333328999997E-7</v>
      </c>
      <c r="H383" s="21">
        <f t="shared" si="16"/>
        <v>0.01</v>
      </c>
      <c r="I383">
        <v>5.0000000000000001E-3</v>
      </c>
      <c r="J383" s="22">
        <f t="shared" si="17"/>
        <v>0.85</v>
      </c>
      <c r="K383" s="7">
        <v>236290.06820486675</v>
      </c>
      <c r="L383" s="7">
        <v>35020463.796439216</v>
      </c>
      <c r="M383" s="8">
        <v>4748.3582787559899</v>
      </c>
      <c r="N383" s="7">
        <v>118145.03410243338</v>
      </c>
      <c r="O383" s="7">
        <v>17510231.898219608</v>
      </c>
      <c r="P383" s="8">
        <v>2374.1791393779949</v>
      </c>
      <c r="Q383" s="7"/>
      <c r="R383" s="7">
        <v>1.0865235108947383E-6</v>
      </c>
      <c r="S383" s="7">
        <v>1.0865235108947383E-6</v>
      </c>
      <c r="T383" s="7"/>
      <c r="U383" s="7">
        <v>5.1737012511087994E-6</v>
      </c>
      <c r="V383" s="7">
        <v>5.1737012511087994E-6</v>
      </c>
      <c r="W383" s="7"/>
      <c r="X383" s="7">
        <v>6.6205749337628703E-8</v>
      </c>
      <c r="Y383" s="7">
        <v>6.6205749337628703E-8</v>
      </c>
      <c r="Z383" s="7"/>
      <c r="AA383" s="7">
        <v>3.183992988508439E-5</v>
      </c>
      <c r="AB383" s="8">
        <v>3.183992988508439E-5</v>
      </c>
      <c r="AC383" s="7"/>
      <c r="AD383" s="7">
        <v>2.9336134794157937E-6</v>
      </c>
      <c r="AE383" s="7">
        <v>2.9336134794157937E-6</v>
      </c>
      <c r="AF383" s="7"/>
      <c r="AG383" s="7">
        <v>1.3968993377993759E-5</v>
      </c>
      <c r="AH383" s="7">
        <v>1.3968993377993759E-5</v>
      </c>
      <c r="AI383" s="7"/>
      <c r="AJ383" s="7">
        <v>1.7875552321159752E-7</v>
      </c>
      <c r="AK383" s="7">
        <v>1.7875552321159752E-7</v>
      </c>
      <c r="AL383" s="7"/>
      <c r="AM383" s="7">
        <v>8.5967810689727858E-5</v>
      </c>
      <c r="AN383" s="7">
        <v>8.5967810689727858E-5</v>
      </c>
      <c r="AO383" s="9">
        <v>0.17333333328999997</v>
      </c>
    </row>
    <row r="384" spans="1:41">
      <c r="A384" s="6" t="s">
        <v>797</v>
      </c>
      <c r="B384" s="20">
        <v>718102</v>
      </c>
      <c r="E384" s="7" t="s">
        <v>798</v>
      </c>
      <c r="F384" s="9">
        <v>6.5733333316899987E-8</v>
      </c>
      <c r="G384" s="9">
        <f t="shared" si="15"/>
        <v>6.5733333316899979E-14</v>
      </c>
      <c r="H384" s="21">
        <f t="shared" si="16"/>
        <v>0.01</v>
      </c>
      <c r="I384">
        <v>5.0000000000000001E-3</v>
      </c>
      <c r="J384" s="22">
        <f t="shared" si="17"/>
        <v>0.85</v>
      </c>
      <c r="K384" s="7">
        <v>0.82333062621799591</v>
      </c>
      <c r="L384" s="7">
        <v>14.844375667448887</v>
      </c>
      <c r="M384" s="8">
        <v>2.4214129441380097</v>
      </c>
      <c r="N384" s="7">
        <v>0.41166531310899795</v>
      </c>
      <c r="O384" s="7">
        <v>7.4221878337244434</v>
      </c>
      <c r="P384" s="8">
        <v>1.2107064720690048</v>
      </c>
      <c r="Q384" s="7">
        <v>0</v>
      </c>
      <c r="R384" s="7"/>
      <c r="S384" s="7">
        <v>0</v>
      </c>
      <c r="T384" s="7">
        <v>0</v>
      </c>
      <c r="U384" s="7"/>
      <c r="V384" s="7">
        <v>0</v>
      </c>
      <c r="W384" s="7">
        <v>0</v>
      </c>
      <c r="X384" s="7"/>
      <c r="Y384" s="7">
        <v>0</v>
      </c>
      <c r="Z384" s="7">
        <v>0</v>
      </c>
      <c r="AA384" s="7"/>
      <c r="AB384" s="8">
        <v>0</v>
      </c>
      <c r="AC384" s="7">
        <v>0</v>
      </c>
      <c r="AD384" s="7"/>
      <c r="AE384" s="7">
        <v>0</v>
      </c>
      <c r="AF384" s="7">
        <v>0</v>
      </c>
      <c r="AG384" s="7"/>
      <c r="AH384" s="7">
        <v>0</v>
      </c>
      <c r="AI384" s="7">
        <v>0</v>
      </c>
      <c r="AJ384" s="7"/>
      <c r="AK384" s="7">
        <v>0</v>
      </c>
      <c r="AL384" s="7">
        <v>0</v>
      </c>
      <c r="AM384" s="7"/>
      <c r="AN384" s="7">
        <v>0</v>
      </c>
      <c r="AO384" s="9">
        <v>6.5733333316899987E-8</v>
      </c>
    </row>
    <row r="385" spans="1:41">
      <c r="A385" s="6" t="s">
        <v>799</v>
      </c>
      <c r="B385" s="20">
        <v>118401</v>
      </c>
      <c r="E385" s="7" t="s">
        <v>800</v>
      </c>
      <c r="F385" s="9">
        <v>2.7066666659899998E-6</v>
      </c>
      <c r="G385" s="9">
        <f t="shared" si="15"/>
        <v>2.7066666659899997E-12</v>
      </c>
      <c r="H385" s="21">
        <f t="shared" si="16"/>
        <v>0.01</v>
      </c>
      <c r="I385">
        <v>5.0000000000000001E-3</v>
      </c>
      <c r="J385" s="22">
        <f t="shared" si="17"/>
        <v>0.85</v>
      </c>
      <c r="K385" s="7">
        <v>448.18888481540927</v>
      </c>
      <c r="L385" s="7">
        <v>174131.42486607426</v>
      </c>
      <c r="M385" s="8">
        <v>1.9027651623553432</v>
      </c>
      <c r="N385" s="7">
        <v>224.09444240770463</v>
      </c>
      <c r="O385" s="7">
        <v>87065.71243303713</v>
      </c>
      <c r="P385" s="8">
        <v>0.9513825811776716</v>
      </c>
      <c r="Q385" s="7"/>
      <c r="R385" s="7">
        <v>2.7770452059406339E-4</v>
      </c>
      <c r="S385" s="7">
        <v>2.7770452059406339E-4</v>
      </c>
      <c r="T385" s="7"/>
      <c r="U385" s="7">
        <v>7.0924062541002586E-2</v>
      </c>
      <c r="V385" s="7">
        <v>7.0924062541002586E-2</v>
      </c>
      <c r="W385" s="7"/>
      <c r="X385" s="7">
        <v>8.1769175998551795E-7</v>
      </c>
      <c r="Y385" s="7">
        <v>8.1769175998551795E-7</v>
      </c>
      <c r="Z385" s="7"/>
      <c r="AA385" s="7">
        <v>1.3509325255389512E-2</v>
      </c>
      <c r="AB385" s="8">
        <v>1.3509325255389512E-2</v>
      </c>
      <c r="AC385" s="7"/>
      <c r="AD385" s="7">
        <v>7.4980220560397117E-4</v>
      </c>
      <c r="AE385" s="7">
        <v>7.4980220560397117E-4</v>
      </c>
      <c r="AF385" s="7"/>
      <c r="AG385" s="7">
        <v>0.19149496886070699</v>
      </c>
      <c r="AH385" s="7">
        <v>0.19149496886070699</v>
      </c>
      <c r="AI385" s="7"/>
      <c r="AJ385" s="7">
        <v>2.2077677519608986E-6</v>
      </c>
      <c r="AK385" s="7">
        <v>2.2077677519608986E-6</v>
      </c>
      <c r="AL385" s="7"/>
      <c r="AM385" s="7">
        <v>3.6475178189551684E-2</v>
      </c>
      <c r="AN385" s="7">
        <v>3.6475178189551684E-2</v>
      </c>
      <c r="AO385" s="9">
        <v>2.7066666659899998E-6</v>
      </c>
    </row>
    <row r="386" spans="1:41">
      <c r="A386" s="6" t="s">
        <v>801</v>
      </c>
      <c r="B386" s="20">
        <v>53801</v>
      </c>
      <c r="E386" s="7" t="s">
        <v>802</v>
      </c>
      <c r="F386" s="9">
        <v>16933.333329099998</v>
      </c>
      <c r="G386" s="9">
        <f t="shared" si="15"/>
        <v>1.6933333329099996E-2</v>
      </c>
      <c r="H386" s="21">
        <f t="shared" si="16"/>
        <v>0.05</v>
      </c>
      <c r="I386">
        <v>5.0000000000000001E-3</v>
      </c>
      <c r="J386" s="22">
        <f t="shared" si="17"/>
        <v>0.85</v>
      </c>
      <c r="K386" s="7">
        <v>0.15951955212450966</v>
      </c>
      <c r="L386" s="7">
        <v>2.6432105512701738</v>
      </c>
      <c r="M386" s="8">
        <v>0.4933842889462548</v>
      </c>
      <c r="N386" s="7">
        <v>7.9759776062254831E-2</v>
      </c>
      <c r="O386" s="7">
        <v>1.3216052756350869</v>
      </c>
      <c r="P386" s="8">
        <v>0.2466921444731274</v>
      </c>
      <c r="Q386" s="7"/>
      <c r="R386" s="7">
        <v>3.3937223740408908E-9</v>
      </c>
      <c r="S386" s="7">
        <v>3.3937223740408908E-9</v>
      </c>
      <c r="T386" s="7"/>
      <c r="U386" s="7">
        <v>1.0405961108188931E-8</v>
      </c>
      <c r="V386" s="7">
        <v>1.0405961108188931E-8</v>
      </c>
      <c r="W386" s="7"/>
      <c r="X386" s="7">
        <v>1.0314662116879712E-8</v>
      </c>
      <c r="Y386" s="7">
        <v>1.0314662116879712E-8</v>
      </c>
      <c r="Z386" s="7"/>
      <c r="AA386" s="7">
        <v>0</v>
      </c>
      <c r="AB386" s="8">
        <v>0</v>
      </c>
      <c r="AC386" s="7"/>
      <c r="AD386" s="7">
        <v>9.1630504099104065E-9</v>
      </c>
      <c r="AE386" s="7">
        <v>9.1630504099104065E-9</v>
      </c>
      <c r="AF386" s="7"/>
      <c r="AG386" s="7">
        <v>2.8096094992110116E-8</v>
      </c>
      <c r="AH386" s="7">
        <v>2.8096094992110116E-8</v>
      </c>
      <c r="AI386" s="7"/>
      <c r="AJ386" s="7">
        <v>2.7849587715575226E-8</v>
      </c>
      <c r="AK386" s="7">
        <v>2.7849587715575226E-8</v>
      </c>
      <c r="AL386" s="7"/>
      <c r="AM386" s="7">
        <v>0</v>
      </c>
      <c r="AN386" s="7">
        <v>0</v>
      </c>
      <c r="AO386" s="9">
        <v>16933.333329099998</v>
      </c>
    </row>
    <row r="387" spans="1:41">
      <c r="A387" s="6" t="s">
        <v>803</v>
      </c>
      <c r="B387" s="20">
        <v>47501</v>
      </c>
      <c r="C387" s="20">
        <v>847501</v>
      </c>
      <c r="E387" s="7" t="s">
        <v>804</v>
      </c>
      <c r="F387" s="9">
        <v>6053.3333318199993</v>
      </c>
      <c r="G387" s="9">
        <f t="shared" ref="G387:G450" si="18">F387*0.000001</f>
        <v>6.0533333318199987E-3</v>
      </c>
      <c r="H387" s="21">
        <f t="shared" ref="H387:H450" si="19">IF(G387&lt;0.01,0.01,IF(G387&lt;0.1,0.05,IF(G387&lt;1,0.15,IF(G387&lt;10,0.5,0.95))))</f>
        <v>0.01</v>
      </c>
      <c r="I387">
        <v>5.0000000000000001E-3</v>
      </c>
      <c r="J387" s="22">
        <f t="shared" ref="J387:J450" si="20">IF((H387+I387)&lt;0.15, 0.85, (1-(H387+I387)))</f>
        <v>0.85</v>
      </c>
      <c r="K387" s="7">
        <v>6.7231706795533516E-2</v>
      </c>
      <c r="L387" s="7">
        <v>2.4742729703767239</v>
      </c>
      <c r="M387" s="8">
        <v>0.56547069363756608</v>
      </c>
      <c r="N387" s="7">
        <v>3.3615853397766758E-2</v>
      </c>
      <c r="O387" s="7">
        <v>1.2371364851883619</v>
      </c>
      <c r="P387" s="8">
        <v>0.28273534681878304</v>
      </c>
      <c r="Q387" s="7">
        <v>0</v>
      </c>
      <c r="R387" s="7"/>
      <c r="S387" s="7">
        <v>0</v>
      </c>
      <c r="T387" s="7">
        <v>0</v>
      </c>
      <c r="U387" s="7"/>
      <c r="V387" s="7">
        <v>0</v>
      </c>
      <c r="W387" s="7">
        <v>0</v>
      </c>
      <c r="X387" s="7"/>
      <c r="Y387" s="7">
        <v>0</v>
      </c>
      <c r="Z387" s="7">
        <v>0</v>
      </c>
      <c r="AA387" s="7"/>
      <c r="AB387" s="8">
        <v>0</v>
      </c>
      <c r="AC387" s="7">
        <v>0</v>
      </c>
      <c r="AD387" s="7"/>
      <c r="AE387" s="7">
        <v>0</v>
      </c>
      <c r="AF387" s="7">
        <v>0</v>
      </c>
      <c r="AG387" s="7"/>
      <c r="AH387" s="7">
        <v>0</v>
      </c>
      <c r="AI387" s="7">
        <v>0</v>
      </c>
      <c r="AJ387" s="7"/>
      <c r="AK387" s="7">
        <v>0</v>
      </c>
      <c r="AL387" s="7">
        <v>0</v>
      </c>
      <c r="AM387" s="7"/>
      <c r="AN387" s="7">
        <v>0</v>
      </c>
      <c r="AO387" s="9">
        <v>6053.3333318199993</v>
      </c>
    </row>
    <row r="388" spans="1:41">
      <c r="A388" s="6" t="s">
        <v>805</v>
      </c>
      <c r="B388" s="20">
        <v>20701</v>
      </c>
      <c r="E388" s="7" t="s">
        <v>806</v>
      </c>
      <c r="F388" s="9">
        <v>26266.6666601</v>
      </c>
      <c r="G388" s="9">
        <f t="shared" si="18"/>
        <v>2.62666666601E-2</v>
      </c>
      <c r="H388" s="21">
        <f t="shared" si="19"/>
        <v>0.05</v>
      </c>
      <c r="I388">
        <v>5.0000000000000001E-3</v>
      </c>
      <c r="J388" s="22">
        <f t="shared" si="20"/>
        <v>0.85</v>
      </c>
      <c r="K388" s="7">
        <v>0.24538254648218508</v>
      </c>
      <c r="L388" s="7">
        <v>41.146570892728839</v>
      </c>
      <c r="M388" s="8">
        <v>2.0713211044304276</v>
      </c>
      <c r="N388" s="7">
        <v>0.12269127324109254</v>
      </c>
      <c r="O388" s="7">
        <v>20.573285446364419</v>
      </c>
      <c r="P388" s="8">
        <v>1.0356605522152138</v>
      </c>
      <c r="Q388" s="7">
        <v>1.2753540007082377E-7</v>
      </c>
      <c r="R388" s="7">
        <v>7.2597175508633981E-7</v>
      </c>
      <c r="S388" s="7">
        <v>8.5350715515716355E-7</v>
      </c>
      <c r="T388" s="7">
        <v>3.5694484416450641E-7</v>
      </c>
      <c r="U388" s="7">
        <v>9.9339106225797687E-7</v>
      </c>
      <c r="V388" s="7">
        <v>1.3503359064224833E-6</v>
      </c>
      <c r="W388" s="7">
        <v>3.1706680698344906E-7</v>
      </c>
      <c r="X388" s="7">
        <v>9.109996575689719E-7</v>
      </c>
      <c r="Y388" s="7">
        <v>1.228066464552421E-6</v>
      </c>
      <c r="Z388" s="7">
        <v>0</v>
      </c>
      <c r="AA388" s="7">
        <v>0</v>
      </c>
      <c r="AB388" s="8">
        <v>0</v>
      </c>
      <c r="AC388" s="7">
        <v>1.4666571008144733E-6</v>
      </c>
      <c r="AD388" s="7">
        <v>1.9601237387331176E-6</v>
      </c>
      <c r="AE388" s="7">
        <v>3.4267808395475911E-6</v>
      </c>
      <c r="AF388" s="7">
        <v>4.1048657078918237E-6</v>
      </c>
      <c r="AG388" s="7">
        <v>2.6821558680965375E-6</v>
      </c>
      <c r="AH388" s="7">
        <v>6.7870215759883608E-6</v>
      </c>
      <c r="AI388" s="7">
        <v>3.6462682803096641E-6</v>
      </c>
      <c r="AJ388" s="7">
        <v>2.4596990754362242E-6</v>
      </c>
      <c r="AK388" s="7">
        <v>6.1059673557458878E-6</v>
      </c>
      <c r="AL388" s="7">
        <v>0</v>
      </c>
      <c r="AM388" s="7">
        <v>0</v>
      </c>
      <c r="AN388" s="7">
        <v>0</v>
      </c>
      <c r="AO388" s="9">
        <v>26266.6666601</v>
      </c>
    </row>
    <row r="389" spans="1:41">
      <c r="A389" s="6" t="s">
        <v>807</v>
      </c>
      <c r="B389" s="20">
        <v>45201</v>
      </c>
      <c r="E389" s="7" t="s">
        <v>808</v>
      </c>
      <c r="F389" s="9">
        <v>27.999999992999996</v>
      </c>
      <c r="G389" s="9">
        <f t="shared" si="18"/>
        <v>2.7999999992999994E-5</v>
      </c>
      <c r="H389" s="21">
        <f t="shared" si="19"/>
        <v>0.01</v>
      </c>
      <c r="I389">
        <v>5.0000000000000001E-3</v>
      </c>
      <c r="J389" s="22">
        <f t="shared" si="20"/>
        <v>0.85</v>
      </c>
      <c r="K389" s="7">
        <v>14.499601494052088</v>
      </c>
      <c r="L389" s="7">
        <v>1877.5499376317684</v>
      </c>
      <c r="M389" s="8">
        <v>31.537041397538125</v>
      </c>
      <c r="N389" s="7">
        <v>7.2498007470260442</v>
      </c>
      <c r="O389" s="7">
        <v>938.77496881588422</v>
      </c>
      <c r="P389" s="8">
        <v>15.768520698769063</v>
      </c>
      <c r="Q389" s="7">
        <v>8.5512108797958812E-7</v>
      </c>
      <c r="R389" s="7">
        <v>1.0503414842172145E-5</v>
      </c>
      <c r="S389" s="7">
        <v>1.1358535930151734E-5</v>
      </c>
      <c r="T389" s="7">
        <v>2.1258759757428695E-6</v>
      </c>
      <c r="U389" s="7">
        <v>2.6112041429117281E-5</v>
      </c>
      <c r="V389" s="7">
        <v>2.8237917404860152E-5</v>
      </c>
      <c r="W389" s="7">
        <v>1.7956048190212987E-6</v>
      </c>
      <c r="X389" s="7">
        <v>2.2055335287479578E-5</v>
      </c>
      <c r="Y389" s="7">
        <v>2.3850940106500876E-5</v>
      </c>
      <c r="Z389" s="7">
        <v>0</v>
      </c>
      <c r="AA389" s="7">
        <v>0</v>
      </c>
      <c r="AB389" s="8">
        <v>0</v>
      </c>
      <c r="AC389" s="7">
        <v>9.8338925117652642E-6</v>
      </c>
      <c r="AD389" s="7">
        <v>2.8359220073864796E-5</v>
      </c>
      <c r="AE389" s="7">
        <v>3.819311258563006E-5</v>
      </c>
      <c r="AF389" s="7">
        <v>2.4447573721042999E-5</v>
      </c>
      <c r="AG389" s="7">
        <v>7.050251185861666E-5</v>
      </c>
      <c r="AH389" s="7">
        <v>9.4950085579659655E-5</v>
      </c>
      <c r="AI389" s="7">
        <v>2.0649455418744933E-5</v>
      </c>
      <c r="AJ389" s="7">
        <v>5.9549405276194869E-5</v>
      </c>
      <c r="AK389" s="7">
        <v>8.0198860694939806E-5</v>
      </c>
      <c r="AL389" s="7">
        <v>0</v>
      </c>
      <c r="AM389" s="7">
        <v>0</v>
      </c>
      <c r="AN389" s="7">
        <v>0</v>
      </c>
      <c r="AO389" s="9">
        <v>27.999999992999996</v>
      </c>
    </row>
    <row r="390" spans="1:41">
      <c r="A390" s="6" t="s">
        <v>809</v>
      </c>
      <c r="B390" s="20">
        <v>128851</v>
      </c>
      <c r="E390" s="7" t="s">
        <v>810</v>
      </c>
      <c r="F390" s="9">
        <v>1.5066666662899998E-4</v>
      </c>
      <c r="G390" s="9">
        <f t="shared" si="18"/>
        <v>1.5066666662899996E-10</v>
      </c>
      <c r="H390" s="21">
        <f t="shared" si="19"/>
        <v>0.01</v>
      </c>
      <c r="I390">
        <v>5.0000000000000001E-3</v>
      </c>
      <c r="J390" s="22">
        <f t="shared" si="20"/>
        <v>0.85</v>
      </c>
      <c r="K390" s="7">
        <v>1728.6672028805331</v>
      </c>
      <c r="L390" s="7">
        <v>391360.62621543062</v>
      </c>
      <c r="M390" s="8">
        <v>976.82712079601606</v>
      </c>
      <c r="N390" s="7">
        <v>864.33360144026653</v>
      </c>
      <c r="O390" s="7">
        <v>195680.31310771531</v>
      </c>
      <c r="P390" s="8">
        <v>488.41356039800803</v>
      </c>
      <c r="Q390" s="7">
        <v>1.3722916008680915E-6</v>
      </c>
      <c r="R390" s="7">
        <v>2.5588732793577125E-6</v>
      </c>
      <c r="S390" s="7">
        <v>3.931164880225804E-6</v>
      </c>
      <c r="T390" s="7">
        <v>1.6235667159321813E-4</v>
      </c>
      <c r="U390" s="7">
        <v>3.0274188693025123E-4</v>
      </c>
      <c r="V390" s="7">
        <v>4.6509855852346939E-4</v>
      </c>
      <c r="W390" s="7">
        <v>1.0178455449208746E-6</v>
      </c>
      <c r="X390" s="7">
        <v>1.8979477581614022E-6</v>
      </c>
      <c r="Y390" s="7">
        <v>2.9157933030822766E-6</v>
      </c>
      <c r="Z390" s="7">
        <v>9.3880785075138649E-5</v>
      </c>
      <c r="AA390" s="7">
        <v>1.7505684085068456E-4</v>
      </c>
      <c r="AB390" s="8">
        <v>2.6893762592582323E-4</v>
      </c>
      <c r="AC390" s="7">
        <v>1.5781353409983051E-5</v>
      </c>
      <c r="AD390" s="7">
        <v>6.9089578542658244E-6</v>
      </c>
      <c r="AE390" s="7">
        <v>2.2690311264248874E-5</v>
      </c>
      <c r="AF390" s="7">
        <v>1.8671017233220085E-3</v>
      </c>
      <c r="AG390" s="7">
        <v>8.1740309471167835E-4</v>
      </c>
      <c r="AH390" s="7">
        <v>2.6845048180336867E-3</v>
      </c>
      <c r="AI390" s="7">
        <v>1.1705223766590058E-5</v>
      </c>
      <c r="AJ390" s="7">
        <v>5.1244589470357864E-6</v>
      </c>
      <c r="AK390" s="7">
        <v>1.6829682713625844E-5</v>
      </c>
      <c r="AL390" s="7">
        <v>1.0796290283640944E-3</v>
      </c>
      <c r="AM390" s="7">
        <v>4.7265347029684836E-4</v>
      </c>
      <c r="AN390" s="7">
        <v>1.5522824986609427E-3</v>
      </c>
      <c r="AO390" s="9">
        <v>1.5066666662899998E-4</v>
      </c>
    </row>
    <row r="391" spans="1:41">
      <c r="A391" s="6" t="s">
        <v>811</v>
      </c>
      <c r="B391" s="20">
        <v>128867</v>
      </c>
      <c r="E391" s="7" t="s">
        <v>812</v>
      </c>
      <c r="F391" s="9">
        <v>1.9999999994999998E-7</v>
      </c>
      <c r="G391" s="9">
        <f t="shared" si="18"/>
        <v>1.9999999994999998E-13</v>
      </c>
      <c r="H391" s="21">
        <f t="shared" si="19"/>
        <v>0.01</v>
      </c>
      <c r="I391">
        <v>5.0000000000000001E-3</v>
      </c>
      <c r="J391" s="22">
        <f t="shared" si="20"/>
        <v>0.85</v>
      </c>
      <c r="K391" s="7">
        <v>19710.572764078264</v>
      </c>
      <c r="L391" s="7">
        <v>5144709.3953958536</v>
      </c>
      <c r="M391" s="8">
        <v>785.27318169947421</v>
      </c>
      <c r="N391" s="7">
        <v>9855.2863820391321</v>
      </c>
      <c r="O391" s="7">
        <v>2572354.6976979268</v>
      </c>
      <c r="P391" s="8">
        <v>392.6365908497371</v>
      </c>
      <c r="Q391" s="7"/>
      <c r="R391" s="7">
        <v>2.1911935083170546E-6</v>
      </c>
      <c r="S391" s="7">
        <v>2.1911935083170546E-6</v>
      </c>
      <c r="T391" s="7"/>
      <c r="U391" s="7">
        <v>4.3238077343216692E-5</v>
      </c>
      <c r="V391" s="7">
        <v>4.3238077343216692E-5</v>
      </c>
      <c r="W391" s="7"/>
      <c r="X391" s="7">
        <v>1.6771817895928046E-7</v>
      </c>
      <c r="Y391" s="7">
        <v>1.6771817895928046E-7</v>
      </c>
      <c r="Z391" s="7"/>
      <c r="AA391" s="7">
        <v>4.6912794850963891E-5</v>
      </c>
      <c r="AB391" s="8">
        <v>4.6912794850963891E-5</v>
      </c>
      <c r="AC391" s="7"/>
      <c r="AD391" s="7">
        <v>5.916222472456048E-6</v>
      </c>
      <c r="AE391" s="7">
        <v>5.916222472456048E-6</v>
      </c>
      <c r="AF391" s="7"/>
      <c r="AG391" s="7">
        <v>1.1674280882668507E-4</v>
      </c>
      <c r="AH391" s="7">
        <v>1.1674280882668507E-4</v>
      </c>
      <c r="AI391" s="7"/>
      <c r="AJ391" s="7">
        <v>4.5283908319005729E-7</v>
      </c>
      <c r="AK391" s="7">
        <v>4.5283908319005729E-7</v>
      </c>
      <c r="AL391" s="7"/>
      <c r="AM391" s="7">
        <v>1.2666454609760251E-4</v>
      </c>
      <c r="AN391" s="7">
        <v>1.2666454609760251E-4</v>
      </c>
      <c r="AO391" s="9">
        <v>1.9999999994999998E-7</v>
      </c>
    </row>
    <row r="392" spans="1:41">
      <c r="A392" s="6" t="s">
        <v>813</v>
      </c>
      <c r="B392" s="20">
        <v>366200</v>
      </c>
      <c r="C392" s="20">
        <v>800144</v>
      </c>
      <c r="E392" s="7" t="s">
        <v>814</v>
      </c>
      <c r="F392" s="9">
        <v>515.999999871</v>
      </c>
      <c r="G392" s="9">
        <f t="shared" si="18"/>
        <v>5.1599999987099996E-4</v>
      </c>
      <c r="H392" s="21">
        <f t="shared" si="19"/>
        <v>0.01</v>
      </c>
      <c r="I392">
        <v>5.0000000000000001E-3</v>
      </c>
      <c r="J392" s="22">
        <f t="shared" si="20"/>
        <v>0.85</v>
      </c>
      <c r="K392" s="7">
        <v>0.28228303786399761</v>
      </c>
      <c r="L392" s="7">
        <v>3.1285323208986862</v>
      </c>
      <c r="M392" s="8">
        <v>0.99257813732345124</v>
      </c>
      <c r="N392" s="7">
        <v>0.14114151893199881</v>
      </c>
      <c r="O392" s="7">
        <v>1.5642661604493431</v>
      </c>
      <c r="P392" s="8">
        <v>0.49628906866172562</v>
      </c>
      <c r="Q392" s="7">
        <v>0</v>
      </c>
      <c r="R392" s="7">
        <v>1.1080859332292602E-6</v>
      </c>
      <c r="S392" s="7">
        <v>1.1080859332292602E-6</v>
      </c>
      <c r="T392" s="7">
        <v>0</v>
      </c>
      <c r="U392" s="7">
        <v>3.3008515480880131E-6</v>
      </c>
      <c r="V392" s="7">
        <v>3.3008515480880131E-6</v>
      </c>
      <c r="W392" s="7">
        <v>0</v>
      </c>
      <c r="X392" s="7">
        <v>3.4270845125724951E-6</v>
      </c>
      <c r="Y392" s="7">
        <v>3.4270845125724951E-6</v>
      </c>
      <c r="Z392" s="7">
        <v>0</v>
      </c>
      <c r="AA392" s="7">
        <v>0</v>
      </c>
      <c r="AB392" s="8">
        <v>0</v>
      </c>
      <c r="AC392" s="7">
        <v>0</v>
      </c>
      <c r="AD392" s="7">
        <v>2.9918320197190027E-6</v>
      </c>
      <c r="AE392" s="7">
        <v>2.9918320197190027E-6</v>
      </c>
      <c r="AF392" s="7">
        <v>0</v>
      </c>
      <c r="AG392" s="7">
        <v>8.9122991798376358E-6</v>
      </c>
      <c r="AH392" s="7">
        <v>8.9122991798376358E-6</v>
      </c>
      <c r="AI392" s="7">
        <v>0</v>
      </c>
      <c r="AJ392" s="7">
        <v>9.2531281839457367E-6</v>
      </c>
      <c r="AK392" s="7">
        <v>9.2531281839457367E-6</v>
      </c>
      <c r="AL392" s="7">
        <v>0</v>
      </c>
      <c r="AM392" s="7">
        <v>0</v>
      </c>
      <c r="AN392" s="7">
        <v>0</v>
      </c>
      <c r="AO392" s="9">
        <v>515.999999871</v>
      </c>
    </row>
    <row r="393" spans="1:41">
      <c r="A393" s="6" t="s">
        <v>815</v>
      </c>
      <c r="B393" s="20">
        <v>128831</v>
      </c>
      <c r="C393" s="20">
        <v>118831</v>
      </c>
      <c r="E393" s="7" t="s">
        <v>816</v>
      </c>
      <c r="F393" s="9">
        <v>1.9999999994999998E-8</v>
      </c>
      <c r="G393" s="9">
        <f t="shared" si="18"/>
        <v>1.9999999994999998E-14</v>
      </c>
      <c r="H393" s="21">
        <f t="shared" si="19"/>
        <v>0.01</v>
      </c>
      <c r="I393">
        <v>5.0000000000000001E-3</v>
      </c>
      <c r="J393" s="22">
        <f t="shared" si="20"/>
        <v>0.85</v>
      </c>
      <c r="K393" s="7">
        <v>7103805.8785806783</v>
      </c>
      <c r="L393" s="7">
        <v>488854668.62158096</v>
      </c>
      <c r="M393" s="8">
        <v>24469.711792710918</v>
      </c>
      <c r="N393" s="7">
        <v>3551902.9392903391</v>
      </c>
      <c r="O393" s="7">
        <v>244427334.31079048</v>
      </c>
      <c r="P393" s="8">
        <v>12234.855896355459</v>
      </c>
      <c r="Q393" s="7"/>
      <c r="R393" s="7">
        <v>1.6375779353132803E-6</v>
      </c>
      <c r="S393" s="7">
        <v>1.6375779353132803E-6</v>
      </c>
      <c r="T393" s="7"/>
      <c r="U393" s="7">
        <v>1.4163839528951313E-5</v>
      </c>
      <c r="V393" s="7">
        <v>1.4163839528951313E-5</v>
      </c>
      <c r="W393" s="7"/>
      <c r="X393" s="7">
        <v>5.0509607662223908E-8</v>
      </c>
      <c r="Y393" s="7">
        <v>5.0509607662223908E-8</v>
      </c>
      <c r="Z393" s="7"/>
      <c r="AA393" s="7">
        <v>1.5525328838853852E-6</v>
      </c>
      <c r="AB393" s="8">
        <v>1.5525328838853852E-6</v>
      </c>
      <c r="AC393" s="7"/>
      <c r="AD393" s="7">
        <v>4.4214604253458569E-6</v>
      </c>
      <c r="AE393" s="7">
        <v>4.4214604253458569E-6</v>
      </c>
      <c r="AF393" s="7"/>
      <c r="AG393" s="7">
        <v>3.8242366728168548E-5</v>
      </c>
      <c r="AH393" s="7">
        <v>3.8242366728168548E-5</v>
      </c>
      <c r="AI393" s="7"/>
      <c r="AJ393" s="7">
        <v>1.3637594068800457E-7</v>
      </c>
      <c r="AK393" s="7">
        <v>1.3637594068800457E-7</v>
      </c>
      <c r="AL393" s="7"/>
      <c r="AM393" s="7">
        <v>4.1918387864905406E-6</v>
      </c>
      <c r="AN393" s="7">
        <v>4.1918387864905406E-6</v>
      </c>
      <c r="AO393" s="9">
        <v>1.9999999994999998E-8</v>
      </c>
    </row>
    <row r="394" spans="1:41">
      <c r="A394" s="6" t="s">
        <v>817</v>
      </c>
      <c r="E394" s="7" t="s">
        <v>818</v>
      </c>
      <c r="F394" s="9">
        <v>6.5066666650399993E-4</v>
      </c>
      <c r="G394" s="9">
        <f t="shared" si="18"/>
        <v>6.5066666650399987E-10</v>
      </c>
      <c r="H394" s="21">
        <f t="shared" si="19"/>
        <v>0.01</v>
      </c>
      <c r="I394">
        <v>5.0000000000000001E-3</v>
      </c>
      <c r="J394" s="22">
        <f t="shared" si="20"/>
        <v>0.85</v>
      </c>
      <c r="K394" s="7">
        <v>3.0192508266506705E-4</v>
      </c>
      <c r="L394" s="7">
        <v>66.36275926687189</v>
      </c>
      <c r="M394" s="8">
        <v>2.2993604333988353E-3</v>
      </c>
      <c r="N394" s="7">
        <v>1.5096254133253352E-4</v>
      </c>
      <c r="O394" s="7">
        <v>33.181379633435945</v>
      </c>
      <c r="P394" s="8">
        <v>1.1496802166994177E-3</v>
      </c>
      <c r="Q394" s="7">
        <v>1.4749037566082701E-7</v>
      </c>
      <c r="R394" s="7"/>
      <c r="S394" s="7">
        <v>1.4749037566082701E-7</v>
      </c>
      <c r="T394" s="7">
        <v>3.7607101685878278E-9</v>
      </c>
      <c r="U394" s="7"/>
      <c r="V394" s="7">
        <v>3.7607101685878278E-9</v>
      </c>
      <c r="W394" s="7">
        <v>5.4688265273434545E-9</v>
      </c>
      <c r="X394" s="7"/>
      <c r="Y394" s="7">
        <v>5.4688265273434545E-9</v>
      </c>
      <c r="Z394" s="7">
        <v>0</v>
      </c>
      <c r="AA394" s="7"/>
      <c r="AB394" s="8">
        <v>0</v>
      </c>
      <c r="AC394" s="7">
        <v>1.6961393200995106E-6</v>
      </c>
      <c r="AD394" s="7"/>
      <c r="AE394" s="7">
        <v>1.6961393200995106E-6</v>
      </c>
      <c r="AF394" s="7">
        <v>4.3248166938760022E-8</v>
      </c>
      <c r="AG394" s="7"/>
      <c r="AH394" s="7">
        <v>4.3248166938760022E-8</v>
      </c>
      <c r="AI394" s="7">
        <v>6.2891505064449727E-8</v>
      </c>
      <c r="AJ394" s="7"/>
      <c r="AK394" s="7">
        <v>6.2891505064449727E-8</v>
      </c>
      <c r="AL394" s="7">
        <v>0</v>
      </c>
      <c r="AM394" s="7"/>
      <c r="AN394" s="7">
        <v>0</v>
      </c>
      <c r="AO394" s="9">
        <v>6.5066666650399993E-4</v>
      </c>
    </row>
    <row r="395" spans="1:41">
      <c r="A395" s="6" t="s">
        <v>819</v>
      </c>
      <c r="E395" s="7" t="s">
        <v>820</v>
      </c>
      <c r="F395" s="9">
        <v>98.399999975399993</v>
      </c>
      <c r="G395" s="9">
        <f t="shared" si="18"/>
        <v>9.8399999975399988E-5</v>
      </c>
      <c r="H395" s="21">
        <f t="shared" si="19"/>
        <v>0.01</v>
      </c>
      <c r="I395">
        <v>5.0000000000000001E-3</v>
      </c>
      <c r="J395" s="22">
        <f t="shared" si="20"/>
        <v>0.85</v>
      </c>
      <c r="K395" s="7">
        <v>0.10105532883838331</v>
      </c>
      <c r="L395" s="7">
        <v>11.074078785996058</v>
      </c>
      <c r="M395" s="8">
        <v>0.84215061232986543</v>
      </c>
      <c r="N395" s="7">
        <v>5.0527664419191654E-2</v>
      </c>
      <c r="O395" s="7">
        <v>5.5370393929980288</v>
      </c>
      <c r="P395" s="8">
        <v>0.42107530616493272</v>
      </c>
      <c r="Q395" s="7">
        <v>2.3607832270947727E-7</v>
      </c>
      <c r="R395" s="7"/>
      <c r="S395" s="7">
        <v>2.3607832270947727E-7</v>
      </c>
      <c r="T395" s="7">
        <v>4.5070933062703192E-6</v>
      </c>
      <c r="U395" s="7"/>
      <c r="V395" s="7">
        <v>4.5070933062703192E-6</v>
      </c>
      <c r="W395" s="7">
        <v>1.2759090815922306E-6</v>
      </c>
      <c r="X395" s="7"/>
      <c r="Y395" s="7">
        <v>1.2759090815922306E-6</v>
      </c>
      <c r="Z395" s="7">
        <v>0</v>
      </c>
      <c r="AA395" s="7"/>
      <c r="AB395" s="8">
        <v>0</v>
      </c>
      <c r="AC395" s="7">
        <v>2.7149007111589887E-6</v>
      </c>
      <c r="AD395" s="7"/>
      <c r="AE395" s="7">
        <v>2.7149007111589887E-6</v>
      </c>
      <c r="AF395" s="7">
        <v>5.1831573022108671E-5</v>
      </c>
      <c r="AG395" s="7"/>
      <c r="AH395" s="7">
        <v>5.1831573022108671E-5</v>
      </c>
      <c r="AI395" s="7">
        <v>1.4672954438310652E-5</v>
      </c>
      <c r="AJ395" s="7"/>
      <c r="AK395" s="7">
        <v>1.4672954438310652E-5</v>
      </c>
      <c r="AL395" s="7">
        <v>0</v>
      </c>
      <c r="AM395" s="7"/>
      <c r="AN395" s="7">
        <v>0</v>
      </c>
      <c r="AO395" s="9">
        <v>98.399999975399993</v>
      </c>
    </row>
    <row r="396" spans="1:41">
      <c r="A396" s="6" t="s">
        <v>821</v>
      </c>
      <c r="B396" s="20">
        <v>58901</v>
      </c>
      <c r="E396" s="7" t="s">
        <v>822</v>
      </c>
      <c r="F396" s="9">
        <v>2.9066666659399997E-4</v>
      </c>
      <c r="G396" s="9">
        <f t="shared" si="18"/>
        <v>2.9066666659399997E-10</v>
      </c>
      <c r="H396" s="21">
        <f t="shared" si="19"/>
        <v>0.01</v>
      </c>
      <c r="I396">
        <v>5.0000000000000001E-3</v>
      </c>
      <c r="J396" s="22">
        <f t="shared" si="20"/>
        <v>0.85</v>
      </c>
      <c r="K396" s="7">
        <v>170.89554145464788</v>
      </c>
      <c r="L396" s="7">
        <v>6494.1144882923909</v>
      </c>
      <c r="M396" s="8">
        <v>786.48875480150798</v>
      </c>
      <c r="N396" s="7">
        <v>85.447770727323942</v>
      </c>
      <c r="O396" s="7">
        <v>3247.0572441461954</v>
      </c>
      <c r="P396" s="8">
        <v>393.24437740075399</v>
      </c>
      <c r="Q396" s="7"/>
      <c r="R396" s="7">
        <v>6.9251487652519363E-5</v>
      </c>
      <c r="S396" s="7">
        <v>6.9251487652519363E-5</v>
      </c>
      <c r="T396" s="7"/>
      <c r="U396" s="7">
        <v>2.0217690461661587E-4</v>
      </c>
      <c r="V396" s="7">
        <v>2.0217690461661587E-4</v>
      </c>
      <c r="W396" s="7"/>
      <c r="X396" s="7">
        <v>8.6015725843748816E-5</v>
      </c>
      <c r="Y396" s="7">
        <v>8.6015725843748816E-5</v>
      </c>
      <c r="Z396" s="7"/>
      <c r="AA396" s="7">
        <v>6.4603264098983906E-4</v>
      </c>
      <c r="AB396" s="8">
        <v>6.4603264098983906E-4</v>
      </c>
      <c r="AC396" s="7"/>
      <c r="AD396" s="7">
        <v>1.869790166618023E-4</v>
      </c>
      <c r="AE396" s="7">
        <v>1.869790166618023E-4</v>
      </c>
      <c r="AF396" s="7"/>
      <c r="AG396" s="7">
        <v>5.4587764246486284E-4</v>
      </c>
      <c r="AH396" s="7">
        <v>5.4587764246486284E-4</v>
      </c>
      <c r="AI396" s="7"/>
      <c r="AJ396" s="7">
        <v>2.3224245977812182E-4</v>
      </c>
      <c r="AK396" s="7">
        <v>2.3224245977812182E-4</v>
      </c>
      <c r="AL396" s="7"/>
      <c r="AM396" s="7">
        <v>1.7442881306725655E-3</v>
      </c>
      <c r="AN396" s="7">
        <v>1.7442881306725655E-3</v>
      </c>
      <c r="AO396" s="9">
        <v>2.9066666659399997E-4</v>
      </c>
    </row>
    <row r="397" spans="1:41">
      <c r="A397" s="6" t="s">
        <v>823</v>
      </c>
      <c r="B397" s="20">
        <v>275100</v>
      </c>
      <c r="E397" s="7" t="s">
        <v>824</v>
      </c>
      <c r="F397" s="9">
        <v>1.25333333302E-3</v>
      </c>
      <c r="G397" s="9">
        <f t="shared" si="18"/>
        <v>1.2533333330199998E-9</v>
      </c>
      <c r="H397" s="21">
        <f t="shared" si="19"/>
        <v>0.01</v>
      </c>
      <c r="I397">
        <v>5.0000000000000001E-3</v>
      </c>
      <c r="J397" s="22">
        <f t="shared" si="20"/>
        <v>0.85</v>
      </c>
      <c r="K397" s="7">
        <v>3.2390355573245415</v>
      </c>
      <c r="L397" s="7">
        <v>894.36863304507233</v>
      </c>
      <c r="M397" s="8">
        <v>4.9667195357860612</v>
      </c>
      <c r="N397" s="7">
        <v>1.6195177786622708</v>
      </c>
      <c r="O397" s="7">
        <v>447.18431652253616</v>
      </c>
      <c r="P397" s="8">
        <v>2.4833597678930306</v>
      </c>
      <c r="Q397" s="7"/>
      <c r="R397" s="7">
        <v>2.1336838394027023E-6</v>
      </c>
      <c r="S397" s="7">
        <v>2.1336838394027023E-6</v>
      </c>
      <c r="T397" s="7"/>
      <c r="U397" s="7">
        <v>1.1416633114843905E-5</v>
      </c>
      <c r="V397" s="7">
        <v>1.1416633114843905E-5</v>
      </c>
      <c r="W397" s="7"/>
      <c r="X397" s="7">
        <v>5.2102739657147317E-6</v>
      </c>
      <c r="Y397" s="7">
        <v>5.2102739657147317E-6</v>
      </c>
      <c r="Z397" s="7"/>
      <c r="AA397" s="7">
        <v>3.9583183300835156E-4</v>
      </c>
      <c r="AB397" s="8">
        <v>3.9583183300835156E-4</v>
      </c>
      <c r="AC397" s="7"/>
      <c r="AD397" s="7">
        <v>5.7609463663872965E-6</v>
      </c>
      <c r="AE397" s="7">
        <v>5.7609463663872965E-6</v>
      </c>
      <c r="AF397" s="7"/>
      <c r="AG397" s="7">
        <v>3.0824909410078548E-5</v>
      </c>
      <c r="AH397" s="7">
        <v>3.0824909410078548E-5</v>
      </c>
      <c r="AI397" s="7"/>
      <c r="AJ397" s="7">
        <v>1.4067739707429777E-5</v>
      </c>
      <c r="AK397" s="7">
        <v>1.4067739707429777E-5</v>
      </c>
      <c r="AL397" s="7"/>
      <c r="AM397" s="7">
        <v>1.0687459491225493E-3</v>
      </c>
      <c r="AN397" s="7">
        <v>1.0687459491225493E-3</v>
      </c>
      <c r="AO397" s="9">
        <v>1.25333333302E-3</v>
      </c>
    </row>
    <row r="398" spans="1:41">
      <c r="A398" s="6" t="s">
        <v>825</v>
      </c>
      <c r="E398" s="7" t="s">
        <v>826</v>
      </c>
      <c r="F398" s="9">
        <v>9.1866666643699996E-2</v>
      </c>
      <c r="G398" s="9">
        <f t="shared" si="18"/>
        <v>9.1866666643699992E-8</v>
      </c>
      <c r="H398" s="21">
        <f t="shared" si="19"/>
        <v>0.01</v>
      </c>
      <c r="I398">
        <v>5.0000000000000001E-3</v>
      </c>
      <c r="J398" s="22">
        <f t="shared" si="20"/>
        <v>0.85</v>
      </c>
      <c r="K398" s="7">
        <v>0.30490600428560227</v>
      </c>
      <c r="L398" s="7">
        <v>62.918752194092342</v>
      </c>
      <c r="M398" s="8">
        <v>0.14814763727567598</v>
      </c>
      <c r="N398" s="7">
        <v>0.15245300214280114</v>
      </c>
      <c r="O398" s="7">
        <v>31.459376097046171</v>
      </c>
      <c r="P398" s="8">
        <v>7.407381863783799E-2</v>
      </c>
      <c r="Q398" s="7">
        <v>5.2913984399790844E-8</v>
      </c>
      <c r="R398" s="7"/>
      <c r="S398" s="7">
        <v>5.2913984399790844E-8</v>
      </c>
      <c r="T398" s="7">
        <v>9.7889496335652472E-8</v>
      </c>
      <c r="U398" s="7"/>
      <c r="V398" s="7">
        <v>9.7889496335652472E-8</v>
      </c>
      <c r="W398" s="7">
        <v>1.1451586146403683E-9</v>
      </c>
      <c r="X398" s="7"/>
      <c r="Y398" s="7">
        <v>1.1451586146403683E-9</v>
      </c>
      <c r="Z398" s="7">
        <v>0</v>
      </c>
      <c r="AA398" s="7"/>
      <c r="AB398" s="8">
        <v>0</v>
      </c>
      <c r="AC398" s="7">
        <v>6.0851082059759471E-7</v>
      </c>
      <c r="AD398" s="7"/>
      <c r="AE398" s="7">
        <v>6.0851082059759471E-7</v>
      </c>
      <c r="AF398" s="7">
        <v>1.1257292078600034E-6</v>
      </c>
      <c r="AG398" s="7"/>
      <c r="AH398" s="7">
        <v>1.1257292078600034E-6</v>
      </c>
      <c r="AI398" s="7">
        <v>1.3169324068364235E-8</v>
      </c>
      <c r="AJ398" s="7"/>
      <c r="AK398" s="7">
        <v>1.3169324068364235E-8</v>
      </c>
      <c r="AL398" s="7">
        <v>0</v>
      </c>
      <c r="AM398" s="7"/>
      <c r="AN398" s="7">
        <v>0</v>
      </c>
      <c r="AO398" s="9">
        <v>9.1866666643699996E-2</v>
      </c>
    </row>
    <row r="399" spans="1:41">
      <c r="A399" s="6" t="s">
        <v>827</v>
      </c>
      <c r="B399" s="20">
        <v>109302</v>
      </c>
      <c r="E399" s="7" t="s">
        <v>828</v>
      </c>
      <c r="F399" s="9">
        <v>2.6933333326599995E-6</v>
      </c>
      <c r="G399" s="9">
        <f t="shared" si="18"/>
        <v>2.6933333326599995E-12</v>
      </c>
      <c r="H399" s="21">
        <f t="shared" si="19"/>
        <v>0.01</v>
      </c>
      <c r="I399">
        <v>5.0000000000000001E-3</v>
      </c>
      <c r="J399" s="22">
        <f t="shared" si="20"/>
        <v>0.85</v>
      </c>
      <c r="K399" s="7">
        <v>25704.11777314818</v>
      </c>
      <c r="L399" s="7">
        <v>7252054.2453949535</v>
      </c>
      <c r="M399" s="8">
        <v>74.194971131568551</v>
      </c>
      <c r="N399" s="7">
        <v>12852.05888657409</v>
      </c>
      <c r="O399" s="7">
        <v>3626027.1226974768</v>
      </c>
      <c r="P399" s="8">
        <v>37.097485565784275</v>
      </c>
      <c r="Q399" s="7"/>
      <c r="R399" s="7">
        <v>2.7983531948015113E-6</v>
      </c>
      <c r="S399" s="7">
        <v>2.7983531948015113E-6</v>
      </c>
      <c r="T399" s="7"/>
      <c r="U399" s="7">
        <v>7.230069528582087E-6</v>
      </c>
      <c r="V399" s="7">
        <v>7.230069528582087E-6</v>
      </c>
      <c r="W399" s="7"/>
      <c r="X399" s="7">
        <v>1.6866056522489827E-8</v>
      </c>
      <c r="Y399" s="7">
        <v>1.6866056522489827E-8</v>
      </c>
      <c r="Z399" s="7"/>
      <c r="AA399" s="7">
        <v>3.1883020250500208E-6</v>
      </c>
      <c r="AB399" s="8">
        <v>3.1883020250500208E-6</v>
      </c>
      <c r="AC399" s="7"/>
      <c r="AD399" s="7">
        <v>7.555553625964081E-6</v>
      </c>
      <c r="AE399" s="7">
        <v>7.555553625964081E-6</v>
      </c>
      <c r="AF399" s="7"/>
      <c r="AG399" s="7">
        <v>1.9521187727171636E-5</v>
      </c>
      <c r="AH399" s="7">
        <v>1.9521187727171636E-5</v>
      </c>
      <c r="AI399" s="7"/>
      <c r="AJ399" s="7">
        <v>4.5538352610722534E-8</v>
      </c>
      <c r="AK399" s="7">
        <v>4.5538352610722534E-8</v>
      </c>
      <c r="AL399" s="7"/>
      <c r="AM399" s="7">
        <v>8.6084154676350569E-6</v>
      </c>
      <c r="AN399" s="7">
        <v>8.6084154676350569E-6</v>
      </c>
      <c r="AO399" s="9">
        <v>2.6933333326599995E-6</v>
      </c>
    </row>
    <row r="400" spans="1:41">
      <c r="A400" s="6" t="s">
        <v>829</v>
      </c>
      <c r="B400" s="20">
        <v>118301</v>
      </c>
      <c r="E400" s="7" t="s">
        <v>830</v>
      </c>
      <c r="F400" s="9">
        <v>1.15999999971E-6</v>
      </c>
      <c r="G400" s="9">
        <f t="shared" si="18"/>
        <v>1.15999999971E-12</v>
      </c>
      <c r="H400" s="21">
        <f t="shared" si="19"/>
        <v>0.01</v>
      </c>
      <c r="I400">
        <v>5.0000000000000001E-3</v>
      </c>
      <c r="J400" s="22">
        <f t="shared" si="20"/>
        <v>0.85</v>
      </c>
      <c r="K400" s="7">
        <v>176248.19623599839</v>
      </c>
      <c r="L400" s="7">
        <v>32102099.635165092</v>
      </c>
      <c r="M400" s="8">
        <v>7414.7296789007378</v>
      </c>
      <c r="N400" s="7">
        <v>88124.098117999194</v>
      </c>
      <c r="O400" s="7">
        <v>16051049.817582546</v>
      </c>
      <c r="P400" s="8">
        <v>3707.3648394503689</v>
      </c>
      <c r="Q400" s="7"/>
      <c r="R400" s="7">
        <v>1.7969583694726873E-6</v>
      </c>
      <c r="S400" s="7">
        <v>1.7969583694726873E-6</v>
      </c>
      <c r="T400" s="7"/>
      <c r="U400" s="7">
        <v>9.0909727211729873E-6</v>
      </c>
      <c r="V400" s="7">
        <v>9.0909727211729873E-6</v>
      </c>
      <c r="W400" s="7"/>
      <c r="X400" s="7">
        <v>3.0311887889379815E-7</v>
      </c>
      <c r="Y400" s="7">
        <v>3.0311887889379815E-7</v>
      </c>
      <c r="Z400" s="7"/>
      <c r="AA400" s="7">
        <v>1.4377098663045649E-4</v>
      </c>
      <c r="AB400" s="8">
        <v>1.4377098663045649E-4</v>
      </c>
      <c r="AC400" s="7"/>
      <c r="AD400" s="7">
        <v>4.8517875975762565E-6</v>
      </c>
      <c r="AE400" s="7">
        <v>4.8517875975762565E-6</v>
      </c>
      <c r="AF400" s="7"/>
      <c r="AG400" s="7">
        <v>2.4545626347167067E-5</v>
      </c>
      <c r="AH400" s="7">
        <v>2.4545626347167067E-5</v>
      </c>
      <c r="AI400" s="7"/>
      <c r="AJ400" s="7">
        <v>8.1842097301325503E-7</v>
      </c>
      <c r="AK400" s="7">
        <v>8.1842097301325503E-7</v>
      </c>
      <c r="AL400" s="7"/>
      <c r="AM400" s="7">
        <v>3.8818166390223254E-4</v>
      </c>
      <c r="AN400" s="7">
        <v>3.8818166390223254E-4</v>
      </c>
      <c r="AO400" s="9">
        <v>1.15999999971E-6</v>
      </c>
    </row>
    <row r="401" spans="1:41">
      <c r="A401" s="6" t="s">
        <v>831</v>
      </c>
      <c r="B401" s="20">
        <v>28201</v>
      </c>
      <c r="E401" s="7" t="s">
        <v>832</v>
      </c>
      <c r="F401" s="9">
        <v>1.2106666663639999E-4</v>
      </c>
      <c r="G401" s="9">
        <f t="shared" si="18"/>
        <v>1.2106666663639999E-10</v>
      </c>
      <c r="H401" s="21">
        <f t="shared" si="19"/>
        <v>0.01</v>
      </c>
      <c r="I401">
        <v>5.0000000000000001E-3</v>
      </c>
      <c r="J401" s="22">
        <f t="shared" si="20"/>
        <v>0.85</v>
      </c>
      <c r="K401" s="7">
        <v>9402.0562362478086</v>
      </c>
      <c r="L401" s="7">
        <v>413376.61765692994</v>
      </c>
      <c r="M401" s="8">
        <v>282.60125991193325</v>
      </c>
      <c r="N401" s="7">
        <v>4701.0281181239043</v>
      </c>
      <c r="O401" s="7">
        <v>206688.30882846497</v>
      </c>
      <c r="P401" s="8">
        <v>141.30062995596663</v>
      </c>
      <c r="Q401" s="7"/>
      <c r="R401" s="7">
        <v>3.4240085589984169E-6</v>
      </c>
      <c r="S401" s="7">
        <v>3.4240085589984169E-6</v>
      </c>
      <c r="T401" s="7"/>
      <c r="U401" s="7">
        <v>4.3987493692324163E-6</v>
      </c>
      <c r="V401" s="7">
        <v>4.3987493692324163E-6</v>
      </c>
      <c r="W401" s="7"/>
      <c r="X401" s="7">
        <v>1.8911130971483887E-8</v>
      </c>
      <c r="Y401" s="7">
        <v>1.8911130971483887E-8</v>
      </c>
      <c r="Z401" s="7"/>
      <c r="AA401" s="7">
        <v>5.0005403776162265E-5</v>
      </c>
      <c r="AB401" s="8">
        <v>5.0005403776162265E-5</v>
      </c>
      <c r="AC401" s="7"/>
      <c r="AD401" s="7">
        <v>9.244823109295727E-6</v>
      </c>
      <c r="AE401" s="7">
        <v>9.244823109295727E-6</v>
      </c>
      <c r="AF401" s="7"/>
      <c r="AG401" s="7">
        <v>1.1876623296927525E-5</v>
      </c>
      <c r="AH401" s="7">
        <v>1.1876623296927525E-5</v>
      </c>
      <c r="AI401" s="7"/>
      <c r="AJ401" s="7">
        <v>5.1060053623006499E-8</v>
      </c>
      <c r="AK401" s="7">
        <v>5.1060053623006499E-8</v>
      </c>
      <c r="AL401" s="7"/>
      <c r="AM401" s="7">
        <v>1.3501459019563814E-4</v>
      </c>
      <c r="AN401" s="7">
        <v>1.3501459019563814E-4</v>
      </c>
      <c r="AO401" s="9">
        <v>1.2106666663639999E-4</v>
      </c>
    </row>
    <row r="402" spans="1:41">
      <c r="A402" s="6" t="s">
        <v>833</v>
      </c>
      <c r="B402" s="20">
        <v>801503</v>
      </c>
      <c r="E402" s="7" t="s">
        <v>834</v>
      </c>
      <c r="F402" s="9">
        <v>893.33333311000001</v>
      </c>
      <c r="G402" s="9">
        <f t="shared" si="18"/>
        <v>8.9333333310999993E-4</v>
      </c>
      <c r="H402" s="21">
        <f t="shared" si="19"/>
        <v>0.01</v>
      </c>
      <c r="I402">
        <v>5.0000000000000001E-3</v>
      </c>
      <c r="J402" s="22">
        <f t="shared" si="20"/>
        <v>0.85</v>
      </c>
      <c r="K402" s="7">
        <v>9.6272008201031684E-2</v>
      </c>
      <c r="L402" s="7">
        <v>5.5368381624371645</v>
      </c>
      <c r="M402" s="8">
        <v>0.94409525732377431</v>
      </c>
      <c r="N402" s="7">
        <v>4.8136004100515842E-2</v>
      </c>
      <c r="O402" s="7">
        <v>2.7684190812185823</v>
      </c>
      <c r="P402" s="8">
        <v>0.47204762866188715</v>
      </c>
      <c r="Q402" s="7"/>
      <c r="R402" s="7">
        <v>4.9509319137129619E-9</v>
      </c>
      <c r="S402" s="7">
        <v>4.9509319137129619E-9</v>
      </c>
      <c r="T402" s="7"/>
      <c r="U402" s="7">
        <v>3.7642925856160284E-8</v>
      </c>
      <c r="V402" s="7">
        <v>3.7642925856160284E-8</v>
      </c>
      <c r="W402" s="7"/>
      <c r="X402" s="7">
        <v>4.2241947614754889E-8</v>
      </c>
      <c r="Y402" s="7">
        <v>4.2241947614754889E-8</v>
      </c>
      <c r="Z402" s="7"/>
      <c r="AA402" s="7">
        <v>6.487706621590112E-9</v>
      </c>
      <c r="AB402" s="8">
        <v>6.487706621590112E-9</v>
      </c>
      <c r="AC402" s="7"/>
      <c r="AD402" s="7">
        <v>1.3367516167024998E-8</v>
      </c>
      <c r="AE402" s="7">
        <v>1.3367516167024998E-8</v>
      </c>
      <c r="AF402" s="7"/>
      <c r="AG402" s="7">
        <v>1.0163589981163277E-7</v>
      </c>
      <c r="AH402" s="7">
        <v>1.0163589981163277E-7</v>
      </c>
      <c r="AI402" s="7"/>
      <c r="AJ402" s="7">
        <v>1.1405325855983821E-7</v>
      </c>
      <c r="AK402" s="7">
        <v>1.1405325855983821E-7</v>
      </c>
      <c r="AL402" s="7"/>
      <c r="AM402" s="7">
        <v>1.7516807878293302E-8</v>
      </c>
      <c r="AN402" s="7">
        <v>1.7516807878293302E-8</v>
      </c>
      <c r="AO402" s="9">
        <v>893.33333311000001</v>
      </c>
    </row>
    <row r="403" spans="1:41">
      <c r="A403" s="6" t="s">
        <v>835</v>
      </c>
      <c r="B403" s="20">
        <v>81201</v>
      </c>
      <c r="C403" s="20">
        <v>800006</v>
      </c>
      <c r="E403" s="7" t="s">
        <v>836</v>
      </c>
      <c r="F403" s="9">
        <v>16533.333329199999</v>
      </c>
      <c r="G403" s="9">
        <f t="shared" si="18"/>
        <v>1.6533333329199998E-2</v>
      </c>
      <c r="H403" s="21">
        <f t="shared" si="19"/>
        <v>0.05</v>
      </c>
      <c r="I403">
        <v>5.0000000000000001E-3</v>
      </c>
      <c r="J403" s="22">
        <f t="shared" si="20"/>
        <v>0.85</v>
      </c>
      <c r="K403" s="7">
        <v>0.18876863914121086</v>
      </c>
      <c r="L403" s="7">
        <v>21.672730574637328</v>
      </c>
      <c r="M403" s="8">
        <v>0.63518031499301408</v>
      </c>
      <c r="N403" s="7">
        <v>9.4384319570605432E-2</v>
      </c>
      <c r="O403" s="7">
        <v>10.836365287318664</v>
      </c>
      <c r="P403" s="8">
        <v>0.31759015749650704</v>
      </c>
      <c r="Q403" s="7">
        <v>0</v>
      </c>
      <c r="R403" s="7">
        <v>1.4887873760769314E-8</v>
      </c>
      <c r="S403" s="7">
        <v>1.4887873760769314E-8</v>
      </c>
      <c r="T403" s="7">
        <v>0</v>
      </c>
      <c r="U403" s="7">
        <v>1.4802088935025048E-8</v>
      </c>
      <c r="V403" s="7">
        <v>1.4802088935025048E-8</v>
      </c>
      <c r="W403" s="7">
        <v>0</v>
      </c>
      <c r="X403" s="7">
        <v>1.4385805397818594E-8</v>
      </c>
      <c r="Y403" s="7">
        <v>1.4385805397818594E-8</v>
      </c>
      <c r="Z403" s="7">
        <v>0</v>
      </c>
      <c r="AA403" s="7">
        <v>3.5700302980217827E-9</v>
      </c>
      <c r="AB403" s="8">
        <v>3.5700302980217827E-9</v>
      </c>
      <c r="AC403" s="7">
        <v>0</v>
      </c>
      <c r="AD403" s="7">
        <v>4.0197259154077152E-8</v>
      </c>
      <c r="AE403" s="7">
        <v>4.0197259154077152E-8</v>
      </c>
      <c r="AF403" s="7">
        <v>0</v>
      </c>
      <c r="AG403" s="7">
        <v>3.9965640124567636E-8</v>
      </c>
      <c r="AH403" s="7">
        <v>3.9965640124567636E-8</v>
      </c>
      <c r="AI403" s="7">
        <v>0</v>
      </c>
      <c r="AJ403" s="7">
        <v>3.8841674574110203E-8</v>
      </c>
      <c r="AK403" s="7">
        <v>3.8841674574110203E-8</v>
      </c>
      <c r="AL403" s="7">
        <v>0</v>
      </c>
      <c r="AM403" s="7">
        <v>9.6390818046588143E-9</v>
      </c>
      <c r="AN403" s="7">
        <v>9.6390818046588143E-9</v>
      </c>
      <c r="AO403" s="9">
        <v>16533.333329199999</v>
      </c>
    </row>
    <row r="404" spans="1:41">
      <c r="A404" s="6" t="s">
        <v>837</v>
      </c>
      <c r="B404" s="20">
        <v>41601</v>
      </c>
      <c r="E404" s="7" t="s">
        <v>838</v>
      </c>
      <c r="F404" s="9">
        <v>3.9999999989999999E-4</v>
      </c>
      <c r="G404" s="9">
        <f t="shared" si="18"/>
        <v>3.9999999989999998E-10</v>
      </c>
      <c r="H404" s="21">
        <f t="shared" si="19"/>
        <v>0.01</v>
      </c>
      <c r="I404">
        <v>5.0000000000000001E-3</v>
      </c>
      <c r="J404" s="22">
        <f t="shared" si="20"/>
        <v>0.85</v>
      </c>
      <c r="K404" s="7">
        <v>117570.91916687951</v>
      </c>
      <c r="L404" s="7">
        <v>11793411.86088861</v>
      </c>
      <c r="M404" s="8">
        <v>669721.40920636873</v>
      </c>
      <c r="N404" s="7">
        <v>58785.459583439755</v>
      </c>
      <c r="O404" s="7">
        <v>5896705.9304443048</v>
      </c>
      <c r="P404" s="8">
        <v>334860.70460318436</v>
      </c>
      <c r="Q404" s="7">
        <v>0</v>
      </c>
      <c r="R404" s="7">
        <v>1.7980957482614256E-4</v>
      </c>
      <c r="S404" s="7">
        <v>1.7980957482614256E-4</v>
      </c>
      <c r="T404" s="7">
        <v>0</v>
      </c>
      <c r="U404" s="7">
        <v>7.0038759269465132E-3</v>
      </c>
      <c r="V404" s="7">
        <v>7.0038759269465132E-3</v>
      </c>
      <c r="W404" s="7">
        <v>0</v>
      </c>
      <c r="X404" s="7">
        <v>2.4016679461394764E-3</v>
      </c>
      <c r="Y404" s="7">
        <v>2.4016679461394764E-3</v>
      </c>
      <c r="Z404" s="7">
        <v>0</v>
      </c>
      <c r="AA404" s="7">
        <v>3.1026087037351108E-4</v>
      </c>
      <c r="AB404" s="8">
        <v>3.1026087037351108E-4</v>
      </c>
      <c r="AC404" s="7">
        <v>0</v>
      </c>
      <c r="AD404" s="7">
        <v>4.8548585203058494E-4</v>
      </c>
      <c r="AE404" s="7">
        <v>4.8548585203058494E-4</v>
      </c>
      <c r="AF404" s="7">
        <v>0</v>
      </c>
      <c r="AG404" s="7">
        <v>1.8910465002755585E-2</v>
      </c>
      <c r="AH404" s="7">
        <v>1.8910465002755585E-2</v>
      </c>
      <c r="AI404" s="7">
        <v>0</v>
      </c>
      <c r="AJ404" s="7">
        <v>6.4845034545765864E-3</v>
      </c>
      <c r="AK404" s="7">
        <v>6.4845034545765864E-3</v>
      </c>
      <c r="AL404" s="7">
        <v>0</v>
      </c>
      <c r="AM404" s="7">
        <v>8.3770435000847998E-4</v>
      </c>
      <c r="AN404" s="7">
        <v>8.3770435000847998E-4</v>
      </c>
      <c r="AO404" s="9">
        <v>3.9999999989999999E-4</v>
      </c>
    </row>
    <row r="405" spans="1:41">
      <c r="A405" s="6" t="s">
        <v>839</v>
      </c>
      <c r="E405" s="7" t="s">
        <v>840</v>
      </c>
      <c r="F405" s="9">
        <v>5.5599999986099989E-3</v>
      </c>
      <c r="G405" s="9">
        <f t="shared" si="18"/>
        <v>5.5599999986099989E-9</v>
      </c>
      <c r="H405" s="21">
        <f t="shared" si="19"/>
        <v>0.01</v>
      </c>
      <c r="I405">
        <v>5.0000000000000001E-3</v>
      </c>
      <c r="J405" s="22">
        <f t="shared" si="20"/>
        <v>0.85</v>
      </c>
      <c r="K405" s="7">
        <v>4900.365424964124</v>
      </c>
      <c r="L405" s="7">
        <v>1242308.3818140202</v>
      </c>
      <c r="M405" s="8">
        <v>676.78741258859793</v>
      </c>
      <c r="N405" s="7">
        <v>2450.182712482062</v>
      </c>
      <c r="O405" s="7">
        <v>621154.19090701011</v>
      </c>
      <c r="P405" s="8">
        <v>338.39370629429897</v>
      </c>
      <c r="Q405" s="7">
        <v>0</v>
      </c>
      <c r="R405" s="7">
        <v>1.4044426676806403E-7</v>
      </c>
      <c r="S405" s="7">
        <v>1.4044426676806403E-7</v>
      </c>
      <c r="T405" s="7">
        <v>0</v>
      </c>
      <c r="U405" s="7">
        <v>2.9144505162111508E-6</v>
      </c>
      <c r="V405" s="7">
        <v>2.9144505162111508E-6</v>
      </c>
      <c r="W405" s="7">
        <v>0</v>
      </c>
      <c r="X405" s="7">
        <v>1.1087597332606281E-7</v>
      </c>
      <c r="Y405" s="7">
        <v>1.1087597332606281E-7</v>
      </c>
      <c r="Z405" s="7">
        <v>0</v>
      </c>
      <c r="AA405" s="7">
        <v>1.989890730850664E-6</v>
      </c>
      <c r="AB405" s="8">
        <v>1.989890730850664E-6</v>
      </c>
      <c r="AC405" s="7">
        <v>0</v>
      </c>
      <c r="AD405" s="7">
        <v>3.7919952027377292E-7</v>
      </c>
      <c r="AE405" s="7">
        <v>3.7919952027377292E-7</v>
      </c>
      <c r="AF405" s="7">
        <v>0</v>
      </c>
      <c r="AG405" s="7">
        <v>7.8690163937701071E-6</v>
      </c>
      <c r="AH405" s="7">
        <v>7.8690163937701071E-6</v>
      </c>
      <c r="AI405" s="7">
        <v>0</v>
      </c>
      <c r="AJ405" s="7">
        <v>2.9936512798036961E-7</v>
      </c>
      <c r="AK405" s="7">
        <v>2.9936512798036961E-7</v>
      </c>
      <c r="AL405" s="7">
        <v>0</v>
      </c>
      <c r="AM405" s="7">
        <v>5.3727049732967931E-6</v>
      </c>
      <c r="AN405" s="7">
        <v>5.3727049732967931E-6</v>
      </c>
      <c r="AO405" s="9">
        <v>5.5599999986099989E-3</v>
      </c>
    </row>
    <row r="406" spans="1:41">
      <c r="A406" s="6" t="s">
        <v>841</v>
      </c>
      <c r="E406" s="7" t="s">
        <v>842</v>
      </c>
      <c r="F406" s="9">
        <v>7.9999999979999997E-4</v>
      </c>
      <c r="G406" s="9">
        <f t="shared" si="18"/>
        <v>7.9999999979999996E-10</v>
      </c>
      <c r="H406" s="21">
        <f t="shared" si="19"/>
        <v>0.01</v>
      </c>
      <c r="I406">
        <v>5.0000000000000001E-3</v>
      </c>
      <c r="J406" s="22">
        <f t="shared" si="20"/>
        <v>0.85</v>
      </c>
      <c r="K406" s="7">
        <v>5403.9420506117403</v>
      </c>
      <c r="L406" s="7">
        <v>702971.71592120407</v>
      </c>
      <c r="M406" s="8">
        <v>12723.495611427838</v>
      </c>
      <c r="N406" s="7">
        <v>2701.9710253058702</v>
      </c>
      <c r="O406" s="7">
        <v>351485.85796060204</v>
      </c>
      <c r="P406" s="8">
        <v>6361.7478057139188</v>
      </c>
      <c r="Q406" s="7">
        <v>4.1347053035193657E-5</v>
      </c>
      <c r="R406" s="7"/>
      <c r="S406" s="7">
        <v>4.1347053035193657E-5</v>
      </c>
      <c r="T406" s="7">
        <v>3.6133893516346023E-4</v>
      </c>
      <c r="U406" s="7"/>
      <c r="V406" s="7">
        <v>3.6133893516346023E-4</v>
      </c>
      <c r="W406" s="7">
        <v>6.5851244728637044E-5</v>
      </c>
      <c r="X406" s="7"/>
      <c r="Y406" s="7">
        <v>6.5851244728637044E-5</v>
      </c>
      <c r="Z406" s="7">
        <v>5.4809391542576229E-3</v>
      </c>
      <c r="AA406" s="7"/>
      <c r="AB406" s="8">
        <v>5.4809391542576229E-3</v>
      </c>
      <c r="AC406" s="7">
        <v>4.7549110990472706E-4</v>
      </c>
      <c r="AD406" s="7"/>
      <c r="AE406" s="7">
        <v>4.7549110990472706E-4</v>
      </c>
      <c r="AF406" s="7">
        <v>4.1553977543797929E-3</v>
      </c>
      <c r="AG406" s="7"/>
      <c r="AH406" s="7">
        <v>4.1553977543797929E-3</v>
      </c>
      <c r="AI406" s="7">
        <v>7.5728931437932603E-4</v>
      </c>
      <c r="AJ406" s="7"/>
      <c r="AK406" s="7">
        <v>7.5728931437932603E-4</v>
      </c>
      <c r="AL406" s="7">
        <v>6.303080027396267E-2</v>
      </c>
      <c r="AM406" s="7"/>
      <c r="AN406" s="7">
        <v>6.303080027396267E-2</v>
      </c>
      <c r="AO406" s="9">
        <v>7.9999999979999997E-4</v>
      </c>
    </row>
    <row r="407" spans="1:41">
      <c r="A407" s="6" t="s">
        <v>843</v>
      </c>
      <c r="B407" s="20">
        <v>32101</v>
      </c>
      <c r="E407" s="7" t="s">
        <v>844</v>
      </c>
      <c r="F407" s="9">
        <v>2.19999999945E-3</v>
      </c>
      <c r="G407" s="9">
        <f t="shared" si="18"/>
        <v>2.19999999945E-9</v>
      </c>
      <c r="H407" s="21">
        <f t="shared" si="19"/>
        <v>0.01</v>
      </c>
      <c r="I407">
        <v>5.0000000000000001E-3</v>
      </c>
      <c r="J407" s="22">
        <f t="shared" si="20"/>
        <v>0.85</v>
      </c>
      <c r="K407" s="7">
        <v>300.6860777328618</v>
      </c>
      <c r="L407" s="7">
        <v>91995.41163165911</v>
      </c>
      <c r="M407" s="8">
        <v>28.421354666099198</v>
      </c>
      <c r="N407" s="7">
        <v>150.3430388664309</v>
      </c>
      <c r="O407" s="7">
        <v>45997.705815829555</v>
      </c>
      <c r="P407" s="8">
        <v>14.210677333049599</v>
      </c>
      <c r="Q407" s="7">
        <v>0</v>
      </c>
      <c r="R407" s="7"/>
      <c r="S407" s="7">
        <v>0</v>
      </c>
      <c r="T407" s="7">
        <v>0</v>
      </c>
      <c r="U407" s="7"/>
      <c r="V407" s="7">
        <v>0</v>
      </c>
      <c r="W407" s="7">
        <v>0</v>
      </c>
      <c r="X407" s="7"/>
      <c r="Y407" s="7">
        <v>0</v>
      </c>
      <c r="Z407" s="7">
        <v>0</v>
      </c>
      <c r="AA407" s="7"/>
      <c r="AB407" s="8">
        <v>0</v>
      </c>
      <c r="AC407" s="7">
        <v>0</v>
      </c>
      <c r="AD407" s="7"/>
      <c r="AE407" s="7">
        <v>0</v>
      </c>
      <c r="AF407" s="7">
        <v>0</v>
      </c>
      <c r="AG407" s="7"/>
      <c r="AH407" s="7">
        <v>0</v>
      </c>
      <c r="AI407" s="7">
        <v>0</v>
      </c>
      <c r="AJ407" s="7"/>
      <c r="AK407" s="7">
        <v>0</v>
      </c>
      <c r="AL407" s="7">
        <v>0</v>
      </c>
      <c r="AM407" s="7"/>
      <c r="AN407" s="7">
        <v>0</v>
      </c>
      <c r="AO407" s="9">
        <v>2.19999999945E-3</v>
      </c>
    </row>
    <row r="408" spans="1:41">
      <c r="A408" s="6" t="s">
        <v>845</v>
      </c>
      <c r="B408" s="20">
        <v>80805</v>
      </c>
      <c r="E408" s="7" t="s">
        <v>846</v>
      </c>
      <c r="F408" s="9">
        <v>1.6533333329199999E-4</v>
      </c>
      <c r="G408" s="9">
        <f t="shared" si="18"/>
        <v>1.6533333329199999E-10</v>
      </c>
      <c r="H408" s="21">
        <f t="shared" si="19"/>
        <v>0.01</v>
      </c>
      <c r="I408">
        <v>5.0000000000000001E-3</v>
      </c>
      <c r="J408" s="22">
        <f t="shared" si="20"/>
        <v>0.85</v>
      </c>
      <c r="K408" s="7">
        <v>5590.1245603017642</v>
      </c>
      <c r="L408" s="7">
        <v>585737.87648607639</v>
      </c>
      <c r="M408" s="8">
        <v>8691.0851156294411</v>
      </c>
      <c r="N408" s="7">
        <v>2795.0622801508821</v>
      </c>
      <c r="O408" s="7">
        <v>292868.9382430382</v>
      </c>
      <c r="P408" s="8">
        <v>4345.5425578147206</v>
      </c>
      <c r="Q408" s="7"/>
      <c r="R408" s="7">
        <v>6.0159391907222338E-7</v>
      </c>
      <c r="S408" s="7">
        <v>6.0159391907222338E-7</v>
      </c>
      <c r="T408" s="7"/>
      <c r="U408" s="7">
        <v>1.9100045822875379E-6</v>
      </c>
      <c r="V408" s="7">
        <v>1.9100045822875379E-6</v>
      </c>
      <c r="W408" s="7"/>
      <c r="X408" s="7">
        <v>3.4556751711152807E-7</v>
      </c>
      <c r="Y408" s="7">
        <v>3.4556751711152807E-7</v>
      </c>
      <c r="Z408" s="7"/>
      <c r="AA408" s="7">
        <v>2.3893570338621525E-5</v>
      </c>
      <c r="AB408" s="8">
        <v>2.3893570338621525E-5</v>
      </c>
      <c r="AC408" s="7"/>
      <c r="AD408" s="7">
        <v>1.6243035814950033E-6</v>
      </c>
      <c r="AE408" s="7">
        <v>1.6243035814950033E-6</v>
      </c>
      <c r="AF408" s="7"/>
      <c r="AG408" s="7">
        <v>5.1570123721763526E-6</v>
      </c>
      <c r="AH408" s="7">
        <v>5.1570123721763526E-6</v>
      </c>
      <c r="AI408" s="7"/>
      <c r="AJ408" s="7">
        <v>9.330322962011258E-7</v>
      </c>
      <c r="AK408" s="7">
        <v>9.330322962011258E-7</v>
      </c>
      <c r="AL408" s="7"/>
      <c r="AM408" s="7">
        <v>6.4512639914278123E-5</v>
      </c>
      <c r="AN408" s="7">
        <v>6.4512639914278123E-5</v>
      </c>
      <c r="AO408" s="9">
        <v>1.6533333329199999E-4</v>
      </c>
    </row>
    <row r="409" spans="1:41">
      <c r="A409" s="6" t="s">
        <v>847</v>
      </c>
      <c r="B409" s="20">
        <v>59201</v>
      </c>
      <c r="E409" s="7" t="s">
        <v>848</v>
      </c>
      <c r="F409" s="9">
        <v>6.5333333316999997E-5</v>
      </c>
      <c r="G409" s="9">
        <f t="shared" si="18"/>
        <v>6.5333333317E-11</v>
      </c>
      <c r="H409" s="21">
        <f t="shared" si="19"/>
        <v>0.01</v>
      </c>
      <c r="I409">
        <v>5.0000000000000001E-3</v>
      </c>
      <c r="J409" s="22">
        <f t="shared" si="20"/>
        <v>0.85</v>
      </c>
      <c r="K409" s="7">
        <v>4928.0456954293204</v>
      </c>
      <c r="L409" s="7">
        <v>1381636.644937593</v>
      </c>
      <c r="M409" s="8">
        <v>10895.007686127403</v>
      </c>
      <c r="N409" s="7">
        <v>2464.0228477146602</v>
      </c>
      <c r="O409" s="7">
        <v>690818.32246879651</v>
      </c>
      <c r="P409" s="8">
        <v>5447.5038430637014</v>
      </c>
      <c r="Q409" s="7"/>
      <c r="R409" s="7">
        <v>2.8044154647135402E-7</v>
      </c>
      <c r="S409" s="7">
        <v>2.8044154647135402E-7</v>
      </c>
      <c r="T409" s="7"/>
      <c r="U409" s="7">
        <v>7.978878845657922E-6</v>
      </c>
      <c r="V409" s="7">
        <v>7.978878845657922E-6</v>
      </c>
      <c r="W409" s="7"/>
      <c r="X409" s="7">
        <v>4.871845821481405E-7</v>
      </c>
      <c r="Y409" s="7">
        <v>4.871845821481405E-7</v>
      </c>
      <c r="Z409" s="7"/>
      <c r="AA409" s="7">
        <v>3.7403459927643098E-7</v>
      </c>
      <c r="AB409" s="8">
        <v>3.7403459927643098E-7</v>
      </c>
      <c r="AC409" s="7"/>
      <c r="AD409" s="7">
        <v>7.5719217547265595E-7</v>
      </c>
      <c r="AE409" s="7">
        <v>7.5719217547265595E-7</v>
      </c>
      <c r="AF409" s="7"/>
      <c r="AG409" s="7">
        <v>2.154297288327639E-5</v>
      </c>
      <c r="AH409" s="7">
        <v>2.154297288327639E-5</v>
      </c>
      <c r="AI409" s="7"/>
      <c r="AJ409" s="7">
        <v>1.3153983717999795E-6</v>
      </c>
      <c r="AK409" s="7">
        <v>1.3153983717999795E-6</v>
      </c>
      <c r="AL409" s="7"/>
      <c r="AM409" s="7">
        <v>1.0098934180463637E-6</v>
      </c>
      <c r="AN409" s="7">
        <v>1.0098934180463637E-6</v>
      </c>
      <c r="AO409" s="9">
        <v>6.5333333316999997E-5</v>
      </c>
    </row>
    <row r="410" spans="1:41">
      <c r="A410" s="6" t="s">
        <v>849</v>
      </c>
      <c r="E410" s="7" t="s">
        <v>850</v>
      </c>
      <c r="F410" s="9">
        <v>8.8133333311299994E-2</v>
      </c>
      <c r="G410" s="9">
        <f t="shared" si="18"/>
        <v>8.813333331129999E-8</v>
      </c>
      <c r="H410" s="21">
        <f t="shared" si="19"/>
        <v>0.01</v>
      </c>
      <c r="I410">
        <v>5.0000000000000001E-3</v>
      </c>
      <c r="J410" s="22">
        <f t="shared" si="20"/>
        <v>0.85</v>
      </c>
      <c r="K410" s="7">
        <v>1995.1246282842803</v>
      </c>
      <c r="L410" s="7">
        <v>317232.83719872113</v>
      </c>
      <c r="M410" s="8">
        <v>503.07419730921924</v>
      </c>
      <c r="N410" s="7">
        <v>997.56231414214017</v>
      </c>
      <c r="O410" s="7">
        <v>158616.41859936056</v>
      </c>
      <c r="P410" s="8">
        <v>251.53709865460962</v>
      </c>
      <c r="Q410" s="7">
        <v>0</v>
      </c>
      <c r="R410" s="7"/>
      <c r="S410" s="7">
        <v>0</v>
      </c>
      <c r="T410" s="7">
        <v>0</v>
      </c>
      <c r="U410" s="7"/>
      <c r="V410" s="7">
        <v>0</v>
      </c>
      <c r="W410" s="7">
        <v>0</v>
      </c>
      <c r="X410" s="7"/>
      <c r="Y410" s="7">
        <v>0</v>
      </c>
      <c r="Z410" s="7">
        <v>0</v>
      </c>
      <c r="AA410" s="7"/>
      <c r="AB410" s="8">
        <v>0</v>
      </c>
      <c r="AC410" s="7">
        <v>0</v>
      </c>
      <c r="AD410" s="7"/>
      <c r="AE410" s="7">
        <v>0</v>
      </c>
      <c r="AF410" s="7">
        <v>0</v>
      </c>
      <c r="AG410" s="7"/>
      <c r="AH410" s="7">
        <v>0</v>
      </c>
      <c r="AI410" s="7">
        <v>0</v>
      </c>
      <c r="AJ410" s="7"/>
      <c r="AK410" s="7">
        <v>0</v>
      </c>
      <c r="AL410" s="7">
        <v>0</v>
      </c>
      <c r="AM410" s="7"/>
      <c r="AN410" s="7">
        <v>0</v>
      </c>
      <c r="AO410" s="9">
        <v>8.8133333311299994E-2</v>
      </c>
    </row>
    <row r="411" spans="1:41">
      <c r="A411" s="6" t="s">
        <v>851</v>
      </c>
      <c r="B411" s="20">
        <v>121001</v>
      </c>
      <c r="E411" s="7" t="s">
        <v>852</v>
      </c>
      <c r="F411" s="9">
        <v>2.1333333327999998E-5</v>
      </c>
      <c r="G411" s="9">
        <f t="shared" si="18"/>
        <v>2.1333333327999997E-11</v>
      </c>
      <c r="H411" s="21">
        <f t="shared" si="19"/>
        <v>0.01</v>
      </c>
      <c r="I411">
        <v>5.0000000000000001E-3</v>
      </c>
      <c r="J411" s="22">
        <f t="shared" si="20"/>
        <v>0.85</v>
      </c>
      <c r="K411" s="7">
        <v>34.553327765957256</v>
      </c>
      <c r="L411" s="7">
        <v>10753.393526755148</v>
      </c>
      <c r="M411" s="8">
        <v>8.0541066370287506</v>
      </c>
      <c r="N411" s="7">
        <v>17.276663882978628</v>
      </c>
      <c r="O411" s="7">
        <v>5376.6967633775739</v>
      </c>
      <c r="P411" s="8">
        <v>4.0270533185143753</v>
      </c>
      <c r="Q411" s="7"/>
      <c r="R411" s="7">
        <v>8.0109065349952116E-8</v>
      </c>
      <c r="S411" s="7">
        <v>8.0109065349952116E-8</v>
      </c>
      <c r="T411" s="7"/>
      <c r="U411" s="7">
        <v>1.2625416839436632E-6</v>
      </c>
      <c r="V411" s="7">
        <v>1.2625416839436632E-6</v>
      </c>
      <c r="W411" s="7"/>
      <c r="X411" s="7">
        <v>3.0415771047347569E-8</v>
      </c>
      <c r="Y411" s="7">
        <v>3.0415771047347569E-8</v>
      </c>
      <c r="Z411" s="7"/>
      <c r="AA411" s="7">
        <v>8.431663642546859E-6</v>
      </c>
      <c r="AB411" s="8">
        <v>8.431663642546859E-6</v>
      </c>
      <c r="AC411" s="7"/>
      <c r="AD411" s="7">
        <v>2.1629447644487073E-7</v>
      </c>
      <c r="AE411" s="7">
        <v>2.1629447644487073E-7</v>
      </c>
      <c r="AF411" s="7"/>
      <c r="AG411" s="7">
        <v>3.4088625466478908E-6</v>
      </c>
      <c r="AH411" s="7">
        <v>3.4088625466478908E-6</v>
      </c>
      <c r="AI411" s="7"/>
      <c r="AJ411" s="7">
        <v>8.2122581827838442E-8</v>
      </c>
      <c r="AK411" s="7">
        <v>8.2122581827838442E-8</v>
      </c>
      <c r="AL411" s="7"/>
      <c r="AM411" s="7">
        <v>2.276549183487652E-5</v>
      </c>
      <c r="AN411" s="7">
        <v>2.276549183487652E-5</v>
      </c>
      <c r="AO411" s="9">
        <v>2.1333333327999998E-5</v>
      </c>
    </row>
    <row r="412" spans="1:41">
      <c r="A412" s="6" t="s">
        <v>853</v>
      </c>
      <c r="E412" s="7" t="s">
        <v>854</v>
      </c>
      <c r="F412" s="9">
        <v>3.8133333323799995E-9</v>
      </c>
      <c r="G412" s="9">
        <f t="shared" si="18"/>
        <v>3.813333332379999E-15</v>
      </c>
      <c r="H412" s="21">
        <f t="shared" si="19"/>
        <v>0.01</v>
      </c>
      <c r="I412">
        <v>5.0000000000000001E-3</v>
      </c>
      <c r="J412" s="22">
        <f t="shared" si="20"/>
        <v>0.85</v>
      </c>
      <c r="K412" s="7">
        <v>956.25145717123235</v>
      </c>
      <c r="L412" s="7">
        <v>21344.531436294357</v>
      </c>
      <c r="M412" s="8">
        <v>772.47315188546008</v>
      </c>
      <c r="N412" s="7">
        <v>478.12572858561617</v>
      </c>
      <c r="O412" s="7">
        <v>10672.265718147179</v>
      </c>
      <c r="P412" s="8">
        <v>386.23657594273004</v>
      </c>
      <c r="Q412" s="7"/>
      <c r="R412" s="7">
        <v>3.9166903717634227E-7</v>
      </c>
      <c r="S412" s="7">
        <v>3.9166903717634227E-7</v>
      </c>
      <c r="T412" s="7"/>
      <c r="U412" s="7">
        <v>5.7820473061790644E-7</v>
      </c>
      <c r="V412" s="7">
        <v>5.7820473061790644E-7</v>
      </c>
      <c r="W412" s="7"/>
      <c r="X412" s="7">
        <v>7.7447555076146217E-8</v>
      </c>
      <c r="Y412" s="7">
        <v>7.7447555076146217E-8</v>
      </c>
      <c r="Z412" s="7"/>
      <c r="AA412" s="7">
        <v>8.6224767517427201E-6</v>
      </c>
      <c r="AB412" s="8">
        <v>8.6224767517427201E-6</v>
      </c>
      <c r="AC412" s="7"/>
      <c r="AD412" s="7">
        <v>1.0575064003761241E-6</v>
      </c>
      <c r="AE412" s="7">
        <v>1.0575064003761241E-6</v>
      </c>
      <c r="AF412" s="7"/>
      <c r="AG412" s="7">
        <v>1.5611527726683475E-6</v>
      </c>
      <c r="AH412" s="7">
        <v>1.5611527726683475E-6</v>
      </c>
      <c r="AI412" s="7"/>
      <c r="AJ412" s="7">
        <v>2.0910839870559481E-7</v>
      </c>
      <c r="AK412" s="7">
        <v>2.0910839870559481E-7</v>
      </c>
      <c r="AL412" s="7"/>
      <c r="AM412" s="7">
        <v>2.3280687229705347E-5</v>
      </c>
      <c r="AN412" s="7">
        <v>2.3280687229705347E-5</v>
      </c>
      <c r="AO412" s="9">
        <v>3.8133333323799995E-9</v>
      </c>
    </row>
    <row r="413" spans="1:41">
      <c r="A413" s="6" t="s">
        <v>855</v>
      </c>
      <c r="B413" s="20">
        <v>53201</v>
      </c>
      <c r="C413" s="20">
        <v>853201</v>
      </c>
      <c r="E413" s="7" t="s">
        <v>856</v>
      </c>
      <c r="F413" s="9">
        <v>215999.999946</v>
      </c>
      <c r="G413" s="9">
        <f t="shared" si="18"/>
        <v>0.215999999946</v>
      </c>
      <c r="H413" s="21">
        <f t="shared" si="19"/>
        <v>0.15</v>
      </c>
      <c r="I413">
        <v>5.0000000000000001E-3</v>
      </c>
      <c r="J413" s="22">
        <f t="shared" si="20"/>
        <v>0.84499999999999997</v>
      </c>
      <c r="K413" s="7">
        <v>10.488070862182047</v>
      </c>
      <c r="L413" s="7">
        <v>1585.8605566107544</v>
      </c>
      <c r="M413" s="8">
        <v>64.801897318112566</v>
      </c>
      <c r="N413" s="7">
        <v>5.2440354310910235</v>
      </c>
      <c r="O413" s="7">
        <v>792.93027830537721</v>
      </c>
      <c r="P413" s="8">
        <v>32.400948659056283</v>
      </c>
      <c r="Q413" s="7">
        <v>0</v>
      </c>
      <c r="R413" s="7">
        <v>6.5361151543736097E-5</v>
      </c>
      <c r="S413" s="7">
        <v>6.5361151543736097E-5</v>
      </c>
      <c r="T413" s="7">
        <v>0</v>
      </c>
      <c r="U413" s="7">
        <v>5.1743639029140085E-5</v>
      </c>
      <c r="V413" s="7">
        <v>5.1743639029140085E-5</v>
      </c>
      <c r="W413" s="7">
        <v>0</v>
      </c>
      <c r="X413" s="7">
        <v>5.7765146574992039E-5</v>
      </c>
      <c r="Y413" s="7">
        <v>5.7765146574992039E-5</v>
      </c>
      <c r="Z413" s="7">
        <v>0</v>
      </c>
      <c r="AA413" s="7">
        <v>1.3859474094288869E-4</v>
      </c>
      <c r="AB413" s="8">
        <v>1.3859474094288869E-4</v>
      </c>
      <c r="AC413" s="7">
        <v>0</v>
      </c>
      <c r="AD413" s="7">
        <v>1.7647510916808746E-4</v>
      </c>
      <c r="AE413" s="7">
        <v>1.7647510916808746E-4</v>
      </c>
      <c r="AF413" s="7">
        <v>0</v>
      </c>
      <c r="AG413" s="7">
        <v>1.3970782537867823E-4</v>
      </c>
      <c r="AH413" s="7">
        <v>1.3970782537867823E-4</v>
      </c>
      <c r="AI413" s="7">
        <v>0</v>
      </c>
      <c r="AJ413" s="7">
        <v>1.5596589575247853E-4</v>
      </c>
      <c r="AK413" s="7">
        <v>1.5596589575247853E-4</v>
      </c>
      <c r="AL413" s="7">
        <v>0</v>
      </c>
      <c r="AM413" s="7">
        <v>3.7420580054579948E-4</v>
      </c>
      <c r="AN413" s="7">
        <v>3.7420580054579948E-4</v>
      </c>
      <c r="AO413" s="9">
        <v>215999.999946</v>
      </c>
    </row>
    <row r="414" spans="1:41">
      <c r="A414" s="6" t="s">
        <v>857</v>
      </c>
      <c r="E414" s="7" t="s">
        <v>858</v>
      </c>
      <c r="F414" s="9">
        <v>11839.999997039999</v>
      </c>
      <c r="G414" s="9">
        <f t="shared" si="18"/>
        <v>1.1839999997039998E-2</v>
      </c>
      <c r="H414" s="21">
        <f t="shared" si="19"/>
        <v>0.05</v>
      </c>
      <c r="I414">
        <v>5.0000000000000001E-3</v>
      </c>
      <c r="J414" s="22">
        <f t="shared" si="20"/>
        <v>0.85</v>
      </c>
      <c r="K414" s="7">
        <v>0.45761040755677107</v>
      </c>
      <c r="L414" s="7">
        <v>9.7486331578388015</v>
      </c>
      <c r="M414" s="8">
        <v>2.0893924396645169</v>
      </c>
      <c r="N414" s="7">
        <v>0.22880520377838554</v>
      </c>
      <c r="O414" s="7">
        <v>4.8743165789194007</v>
      </c>
      <c r="P414" s="8">
        <v>1.0446962198322585</v>
      </c>
      <c r="Q414" s="7">
        <v>0</v>
      </c>
      <c r="R414" s="7">
        <v>1.7462669807986422E-8</v>
      </c>
      <c r="S414" s="7">
        <v>1.7462669807986422E-8</v>
      </c>
      <c r="T414" s="7">
        <v>0</v>
      </c>
      <c r="U414" s="7">
        <v>4.9474763156511246E-8</v>
      </c>
      <c r="V414" s="7">
        <v>4.9474763156511246E-8</v>
      </c>
      <c r="W414" s="7">
        <v>0</v>
      </c>
      <c r="X414" s="7">
        <v>6.5177239446191488E-8</v>
      </c>
      <c r="Y414" s="7">
        <v>6.5177239446191488E-8</v>
      </c>
      <c r="Z414" s="7">
        <v>0</v>
      </c>
      <c r="AA414" s="7">
        <v>8.5112560357221039E-9</v>
      </c>
      <c r="AB414" s="8">
        <v>8.5112560357221039E-9</v>
      </c>
      <c r="AC414" s="7">
        <v>0</v>
      </c>
      <c r="AD414" s="7">
        <v>4.7149208481563345E-8</v>
      </c>
      <c r="AE414" s="7">
        <v>4.7149208481563345E-8</v>
      </c>
      <c r="AF414" s="7">
        <v>0</v>
      </c>
      <c r="AG414" s="7">
        <v>1.3358186052258037E-7</v>
      </c>
      <c r="AH414" s="7">
        <v>1.3358186052258037E-7</v>
      </c>
      <c r="AI414" s="7">
        <v>0</v>
      </c>
      <c r="AJ414" s="7">
        <v>1.7597854650471703E-7</v>
      </c>
      <c r="AK414" s="7">
        <v>1.7597854650471703E-7</v>
      </c>
      <c r="AL414" s="7">
        <v>0</v>
      </c>
      <c r="AM414" s="7">
        <v>2.2980391296449683E-8</v>
      </c>
      <c r="AN414" s="7">
        <v>2.2980391296449683E-8</v>
      </c>
      <c r="AO414" s="9">
        <v>11839.999997039999</v>
      </c>
    </row>
    <row r="415" spans="1:41">
      <c r="A415" s="6" t="s">
        <v>859</v>
      </c>
      <c r="B415" s="20">
        <v>16401</v>
      </c>
      <c r="C415" s="20">
        <v>600017</v>
      </c>
      <c r="E415" s="7" t="s">
        <v>860</v>
      </c>
      <c r="F415" s="9">
        <v>47866.666654699999</v>
      </c>
      <c r="G415" s="9">
        <f t="shared" si="18"/>
        <v>4.7866666654699998E-2</v>
      </c>
      <c r="H415" s="21">
        <f t="shared" si="19"/>
        <v>0.05</v>
      </c>
      <c r="I415">
        <v>5.0000000000000001E-3</v>
      </c>
      <c r="J415" s="22">
        <f t="shared" si="20"/>
        <v>0.85</v>
      </c>
      <c r="K415" s="7">
        <v>7.0460765717102691E-2</v>
      </c>
      <c r="L415" s="7">
        <v>151.58692159385993</v>
      </c>
      <c r="M415" s="8">
        <v>2.0959957951489709</v>
      </c>
      <c r="N415" s="7">
        <v>3.5230382858551346E-2</v>
      </c>
      <c r="O415" s="7">
        <v>75.793460796929963</v>
      </c>
      <c r="P415" s="8">
        <v>1.0479978975744855</v>
      </c>
      <c r="Q415" s="7"/>
      <c r="R415" s="7">
        <v>2.0460113556802994E-6</v>
      </c>
      <c r="S415" s="7">
        <v>2.0460113556802994E-6</v>
      </c>
      <c r="T415" s="7"/>
      <c r="U415" s="7">
        <v>1.7006027917725418E-6</v>
      </c>
      <c r="V415" s="7">
        <v>1.7006027917725418E-6</v>
      </c>
      <c r="W415" s="7"/>
      <c r="X415" s="7">
        <v>1.8354956019818246E-6</v>
      </c>
      <c r="Y415" s="7">
        <v>1.8354956019818246E-6</v>
      </c>
      <c r="Z415" s="7"/>
      <c r="AA415" s="7">
        <v>0</v>
      </c>
      <c r="AB415" s="8">
        <v>0</v>
      </c>
      <c r="AC415" s="7"/>
      <c r="AD415" s="7">
        <v>5.5242306603368085E-6</v>
      </c>
      <c r="AE415" s="7">
        <v>5.5242306603368085E-6</v>
      </c>
      <c r="AF415" s="7"/>
      <c r="AG415" s="7">
        <v>4.5916275377858632E-6</v>
      </c>
      <c r="AH415" s="7">
        <v>4.5916275377858632E-6</v>
      </c>
      <c r="AI415" s="7"/>
      <c r="AJ415" s="7">
        <v>4.9558381253509268E-6</v>
      </c>
      <c r="AK415" s="7">
        <v>4.9558381253509268E-6</v>
      </c>
      <c r="AL415" s="7"/>
      <c r="AM415" s="7">
        <v>0</v>
      </c>
      <c r="AN415" s="7">
        <v>0</v>
      </c>
      <c r="AO415" s="9">
        <v>47866.666654699999</v>
      </c>
    </row>
    <row r="416" spans="1:41">
      <c r="A416" s="6" t="s">
        <v>861</v>
      </c>
      <c r="B416" s="20">
        <v>42301</v>
      </c>
      <c r="E416" s="7" t="s">
        <v>862</v>
      </c>
      <c r="F416" s="9">
        <v>174666.666623</v>
      </c>
      <c r="G416" s="9">
        <f t="shared" si="18"/>
        <v>0.17466666662299998</v>
      </c>
      <c r="H416" s="21">
        <f t="shared" si="19"/>
        <v>0.15</v>
      </c>
      <c r="I416">
        <v>5.0000000000000001E-3</v>
      </c>
      <c r="J416" s="22">
        <f t="shared" si="20"/>
        <v>0.84499999999999997</v>
      </c>
      <c r="K416" s="7">
        <v>0.64612160513397543</v>
      </c>
      <c r="L416" s="7">
        <v>23.350665225803862</v>
      </c>
      <c r="M416" s="8">
        <v>3.9173119094646021</v>
      </c>
      <c r="N416" s="7">
        <v>0.32306080256698771</v>
      </c>
      <c r="O416" s="7">
        <v>11.675332612901931</v>
      </c>
      <c r="P416" s="8">
        <v>1.958655954732301</v>
      </c>
      <c r="Q416" s="7">
        <v>2.6082124777315362E-7</v>
      </c>
      <c r="R416" s="7"/>
      <c r="S416" s="7">
        <v>2.6082124777315362E-7</v>
      </c>
      <c r="T416" s="7">
        <v>1.5805399270953234E-6</v>
      </c>
      <c r="U416" s="7"/>
      <c r="V416" s="7">
        <v>1.5805399270953234E-6</v>
      </c>
      <c r="W416" s="7">
        <v>2.4839753393759741E-6</v>
      </c>
      <c r="X416" s="7"/>
      <c r="Y416" s="7">
        <v>2.4839753393759741E-6</v>
      </c>
      <c r="Z416" s="7">
        <v>0</v>
      </c>
      <c r="AA416" s="7"/>
      <c r="AB416" s="8">
        <v>0</v>
      </c>
      <c r="AC416" s="7">
        <v>2.9994443493912668E-6</v>
      </c>
      <c r="AD416" s="7"/>
      <c r="AE416" s="7">
        <v>2.9994443493912668E-6</v>
      </c>
      <c r="AF416" s="7">
        <v>1.8176209161596219E-5</v>
      </c>
      <c r="AG416" s="7"/>
      <c r="AH416" s="7">
        <v>1.8176209161596219E-5</v>
      </c>
      <c r="AI416" s="7">
        <v>2.8565716402823703E-5</v>
      </c>
      <c r="AJ416" s="7"/>
      <c r="AK416" s="7">
        <v>2.8565716402823703E-5</v>
      </c>
      <c r="AL416" s="7">
        <v>0</v>
      </c>
      <c r="AM416" s="7"/>
      <c r="AN416" s="7">
        <v>0</v>
      </c>
      <c r="AO416" s="9">
        <v>174666.666623</v>
      </c>
    </row>
    <row r="417" spans="1:41">
      <c r="A417" s="6" t="s">
        <v>863</v>
      </c>
      <c r="E417" s="7" t="s">
        <v>864</v>
      </c>
      <c r="F417" s="9">
        <v>719.99999981999997</v>
      </c>
      <c r="G417" s="9">
        <f t="shared" si="18"/>
        <v>7.1999999981999993E-4</v>
      </c>
      <c r="H417" s="21">
        <f t="shared" si="19"/>
        <v>0.01</v>
      </c>
      <c r="I417">
        <v>5.0000000000000001E-3</v>
      </c>
      <c r="J417" s="22">
        <f t="shared" si="20"/>
        <v>0.85</v>
      </c>
      <c r="K417" s="7">
        <v>3.0054871424367384</v>
      </c>
      <c r="L417" s="7">
        <v>189.47219002261804</v>
      </c>
      <c r="M417" s="8">
        <v>12.552978365422348</v>
      </c>
      <c r="N417" s="7">
        <v>1.5027435712183692</v>
      </c>
      <c r="O417" s="7">
        <v>94.736095011309018</v>
      </c>
      <c r="P417" s="8">
        <v>6.276489182711174</v>
      </c>
      <c r="Q417" s="7">
        <v>2.3814235258403064E-8</v>
      </c>
      <c r="R417" s="7">
        <v>1.9114007491717946E-7</v>
      </c>
      <c r="S417" s="7">
        <v>2.1495431017558251E-7</v>
      </c>
      <c r="T417" s="7">
        <v>4.465918257859406E-8</v>
      </c>
      <c r="U417" s="7">
        <v>3.584477692098218E-7</v>
      </c>
      <c r="V417" s="7">
        <v>4.0310695178841585E-7</v>
      </c>
      <c r="W417" s="7">
        <v>4.7331882701817346E-8</v>
      </c>
      <c r="X417" s="7">
        <v>3.7989964856856764E-7</v>
      </c>
      <c r="Y417" s="7">
        <v>4.2723153127038498E-7</v>
      </c>
      <c r="Z417" s="7">
        <v>0</v>
      </c>
      <c r="AA417" s="7">
        <v>0</v>
      </c>
      <c r="AB417" s="8">
        <v>0</v>
      </c>
      <c r="AC417" s="7">
        <v>2.7386370547163524E-7</v>
      </c>
      <c r="AD417" s="7">
        <v>5.1607820227638456E-7</v>
      </c>
      <c r="AE417" s="7">
        <v>7.899419077480198E-7</v>
      </c>
      <c r="AF417" s="7">
        <v>5.1358059965383169E-7</v>
      </c>
      <c r="AG417" s="7">
        <v>9.6780897686651897E-7</v>
      </c>
      <c r="AH417" s="7">
        <v>1.4813895765203508E-6</v>
      </c>
      <c r="AI417" s="7">
        <v>5.4431665107089948E-7</v>
      </c>
      <c r="AJ417" s="7">
        <v>1.0257290511351327E-6</v>
      </c>
      <c r="AK417" s="7">
        <v>1.5700457022060321E-6</v>
      </c>
      <c r="AL417" s="7">
        <v>0</v>
      </c>
      <c r="AM417" s="7">
        <v>0</v>
      </c>
      <c r="AN417" s="7">
        <v>0</v>
      </c>
      <c r="AO417" s="9">
        <v>719.99999981999997</v>
      </c>
    </row>
    <row r="418" spans="1:41">
      <c r="A418" s="6" t="s">
        <v>865</v>
      </c>
      <c r="B418" s="20">
        <v>12</v>
      </c>
      <c r="E418" s="7" t="s">
        <v>866</v>
      </c>
      <c r="F418" s="9">
        <v>7653.333331419999</v>
      </c>
      <c r="G418" s="9">
        <f t="shared" si="18"/>
        <v>7.6533333314199991E-3</v>
      </c>
      <c r="H418" s="21">
        <f t="shared" si="19"/>
        <v>0.01</v>
      </c>
      <c r="I418">
        <v>5.0000000000000001E-3</v>
      </c>
      <c r="J418" s="22">
        <f t="shared" si="20"/>
        <v>0.85</v>
      </c>
      <c r="K418" s="7">
        <v>0.19162462658344789</v>
      </c>
      <c r="L418" s="7">
        <v>21.473692519300492</v>
      </c>
      <c r="M418" s="8">
        <v>1.2043862713934974</v>
      </c>
      <c r="N418" s="7">
        <v>9.5812313291723947E-2</v>
      </c>
      <c r="O418" s="7">
        <v>10.736846259650246</v>
      </c>
      <c r="P418" s="8">
        <v>0.6021931356967487</v>
      </c>
      <c r="Q418" s="7">
        <v>9.1692376923044526E-7</v>
      </c>
      <c r="R418" s="7">
        <v>1.0821381515481567E-6</v>
      </c>
      <c r="S418" s="7">
        <v>1.999061920778602E-6</v>
      </c>
      <c r="T418" s="7">
        <v>1.2920452667066183E-6</v>
      </c>
      <c r="U418" s="7">
        <v>1.5248502913212743E-6</v>
      </c>
      <c r="V418" s="7">
        <v>2.8168955580278926E-6</v>
      </c>
      <c r="W418" s="7">
        <v>1.1563182673507984E-6</v>
      </c>
      <c r="X418" s="7">
        <v>1.3646675486257126E-6</v>
      </c>
      <c r="Y418" s="7">
        <v>2.5209858159765112E-6</v>
      </c>
      <c r="Z418" s="7">
        <v>0</v>
      </c>
      <c r="AA418" s="7">
        <v>0</v>
      </c>
      <c r="AB418" s="8">
        <v>0</v>
      </c>
      <c r="AC418" s="7">
        <v>1.0544623346150121E-5</v>
      </c>
      <c r="AD418" s="7">
        <v>2.9217730091800232E-6</v>
      </c>
      <c r="AE418" s="7">
        <v>1.3466396355330145E-5</v>
      </c>
      <c r="AF418" s="7">
        <v>1.485852056712611E-5</v>
      </c>
      <c r="AG418" s="7">
        <v>4.1170957865674406E-6</v>
      </c>
      <c r="AH418" s="7">
        <v>1.8975616353693551E-5</v>
      </c>
      <c r="AI418" s="7">
        <v>1.3297660074534182E-5</v>
      </c>
      <c r="AJ418" s="7">
        <v>3.6846023812894243E-6</v>
      </c>
      <c r="AK418" s="7">
        <v>1.6982262455823606E-5</v>
      </c>
      <c r="AL418" s="7">
        <v>0</v>
      </c>
      <c r="AM418" s="7">
        <v>0</v>
      </c>
      <c r="AN418" s="7">
        <v>0</v>
      </c>
      <c r="AO418" s="9">
        <v>7653.333331419999</v>
      </c>
    </row>
    <row r="419" spans="1:41">
      <c r="A419" s="6" t="s">
        <v>867</v>
      </c>
      <c r="E419" s="7" t="s">
        <v>868</v>
      </c>
      <c r="F419" s="9">
        <v>84533.333312199989</v>
      </c>
      <c r="G419" s="9">
        <f t="shared" si="18"/>
        <v>8.453333331219999E-2</v>
      </c>
      <c r="H419" s="21">
        <f t="shared" si="19"/>
        <v>0.05</v>
      </c>
      <c r="I419">
        <v>5.0000000000000001E-3</v>
      </c>
      <c r="J419" s="22">
        <f t="shared" si="20"/>
        <v>0.85</v>
      </c>
      <c r="K419" s="7">
        <v>9.5450926539861864E-4</v>
      </c>
      <c r="L419" s="7">
        <v>31.27539099158729</v>
      </c>
      <c r="M419" s="8">
        <v>0.47050845033816785</v>
      </c>
      <c r="N419" s="7">
        <v>4.7725463269930932E-4</v>
      </c>
      <c r="O419" s="7">
        <v>15.637695495793645</v>
      </c>
      <c r="P419" s="8">
        <v>0.23525422516908392</v>
      </c>
      <c r="Q419" s="7">
        <v>8.4443491399432963E-8</v>
      </c>
      <c r="R419" s="7">
        <v>1.3567711275012505E-8</v>
      </c>
      <c r="S419" s="7">
        <v>9.8011202674445466E-8</v>
      </c>
      <c r="T419" s="7">
        <v>7.5336862691890297E-8</v>
      </c>
      <c r="U419" s="7">
        <v>4.1675114674124425E-7</v>
      </c>
      <c r="V419" s="7">
        <v>4.9208800943313457E-7</v>
      </c>
      <c r="W419" s="7">
        <v>7.8189082730162669E-8</v>
      </c>
      <c r="X419" s="7">
        <v>1.5447623951783249E-7</v>
      </c>
      <c r="Y419" s="7">
        <v>2.3266532224799516E-7</v>
      </c>
      <c r="Z419" s="7">
        <v>0</v>
      </c>
      <c r="AA419" s="7">
        <v>0</v>
      </c>
      <c r="AB419" s="8">
        <v>0</v>
      </c>
      <c r="AC419" s="7">
        <v>9.7110015109347911E-7</v>
      </c>
      <c r="AD419" s="7">
        <v>3.6632820442533763E-8</v>
      </c>
      <c r="AE419" s="7">
        <v>1.0077329715360128E-6</v>
      </c>
      <c r="AF419" s="7">
        <v>8.6637392095673846E-7</v>
      </c>
      <c r="AG419" s="7">
        <v>1.1252280962013595E-6</v>
      </c>
      <c r="AH419" s="7">
        <v>1.991602017158098E-6</v>
      </c>
      <c r="AI419" s="7">
        <v>8.9917445139687069E-7</v>
      </c>
      <c r="AJ419" s="7">
        <v>4.1708584669814775E-7</v>
      </c>
      <c r="AK419" s="7">
        <v>1.3162602980950184E-6</v>
      </c>
      <c r="AL419" s="7">
        <v>0</v>
      </c>
      <c r="AM419" s="7">
        <v>0</v>
      </c>
      <c r="AN419" s="7">
        <v>0</v>
      </c>
      <c r="AO419" s="9">
        <v>84533.333312199989</v>
      </c>
    </row>
    <row r="420" spans="1:41">
      <c r="A420" s="6" t="s">
        <v>869</v>
      </c>
      <c r="E420" s="7" t="s">
        <v>870</v>
      </c>
      <c r="F420" s="9">
        <v>3.1599999992099996</v>
      </c>
      <c r="G420" s="9">
        <f t="shared" si="18"/>
        <v>3.1599999992099993E-6</v>
      </c>
      <c r="H420" s="21">
        <f t="shared" si="19"/>
        <v>0.01</v>
      </c>
      <c r="I420">
        <v>5.0000000000000001E-3</v>
      </c>
      <c r="J420" s="22">
        <f t="shared" si="20"/>
        <v>0.85</v>
      </c>
      <c r="K420" s="7">
        <v>54.790658825110214</v>
      </c>
      <c r="L420" s="7">
        <v>2921.3545643185662</v>
      </c>
      <c r="M420" s="8">
        <v>120.51618387940309</v>
      </c>
      <c r="N420" s="7">
        <v>27.395329412555107</v>
      </c>
      <c r="O420" s="7">
        <v>1460.6772821592831</v>
      </c>
      <c r="P420" s="8">
        <v>60.258091939701544</v>
      </c>
      <c r="Q420" s="7">
        <v>0</v>
      </c>
      <c r="R420" s="7"/>
      <c r="S420" s="7">
        <v>0</v>
      </c>
      <c r="T420" s="7">
        <v>0</v>
      </c>
      <c r="U420" s="7"/>
      <c r="V420" s="7">
        <v>0</v>
      </c>
      <c r="W420" s="7">
        <v>0</v>
      </c>
      <c r="X420" s="7"/>
      <c r="Y420" s="7">
        <v>0</v>
      </c>
      <c r="Z420" s="7">
        <v>0</v>
      </c>
      <c r="AA420" s="7"/>
      <c r="AB420" s="8">
        <v>0</v>
      </c>
      <c r="AC420" s="7">
        <v>0</v>
      </c>
      <c r="AD420" s="7"/>
      <c r="AE420" s="7">
        <v>0</v>
      </c>
      <c r="AF420" s="7">
        <v>0</v>
      </c>
      <c r="AG420" s="7"/>
      <c r="AH420" s="7">
        <v>0</v>
      </c>
      <c r="AI420" s="7">
        <v>0</v>
      </c>
      <c r="AJ420" s="7"/>
      <c r="AK420" s="7">
        <v>0</v>
      </c>
      <c r="AL420" s="7">
        <v>0</v>
      </c>
      <c r="AM420" s="7"/>
      <c r="AN420" s="7">
        <v>0</v>
      </c>
      <c r="AO420" s="9">
        <v>3.1599999992099996</v>
      </c>
    </row>
    <row r="421" spans="1:41">
      <c r="A421" s="6" t="s">
        <v>871</v>
      </c>
      <c r="B421" s="20">
        <v>1505</v>
      </c>
      <c r="C421" s="20">
        <v>911252</v>
      </c>
      <c r="E421" s="7" t="s">
        <v>872</v>
      </c>
      <c r="F421" s="9">
        <v>5426.6666653100001</v>
      </c>
      <c r="G421" s="9">
        <f t="shared" si="18"/>
        <v>5.4266666653099999E-3</v>
      </c>
      <c r="H421" s="21">
        <f t="shared" si="19"/>
        <v>0.01</v>
      </c>
      <c r="I421">
        <v>5.0000000000000001E-3</v>
      </c>
      <c r="J421" s="22">
        <f t="shared" si="20"/>
        <v>0.85</v>
      </c>
      <c r="K421" s="7">
        <v>0.13803483509207465</v>
      </c>
      <c r="L421" s="7">
        <v>3.0455795656045077</v>
      </c>
      <c r="M421" s="8">
        <v>0.68958676533339724</v>
      </c>
      <c r="N421" s="7">
        <v>6.9017417546037324E-2</v>
      </c>
      <c r="O421" s="7">
        <v>1.5227897828022539</v>
      </c>
      <c r="P421" s="8">
        <v>0.34479338266669862</v>
      </c>
      <c r="Q421" s="7">
        <v>1.091760467431666E-7</v>
      </c>
      <c r="R421" s="7"/>
      <c r="S421" s="7">
        <v>1.091760467431666E-7</v>
      </c>
      <c r="T421" s="7">
        <v>4.9510876126884439E-7</v>
      </c>
      <c r="U421" s="7"/>
      <c r="V421" s="7">
        <v>4.9510876126884439E-7</v>
      </c>
      <c r="W421" s="7">
        <v>4.9063084297287227E-7</v>
      </c>
      <c r="X421" s="7"/>
      <c r="Y421" s="7">
        <v>4.9063084297287227E-7</v>
      </c>
      <c r="Z421" s="7">
        <v>0</v>
      </c>
      <c r="AA421" s="7"/>
      <c r="AB421" s="8">
        <v>0</v>
      </c>
      <c r="AC421" s="7">
        <v>1.2555245375464159E-6</v>
      </c>
      <c r="AD421" s="7"/>
      <c r="AE421" s="7">
        <v>1.2555245375464159E-6</v>
      </c>
      <c r="AF421" s="7">
        <v>5.6937507545917104E-6</v>
      </c>
      <c r="AG421" s="7"/>
      <c r="AH421" s="7">
        <v>5.6937507545917104E-6</v>
      </c>
      <c r="AI421" s="7">
        <v>5.6422546941880315E-6</v>
      </c>
      <c r="AJ421" s="7"/>
      <c r="AK421" s="7">
        <v>5.6422546941880315E-6</v>
      </c>
      <c r="AL421" s="7">
        <v>0</v>
      </c>
      <c r="AM421" s="7"/>
      <c r="AN421" s="7">
        <v>0</v>
      </c>
      <c r="AO421" s="9">
        <v>5426.6666653100001</v>
      </c>
    </row>
    <row r="422" spans="1:41">
      <c r="A422" s="6" t="s">
        <v>873</v>
      </c>
      <c r="B422" s="20">
        <v>41401</v>
      </c>
      <c r="E422" s="7" t="s">
        <v>874</v>
      </c>
      <c r="F422" s="9">
        <v>3.1999999991999997</v>
      </c>
      <c r="G422" s="9">
        <f t="shared" si="18"/>
        <v>3.1999999991999997E-6</v>
      </c>
      <c r="H422" s="21">
        <f t="shared" si="19"/>
        <v>0.01</v>
      </c>
      <c r="I422">
        <v>5.0000000000000001E-3</v>
      </c>
      <c r="J422" s="22">
        <f t="shared" si="20"/>
        <v>0.85</v>
      </c>
      <c r="K422" s="7">
        <v>5.9295202923152974</v>
      </c>
      <c r="L422" s="7">
        <v>1708.3940698521806</v>
      </c>
      <c r="M422" s="8">
        <v>29.328945636905353</v>
      </c>
      <c r="N422" s="7">
        <v>2.9647601461576487</v>
      </c>
      <c r="O422" s="7">
        <v>854.19703492609028</v>
      </c>
      <c r="P422" s="8">
        <v>14.664472818452676</v>
      </c>
      <c r="Q422" s="7"/>
      <c r="R422" s="7">
        <v>1.7492130895043395E-7</v>
      </c>
      <c r="S422" s="7">
        <v>1.7492130895043395E-7</v>
      </c>
      <c r="T422" s="7"/>
      <c r="U422" s="7">
        <v>2.3064482799999795E-6</v>
      </c>
      <c r="V422" s="7">
        <v>2.3064482799999795E-6</v>
      </c>
      <c r="W422" s="7"/>
      <c r="X422" s="7">
        <v>9.485251715854996E-7</v>
      </c>
      <c r="Y422" s="7">
        <v>9.485251715854996E-7</v>
      </c>
      <c r="Z422" s="7"/>
      <c r="AA422" s="7">
        <v>1.9651282048424381E-6</v>
      </c>
      <c r="AB422" s="8">
        <v>1.9651282048424381E-6</v>
      </c>
      <c r="AC422" s="7"/>
      <c r="AD422" s="7">
        <v>4.7228753416617172E-7</v>
      </c>
      <c r="AE422" s="7">
        <v>4.7228753416617172E-7</v>
      </c>
      <c r="AF422" s="7"/>
      <c r="AG422" s="7">
        <v>6.2274103559999455E-6</v>
      </c>
      <c r="AH422" s="7">
        <v>6.2274103559999455E-6</v>
      </c>
      <c r="AI422" s="7"/>
      <c r="AJ422" s="7">
        <v>2.5610179632808492E-6</v>
      </c>
      <c r="AK422" s="7">
        <v>2.5610179632808492E-6</v>
      </c>
      <c r="AL422" s="7"/>
      <c r="AM422" s="7">
        <v>5.3058461530745831E-6</v>
      </c>
      <c r="AN422" s="7">
        <v>5.3058461530745831E-6</v>
      </c>
      <c r="AO422" s="9">
        <v>3.1999999991999997</v>
      </c>
    </row>
    <row r="423" spans="1:41">
      <c r="A423" s="6" t="s">
        <v>875</v>
      </c>
      <c r="B423" s="20">
        <v>598300</v>
      </c>
      <c r="E423" s="7" t="s">
        <v>876</v>
      </c>
      <c r="F423" s="9">
        <v>466.66666654999995</v>
      </c>
      <c r="G423" s="9">
        <f t="shared" si="18"/>
        <v>4.6666666654999995E-4</v>
      </c>
      <c r="H423" s="21">
        <f t="shared" si="19"/>
        <v>0.01</v>
      </c>
      <c r="I423">
        <v>5.0000000000000001E-3</v>
      </c>
      <c r="J423" s="22">
        <f t="shared" si="20"/>
        <v>0.85</v>
      </c>
      <c r="K423" s="7">
        <v>5.2193444835974381</v>
      </c>
      <c r="L423" s="7">
        <v>315.27575105843596</v>
      </c>
      <c r="M423" s="8">
        <v>16.651912664317592</v>
      </c>
      <c r="N423" s="7">
        <v>2.609672241798719</v>
      </c>
      <c r="O423" s="7">
        <v>157.63787552921798</v>
      </c>
      <c r="P423" s="8">
        <v>8.3259563321587962</v>
      </c>
      <c r="Q423" s="7">
        <v>1.3618188020055119E-6</v>
      </c>
      <c r="R423" s="7"/>
      <c r="S423" s="7">
        <v>1.3618188020055119E-6</v>
      </c>
      <c r="T423" s="7">
        <v>2.2284753841520161E-6</v>
      </c>
      <c r="U423" s="7"/>
      <c r="V423" s="7">
        <v>2.2284753841520161E-6</v>
      </c>
      <c r="W423" s="7">
        <v>2.592286520873839E-6</v>
      </c>
      <c r="X423" s="7"/>
      <c r="Y423" s="7">
        <v>2.592286520873839E-6</v>
      </c>
      <c r="Z423" s="7">
        <v>0</v>
      </c>
      <c r="AA423" s="7"/>
      <c r="AB423" s="8">
        <v>0</v>
      </c>
      <c r="AC423" s="7">
        <v>1.5660916223063387E-5</v>
      </c>
      <c r="AD423" s="7"/>
      <c r="AE423" s="7">
        <v>1.5660916223063387E-5</v>
      </c>
      <c r="AF423" s="7">
        <v>2.5627466917748186E-5</v>
      </c>
      <c r="AG423" s="7"/>
      <c r="AH423" s="7">
        <v>2.5627466917748186E-5</v>
      </c>
      <c r="AI423" s="7">
        <v>2.9811294990049148E-5</v>
      </c>
      <c r="AJ423" s="7"/>
      <c r="AK423" s="7">
        <v>2.9811294990049148E-5</v>
      </c>
      <c r="AL423" s="7">
        <v>0</v>
      </c>
      <c r="AM423" s="7"/>
      <c r="AN423" s="7">
        <v>0</v>
      </c>
      <c r="AO423" s="9">
        <v>466.66666654999995</v>
      </c>
    </row>
    <row r="424" spans="1:41">
      <c r="A424" s="6" t="s">
        <v>877</v>
      </c>
      <c r="B424" s="20">
        <v>81501</v>
      </c>
      <c r="C424" s="20">
        <v>881501</v>
      </c>
      <c r="E424" s="7" t="s">
        <v>878</v>
      </c>
      <c r="F424" s="9">
        <v>3173.3333325399999</v>
      </c>
      <c r="G424" s="9">
        <f t="shared" si="18"/>
        <v>3.1733333325399998E-3</v>
      </c>
      <c r="H424" s="21">
        <f t="shared" si="19"/>
        <v>0.01</v>
      </c>
      <c r="I424">
        <v>5.0000000000000001E-3</v>
      </c>
      <c r="J424" s="22">
        <f t="shared" si="20"/>
        <v>0.85</v>
      </c>
      <c r="K424" s="7">
        <v>436.0284765072646</v>
      </c>
      <c r="L424" s="7">
        <v>60777.997977238818</v>
      </c>
      <c r="M424" s="8">
        <v>572.68548676017542</v>
      </c>
      <c r="N424" s="7">
        <v>218.0142382536323</v>
      </c>
      <c r="O424" s="7">
        <v>30388.998988619409</v>
      </c>
      <c r="P424" s="8">
        <v>286.34274338008771</v>
      </c>
      <c r="Q424" s="7">
        <v>0</v>
      </c>
      <c r="R424" s="7"/>
      <c r="S424" s="7">
        <v>0</v>
      </c>
      <c r="T424" s="7">
        <v>0</v>
      </c>
      <c r="U424" s="7"/>
      <c r="V424" s="7">
        <v>0</v>
      </c>
      <c r="W424" s="7">
        <v>0</v>
      </c>
      <c r="X424" s="7"/>
      <c r="Y424" s="7">
        <v>0</v>
      </c>
      <c r="Z424" s="7">
        <v>0</v>
      </c>
      <c r="AA424" s="7"/>
      <c r="AB424" s="8">
        <v>0</v>
      </c>
      <c r="AC424" s="7">
        <v>0</v>
      </c>
      <c r="AD424" s="7"/>
      <c r="AE424" s="7">
        <v>0</v>
      </c>
      <c r="AF424" s="7">
        <v>0</v>
      </c>
      <c r="AG424" s="7"/>
      <c r="AH424" s="7">
        <v>0</v>
      </c>
      <c r="AI424" s="7">
        <v>0</v>
      </c>
      <c r="AJ424" s="7"/>
      <c r="AK424" s="7">
        <v>0</v>
      </c>
      <c r="AL424" s="7">
        <v>0</v>
      </c>
      <c r="AM424" s="7"/>
      <c r="AN424" s="7">
        <v>0</v>
      </c>
      <c r="AO424" s="9">
        <v>3173.3333325399999</v>
      </c>
    </row>
    <row r="425" spans="1:41">
      <c r="A425" s="6" t="s">
        <v>879</v>
      </c>
      <c r="B425" s="20">
        <v>44801</v>
      </c>
      <c r="E425" s="7" t="s">
        <v>880</v>
      </c>
      <c r="F425" s="9">
        <v>5.3333333320000002E-2</v>
      </c>
      <c r="G425" s="9">
        <f t="shared" si="18"/>
        <v>5.3333333319999997E-8</v>
      </c>
      <c r="H425" s="21">
        <f t="shared" si="19"/>
        <v>0.01</v>
      </c>
      <c r="I425">
        <v>5.0000000000000001E-3</v>
      </c>
      <c r="J425" s="22">
        <f t="shared" si="20"/>
        <v>0.85</v>
      </c>
      <c r="K425" s="7">
        <v>43.835497638565407</v>
      </c>
      <c r="L425" s="7">
        <v>134524.77713867713</v>
      </c>
      <c r="M425" s="8">
        <v>347.50593599342767</v>
      </c>
      <c r="N425" s="7">
        <v>21.917748819282703</v>
      </c>
      <c r="O425" s="7">
        <v>67262.388569338567</v>
      </c>
      <c r="P425" s="8">
        <v>173.75296799671383</v>
      </c>
      <c r="Q425" s="7">
        <v>1.5726105390871779E-5</v>
      </c>
      <c r="R425" s="7">
        <v>9.1135449114113131E-7</v>
      </c>
      <c r="S425" s="7">
        <v>1.663745988201291E-5</v>
      </c>
      <c r="T425" s="7">
        <v>1.8382157127010659E-3</v>
      </c>
      <c r="U425" s="7">
        <v>1.0652771959856766E-4</v>
      </c>
      <c r="V425" s="7">
        <v>1.9447434322996337E-3</v>
      </c>
      <c r="W425" s="7">
        <v>8.9537303661397209E-5</v>
      </c>
      <c r="X425" s="7">
        <v>5.1888386722784196E-6</v>
      </c>
      <c r="Y425" s="7">
        <v>9.4726142333675635E-5</v>
      </c>
      <c r="Z425" s="7">
        <v>3.1188715630653787E-4</v>
      </c>
      <c r="AA425" s="7">
        <v>1.8074389911833249E-5</v>
      </c>
      <c r="AB425" s="8">
        <v>3.2996154621837113E-4</v>
      </c>
      <c r="AC425" s="7">
        <v>1.8085021199502546E-4</v>
      </c>
      <c r="AD425" s="7">
        <v>2.4606571260810548E-6</v>
      </c>
      <c r="AE425" s="7">
        <v>1.8331086912110652E-4</v>
      </c>
      <c r="AF425" s="7">
        <v>2.1139480696062259E-2</v>
      </c>
      <c r="AG425" s="7">
        <v>2.8762484291613267E-4</v>
      </c>
      <c r="AH425" s="7">
        <v>2.1427105538978392E-2</v>
      </c>
      <c r="AI425" s="7">
        <v>1.0296789921060679E-3</v>
      </c>
      <c r="AJ425" s="7">
        <v>1.4009864415151735E-5</v>
      </c>
      <c r="AK425" s="7">
        <v>1.0436888565212197E-3</v>
      </c>
      <c r="AL425" s="7">
        <v>3.5867022975251857E-3</v>
      </c>
      <c r="AM425" s="7">
        <v>4.8800852761949773E-5</v>
      </c>
      <c r="AN425" s="7">
        <v>3.6355031502871356E-3</v>
      </c>
      <c r="AO425" s="9">
        <v>5.3333333320000002E-2</v>
      </c>
    </row>
    <row r="426" spans="1:41">
      <c r="A426" s="6" t="s">
        <v>881</v>
      </c>
      <c r="B426" s="20">
        <v>128711</v>
      </c>
      <c r="E426" s="7" t="s">
        <v>882</v>
      </c>
      <c r="F426" s="9">
        <v>8.6533333311699992E-7</v>
      </c>
      <c r="G426" s="9">
        <f t="shared" si="18"/>
        <v>8.6533333311699987E-13</v>
      </c>
      <c r="H426" s="21">
        <f t="shared" si="19"/>
        <v>0.01</v>
      </c>
      <c r="I426">
        <v>5.0000000000000001E-3</v>
      </c>
      <c r="J426" s="22">
        <f t="shared" si="20"/>
        <v>0.85</v>
      </c>
      <c r="K426" s="7">
        <v>1068.3904417090951</v>
      </c>
      <c r="L426" s="7">
        <v>117035.50455047171</v>
      </c>
      <c r="M426" s="8">
        <v>509.13641114945472</v>
      </c>
      <c r="N426" s="7">
        <v>534.19522085454753</v>
      </c>
      <c r="O426" s="7">
        <v>58517.752275235856</v>
      </c>
      <c r="P426" s="8">
        <v>254.56820557472736</v>
      </c>
      <c r="Q426" s="7"/>
      <c r="R426" s="7">
        <v>1.5384333466251503E-6</v>
      </c>
      <c r="S426" s="7">
        <v>1.5384333466251503E-6</v>
      </c>
      <c r="T426" s="7"/>
      <c r="U426" s="7">
        <v>2.1760788442945025E-5</v>
      </c>
      <c r="V426" s="7">
        <v>2.1760788442945025E-5</v>
      </c>
      <c r="W426" s="7"/>
      <c r="X426" s="7">
        <v>3.9930264211225603E-6</v>
      </c>
      <c r="Y426" s="7">
        <v>3.9930264211225603E-6</v>
      </c>
      <c r="Z426" s="7"/>
      <c r="AA426" s="7">
        <v>4.435952261156507E-6</v>
      </c>
      <c r="AB426" s="8">
        <v>4.435952261156507E-6</v>
      </c>
      <c r="AC426" s="7"/>
      <c r="AD426" s="7">
        <v>4.1537700358879063E-6</v>
      </c>
      <c r="AE426" s="7">
        <v>4.1537700358879063E-6</v>
      </c>
      <c r="AF426" s="7"/>
      <c r="AG426" s="7">
        <v>5.8754128795951572E-5</v>
      </c>
      <c r="AH426" s="7">
        <v>5.8754128795951572E-5</v>
      </c>
      <c r="AI426" s="7"/>
      <c r="AJ426" s="7">
        <v>1.0781171337030913E-5</v>
      </c>
      <c r="AK426" s="7">
        <v>1.0781171337030913E-5</v>
      </c>
      <c r="AL426" s="7"/>
      <c r="AM426" s="7">
        <v>1.1977071105122571E-5</v>
      </c>
      <c r="AN426" s="7">
        <v>1.1977071105122571E-5</v>
      </c>
      <c r="AO426" s="9">
        <v>8.6533333311699992E-7</v>
      </c>
    </row>
    <row r="427" spans="1:41">
      <c r="A427" s="6" t="s">
        <v>883</v>
      </c>
      <c r="B427" s="20">
        <v>125601</v>
      </c>
      <c r="E427" s="7" t="s">
        <v>884</v>
      </c>
      <c r="F427" s="9">
        <v>9.9999999974999987E-7</v>
      </c>
      <c r="G427" s="9">
        <f t="shared" si="18"/>
        <v>9.9999999974999979E-13</v>
      </c>
      <c r="H427" s="21">
        <f t="shared" si="19"/>
        <v>0.01</v>
      </c>
      <c r="I427">
        <v>5.0000000000000001E-3</v>
      </c>
      <c r="J427" s="22">
        <f t="shared" si="20"/>
        <v>0.85</v>
      </c>
      <c r="K427" s="7">
        <v>43.926533188584614</v>
      </c>
      <c r="L427" s="7">
        <v>2502.1061337639785</v>
      </c>
      <c r="M427" s="8">
        <v>37.523727810973782</v>
      </c>
      <c r="N427" s="7">
        <v>21.963266594292307</v>
      </c>
      <c r="O427" s="7">
        <v>1251.0530668819893</v>
      </c>
      <c r="P427" s="8">
        <v>18.761863905486891</v>
      </c>
      <c r="Q427" s="7"/>
      <c r="R427" s="7">
        <v>2.3592516606299078E-7</v>
      </c>
      <c r="S427" s="7">
        <v>2.3592516606299078E-7</v>
      </c>
      <c r="T427" s="7"/>
      <c r="U427" s="7">
        <v>3.0492912318605099E-6</v>
      </c>
      <c r="V427" s="7">
        <v>3.0492912318605099E-6</v>
      </c>
      <c r="W427" s="7"/>
      <c r="X427" s="7">
        <v>2.4246367741028218E-7</v>
      </c>
      <c r="Y427" s="7">
        <v>2.4246367741028218E-7</v>
      </c>
      <c r="Z427" s="7"/>
      <c r="AA427" s="7">
        <v>7.4412466175172648E-7</v>
      </c>
      <c r="AB427" s="8">
        <v>7.4412466175172648E-7</v>
      </c>
      <c r="AC427" s="7"/>
      <c r="AD427" s="7">
        <v>6.3699794837007512E-7</v>
      </c>
      <c r="AE427" s="7">
        <v>6.3699794837007512E-7</v>
      </c>
      <c r="AF427" s="7"/>
      <c r="AG427" s="7">
        <v>8.233086326023377E-6</v>
      </c>
      <c r="AH427" s="7">
        <v>8.233086326023377E-6</v>
      </c>
      <c r="AI427" s="7"/>
      <c r="AJ427" s="7">
        <v>6.5465192900776196E-7</v>
      </c>
      <c r="AK427" s="7">
        <v>6.5465192900776196E-7</v>
      </c>
      <c r="AL427" s="7"/>
      <c r="AM427" s="7">
        <v>2.0091365867296616E-6</v>
      </c>
      <c r="AN427" s="7">
        <v>2.0091365867296616E-6</v>
      </c>
      <c r="AO427" s="9">
        <v>9.9999999974999987E-7</v>
      </c>
    </row>
    <row r="428" spans="1:41">
      <c r="A428" s="6" t="s">
        <v>885</v>
      </c>
      <c r="B428" s="20">
        <v>27502</v>
      </c>
      <c r="E428" s="7" t="s">
        <v>886</v>
      </c>
      <c r="F428" s="9">
        <v>7.9999999979999989</v>
      </c>
      <c r="G428" s="9">
        <f t="shared" si="18"/>
        <v>7.999999997999999E-6</v>
      </c>
      <c r="H428" s="21">
        <f t="shared" si="19"/>
        <v>0.01</v>
      </c>
      <c r="I428">
        <v>5.0000000000000001E-3</v>
      </c>
      <c r="J428" s="22">
        <f t="shared" si="20"/>
        <v>0.85</v>
      </c>
      <c r="K428" s="7">
        <v>14.696957483137243</v>
      </c>
      <c r="L428" s="7">
        <v>49384.95312219164</v>
      </c>
      <c r="M428" s="8">
        <v>122.17579482394325</v>
      </c>
      <c r="N428" s="7">
        <v>7.3484787415686217</v>
      </c>
      <c r="O428" s="7">
        <v>24692.47656109582</v>
      </c>
      <c r="P428" s="8">
        <v>61.087897411971625</v>
      </c>
      <c r="Q428" s="7">
        <v>0</v>
      </c>
      <c r="R428" s="7">
        <v>7.9070239902797565E-5</v>
      </c>
      <c r="S428" s="7">
        <v>7.9070239902797565E-5</v>
      </c>
      <c r="T428" s="7">
        <v>0</v>
      </c>
      <c r="U428" s="7">
        <v>1.2793267922881643E-4</v>
      </c>
      <c r="V428" s="7">
        <v>1.2793267922881643E-4</v>
      </c>
      <c r="W428" s="7">
        <v>0</v>
      </c>
      <c r="X428" s="7">
        <v>5.5892964338749241E-5</v>
      </c>
      <c r="Y428" s="7">
        <v>5.5892964338749241E-5</v>
      </c>
      <c r="Z428" s="7">
        <v>0</v>
      </c>
      <c r="AA428" s="7">
        <v>0</v>
      </c>
      <c r="AB428" s="8">
        <v>0</v>
      </c>
      <c r="AC428" s="7">
        <v>0</v>
      </c>
      <c r="AD428" s="7">
        <v>2.1348964773755343E-4</v>
      </c>
      <c r="AE428" s="7">
        <v>2.1348964773755343E-4</v>
      </c>
      <c r="AF428" s="7">
        <v>0</v>
      </c>
      <c r="AG428" s="7">
        <v>3.454182339178044E-4</v>
      </c>
      <c r="AH428" s="7">
        <v>3.454182339178044E-4</v>
      </c>
      <c r="AI428" s="7">
        <v>0</v>
      </c>
      <c r="AJ428" s="7">
        <v>1.5091100371462295E-4</v>
      </c>
      <c r="AK428" s="7">
        <v>1.5091100371462295E-4</v>
      </c>
      <c r="AL428" s="7">
        <v>0</v>
      </c>
      <c r="AM428" s="7">
        <v>0</v>
      </c>
      <c r="AN428" s="7">
        <v>0</v>
      </c>
      <c r="AO428" s="9">
        <v>7.9999999979999989</v>
      </c>
    </row>
    <row r="429" spans="1:41">
      <c r="A429" s="6" t="s">
        <v>887</v>
      </c>
      <c r="E429" s="7" t="s">
        <v>888</v>
      </c>
      <c r="F429" s="9">
        <v>1.7066666662399997E-2</v>
      </c>
      <c r="G429" s="9">
        <f t="shared" si="18"/>
        <v>1.7066666662399997E-8</v>
      </c>
      <c r="H429" s="21">
        <f t="shared" si="19"/>
        <v>0.01</v>
      </c>
      <c r="I429">
        <v>5.0000000000000001E-3</v>
      </c>
      <c r="J429" s="22">
        <f t="shared" si="20"/>
        <v>0.85</v>
      </c>
      <c r="K429" s="7">
        <v>2058.2854898409441</v>
      </c>
      <c r="L429" s="7">
        <v>240527.16649332666</v>
      </c>
      <c r="M429" s="8">
        <v>1477.7341609773919</v>
      </c>
      <c r="N429" s="7">
        <v>1029.1427449204721</v>
      </c>
      <c r="O429" s="7">
        <v>120263.58324666333</v>
      </c>
      <c r="P429" s="8">
        <v>738.86708048869593</v>
      </c>
      <c r="Q429" s="7"/>
      <c r="R429" s="7">
        <v>9.3091176004349665E-6</v>
      </c>
      <c r="S429" s="7">
        <v>9.3091176004349665E-6</v>
      </c>
      <c r="T429" s="7"/>
      <c r="U429" s="7">
        <v>7.5784464806247343E-5</v>
      </c>
      <c r="V429" s="7">
        <v>7.5784464806247343E-5</v>
      </c>
      <c r="W429" s="7"/>
      <c r="X429" s="7">
        <v>1.6089708004280074E-6</v>
      </c>
      <c r="Y429" s="7">
        <v>1.6089708004280074E-6</v>
      </c>
      <c r="Z429" s="7"/>
      <c r="AA429" s="7">
        <v>1.5528979376781755E-6</v>
      </c>
      <c r="AB429" s="8">
        <v>1.5528979376781755E-6</v>
      </c>
      <c r="AC429" s="7"/>
      <c r="AD429" s="7">
        <v>2.513461752117441E-5</v>
      </c>
      <c r="AE429" s="7">
        <v>2.513461752117441E-5</v>
      </c>
      <c r="AF429" s="7"/>
      <c r="AG429" s="7">
        <v>2.0461805497686784E-4</v>
      </c>
      <c r="AH429" s="7">
        <v>2.0461805497686784E-4</v>
      </c>
      <c r="AI429" s="7"/>
      <c r="AJ429" s="7">
        <v>4.3442211611556201E-6</v>
      </c>
      <c r="AK429" s="7">
        <v>4.3442211611556201E-6</v>
      </c>
      <c r="AL429" s="7"/>
      <c r="AM429" s="7">
        <v>4.1928244317310743E-6</v>
      </c>
      <c r="AN429" s="7">
        <v>4.1928244317310743E-6</v>
      </c>
      <c r="AO429" s="9">
        <v>1.7066666662399997E-2</v>
      </c>
    </row>
    <row r="430" spans="1:41">
      <c r="A430" s="6" t="s">
        <v>889</v>
      </c>
      <c r="E430" s="7" t="s">
        <v>890</v>
      </c>
      <c r="F430" s="9">
        <v>34.666666657999997</v>
      </c>
      <c r="G430" s="9">
        <f t="shared" si="18"/>
        <v>3.4666666657999993E-5</v>
      </c>
      <c r="H430" s="21">
        <f t="shared" si="19"/>
        <v>0.01</v>
      </c>
      <c r="I430">
        <v>5.0000000000000001E-3</v>
      </c>
      <c r="J430" s="22">
        <f t="shared" si="20"/>
        <v>0.85</v>
      </c>
      <c r="K430" s="7">
        <v>7.425628799296714E-3</v>
      </c>
      <c r="L430" s="7">
        <v>35149.294494023125</v>
      </c>
      <c r="M430" s="8">
        <v>24.479320328417447</v>
      </c>
      <c r="N430" s="7">
        <v>3.712814399648357E-3</v>
      </c>
      <c r="O430" s="7">
        <v>17574.647247011562</v>
      </c>
      <c r="P430" s="8">
        <v>12.239660164208724</v>
      </c>
      <c r="Q430" s="7"/>
      <c r="R430" s="7">
        <v>2.5693837972787031E-4</v>
      </c>
      <c r="S430" s="7">
        <v>2.5693837972787031E-4</v>
      </c>
      <c r="T430" s="7"/>
      <c r="U430" s="7">
        <v>3.6367802491155239E-2</v>
      </c>
      <c r="V430" s="7">
        <v>3.6367802491155239E-2</v>
      </c>
      <c r="W430" s="7"/>
      <c r="X430" s="7">
        <v>3.2481523804794867E-3</v>
      </c>
      <c r="Y430" s="7">
        <v>3.2481523804794867E-3</v>
      </c>
      <c r="Z430" s="7"/>
      <c r="AA430" s="7">
        <v>0</v>
      </c>
      <c r="AB430" s="8">
        <v>0</v>
      </c>
      <c r="AC430" s="7"/>
      <c r="AD430" s="7">
        <v>6.9373362526524993E-4</v>
      </c>
      <c r="AE430" s="7">
        <v>6.9373362526524993E-4</v>
      </c>
      <c r="AF430" s="7"/>
      <c r="AG430" s="7">
        <v>9.8193066726119146E-2</v>
      </c>
      <c r="AH430" s="7">
        <v>9.8193066726119146E-2</v>
      </c>
      <c r="AI430" s="7"/>
      <c r="AJ430" s="7">
        <v>8.7700114272946141E-3</v>
      </c>
      <c r="AK430" s="7">
        <v>8.7700114272946141E-3</v>
      </c>
      <c r="AL430" s="7"/>
      <c r="AM430" s="7">
        <v>0</v>
      </c>
      <c r="AN430" s="7">
        <v>0</v>
      </c>
      <c r="AO430" s="9">
        <v>34.666666657999997</v>
      </c>
    </row>
    <row r="431" spans="1:41">
      <c r="A431" s="6" t="s">
        <v>891</v>
      </c>
      <c r="E431" s="7" t="s">
        <v>892</v>
      </c>
      <c r="F431" s="9">
        <v>7.2666666648500001E-7</v>
      </c>
      <c r="G431" s="9">
        <f t="shared" si="18"/>
        <v>7.2666666648500002E-13</v>
      </c>
      <c r="H431" s="21">
        <f t="shared" si="19"/>
        <v>0.01</v>
      </c>
      <c r="I431">
        <v>5.0000000000000001E-3</v>
      </c>
      <c r="J431" s="22">
        <f t="shared" si="20"/>
        <v>0.85</v>
      </c>
      <c r="K431" s="7">
        <v>0.2629666853804753</v>
      </c>
      <c r="L431" s="7">
        <v>2.495083482750581</v>
      </c>
      <c r="M431" s="8">
        <v>0.32282627971055466</v>
      </c>
      <c r="N431" s="7">
        <v>0.13148334269023765</v>
      </c>
      <c r="O431" s="7">
        <v>1.2475417413752905</v>
      </c>
      <c r="P431" s="8">
        <v>0.16141313985527733</v>
      </c>
      <c r="Q431" s="7">
        <v>0</v>
      </c>
      <c r="R431" s="7"/>
      <c r="S431" s="7">
        <v>0</v>
      </c>
      <c r="T431" s="7">
        <v>0</v>
      </c>
      <c r="U431" s="7"/>
      <c r="V431" s="7">
        <v>0</v>
      </c>
      <c r="W431" s="7">
        <v>0</v>
      </c>
      <c r="X431" s="7"/>
      <c r="Y431" s="7">
        <v>0</v>
      </c>
      <c r="Z431" s="7">
        <v>0</v>
      </c>
      <c r="AA431" s="7"/>
      <c r="AB431" s="8">
        <v>0</v>
      </c>
      <c r="AC431" s="7">
        <v>0</v>
      </c>
      <c r="AD431" s="7"/>
      <c r="AE431" s="7">
        <v>0</v>
      </c>
      <c r="AF431" s="7">
        <v>0</v>
      </c>
      <c r="AG431" s="7"/>
      <c r="AH431" s="7">
        <v>0</v>
      </c>
      <c r="AI431" s="7">
        <v>0</v>
      </c>
      <c r="AJ431" s="7"/>
      <c r="AK431" s="7">
        <v>0</v>
      </c>
      <c r="AL431" s="7">
        <v>0</v>
      </c>
      <c r="AM431" s="7"/>
      <c r="AN431" s="7">
        <v>0</v>
      </c>
      <c r="AO431" s="9">
        <v>7.2666666648500001E-7</v>
      </c>
    </row>
    <row r="432" spans="1:41">
      <c r="A432" s="6" t="s">
        <v>893</v>
      </c>
      <c r="B432" s="20">
        <v>37801</v>
      </c>
      <c r="E432" s="7" t="s">
        <v>894</v>
      </c>
      <c r="F432" s="9">
        <v>1.167999999708E-5</v>
      </c>
      <c r="G432" s="9">
        <f t="shared" si="18"/>
        <v>1.1679999997079999E-11</v>
      </c>
      <c r="H432" s="21">
        <f t="shared" si="19"/>
        <v>0.01</v>
      </c>
      <c r="I432">
        <v>5.0000000000000001E-3</v>
      </c>
      <c r="J432" s="22">
        <f t="shared" si="20"/>
        <v>0.85</v>
      </c>
      <c r="K432" s="7">
        <v>272.03942144185277</v>
      </c>
      <c r="L432" s="7">
        <v>225547.51574363312</v>
      </c>
      <c r="M432" s="8">
        <v>2594.6022901116112</v>
      </c>
      <c r="N432" s="7">
        <v>136.01971072092638</v>
      </c>
      <c r="O432" s="7">
        <v>112773.75787181656</v>
      </c>
      <c r="P432" s="8">
        <v>1297.3011450558056</v>
      </c>
      <c r="Q432" s="7">
        <v>0</v>
      </c>
      <c r="R432" s="7">
        <v>4.6439914310115402E-7</v>
      </c>
      <c r="S432" s="7">
        <v>4.6439914310115402E-7</v>
      </c>
      <c r="T432" s="7">
        <v>0</v>
      </c>
      <c r="U432" s="7">
        <v>7.8855894611044075E-5</v>
      </c>
      <c r="V432" s="7">
        <v>7.8855894611044075E-5</v>
      </c>
      <c r="W432" s="7">
        <v>0</v>
      </c>
      <c r="X432" s="7">
        <v>8.3113233019847631E-6</v>
      </c>
      <c r="Y432" s="7">
        <v>8.3113233019847631E-6</v>
      </c>
      <c r="Z432" s="7">
        <v>0</v>
      </c>
      <c r="AA432" s="7">
        <v>3.2327407643712864E-5</v>
      </c>
      <c r="AB432" s="8">
        <v>3.2327407643712864E-5</v>
      </c>
      <c r="AC432" s="7">
        <v>0</v>
      </c>
      <c r="AD432" s="7">
        <v>1.253877686373116E-6</v>
      </c>
      <c r="AE432" s="7">
        <v>1.253877686373116E-6</v>
      </c>
      <c r="AF432" s="7">
        <v>0</v>
      </c>
      <c r="AG432" s="7">
        <v>2.1291091544981902E-4</v>
      </c>
      <c r="AH432" s="7">
        <v>2.1291091544981902E-4</v>
      </c>
      <c r="AI432" s="7">
        <v>0</v>
      </c>
      <c r="AJ432" s="7">
        <v>2.2440572915358863E-5</v>
      </c>
      <c r="AK432" s="7">
        <v>2.2440572915358863E-5</v>
      </c>
      <c r="AL432" s="7">
        <v>0</v>
      </c>
      <c r="AM432" s="7">
        <v>8.7284000638024735E-5</v>
      </c>
      <c r="AN432" s="7">
        <v>8.7284000638024735E-5</v>
      </c>
      <c r="AO432" s="9">
        <v>1.167999999708E-5</v>
      </c>
    </row>
    <row r="433" spans="1:41">
      <c r="A433" s="6" t="s">
        <v>895</v>
      </c>
      <c r="E433" s="7" t="s">
        <v>896</v>
      </c>
      <c r="F433" s="9">
        <v>1.0999999997250001E-5</v>
      </c>
      <c r="G433" s="9">
        <f t="shared" si="18"/>
        <v>1.099999999725E-11</v>
      </c>
      <c r="H433" s="21">
        <f t="shared" si="19"/>
        <v>0.01</v>
      </c>
      <c r="I433">
        <v>5.0000000000000001E-3</v>
      </c>
      <c r="J433" s="22">
        <f t="shared" si="20"/>
        <v>0.85</v>
      </c>
      <c r="K433" s="7">
        <v>3.6035927228774647E-2</v>
      </c>
      <c r="L433" s="7">
        <v>1.8143507096856439</v>
      </c>
      <c r="M433" s="8">
        <v>3.7442201259251396E-5</v>
      </c>
      <c r="N433" s="7">
        <v>1.8017963614387324E-2</v>
      </c>
      <c r="O433" s="7">
        <v>0.90717535484282197</v>
      </c>
      <c r="P433" s="8">
        <v>1.8721100629625698E-5</v>
      </c>
      <c r="Q433" s="7">
        <v>2.0091161014015818E-7</v>
      </c>
      <c r="R433" s="7"/>
      <c r="S433" s="7">
        <v>2.0091161014015818E-7</v>
      </c>
      <c r="T433" s="7">
        <v>1.6319670431846073E-9</v>
      </c>
      <c r="U433" s="7"/>
      <c r="V433" s="7">
        <v>1.6319670431846073E-9</v>
      </c>
      <c r="W433" s="7">
        <v>1.8323453413266239E-10</v>
      </c>
      <c r="X433" s="7"/>
      <c r="Y433" s="7">
        <v>1.8323453413266239E-10</v>
      </c>
      <c r="Z433" s="7">
        <v>0</v>
      </c>
      <c r="AA433" s="7"/>
      <c r="AB433" s="8">
        <v>0</v>
      </c>
      <c r="AC433" s="7">
        <v>2.3104835166118192E-6</v>
      </c>
      <c r="AD433" s="7"/>
      <c r="AE433" s="7">
        <v>2.3104835166118192E-6</v>
      </c>
      <c r="AF433" s="7">
        <v>1.8767620996622984E-8</v>
      </c>
      <c r="AG433" s="7"/>
      <c r="AH433" s="7">
        <v>1.8767620996622984E-8</v>
      </c>
      <c r="AI433" s="7">
        <v>2.1071971425256173E-9</v>
      </c>
      <c r="AJ433" s="7"/>
      <c r="AK433" s="7">
        <v>2.1071971425256173E-9</v>
      </c>
      <c r="AL433" s="7">
        <v>0</v>
      </c>
      <c r="AM433" s="7"/>
      <c r="AN433" s="7">
        <v>0</v>
      </c>
      <c r="AO433" s="9">
        <v>1.0999999997250001E-5</v>
      </c>
    </row>
    <row r="434" spans="1:41">
      <c r="A434" s="6" t="s">
        <v>897</v>
      </c>
      <c r="B434" s="20">
        <v>74801</v>
      </c>
      <c r="E434" s="7" t="s">
        <v>898</v>
      </c>
      <c r="F434" s="9">
        <v>7.0666666649000002E-4</v>
      </c>
      <c r="G434" s="9">
        <f t="shared" si="18"/>
        <v>7.0666666648999995E-10</v>
      </c>
      <c r="H434" s="21">
        <f t="shared" si="19"/>
        <v>0.01</v>
      </c>
      <c r="I434">
        <v>5.0000000000000001E-3</v>
      </c>
      <c r="J434" s="22">
        <f t="shared" si="20"/>
        <v>0.85</v>
      </c>
      <c r="K434" s="7">
        <v>109.30906608959697</v>
      </c>
      <c r="L434" s="7">
        <v>40883.14514639791</v>
      </c>
      <c r="M434" s="8">
        <v>70.730922236777289</v>
      </c>
      <c r="N434" s="7">
        <v>54.654533044798484</v>
      </c>
      <c r="O434" s="7">
        <v>20441.572573198955</v>
      </c>
      <c r="P434" s="8">
        <v>35.365461118388644</v>
      </c>
      <c r="Q434" s="7"/>
      <c r="R434" s="7">
        <v>2.1045810229542796E-5</v>
      </c>
      <c r="S434" s="7">
        <v>2.1045810229542796E-5</v>
      </c>
      <c r="T434" s="7"/>
      <c r="U434" s="7">
        <v>1.0132986006294474E-4</v>
      </c>
      <c r="V434" s="7">
        <v>1.0132986006294474E-4</v>
      </c>
      <c r="W434" s="7"/>
      <c r="X434" s="7">
        <v>5.7658577701704375E-5</v>
      </c>
      <c r="Y434" s="7">
        <v>5.7658577701704375E-5</v>
      </c>
      <c r="Z434" s="7"/>
      <c r="AA434" s="7">
        <v>3.5241009102523865E-3</v>
      </c>
      <c r="AB434" s="8">
        <v>3.5241009102523865E-3</v>
      </c>
      <c r="AC434" s="7"/>
      <c r="AD434" s="7">
        <v>5.6823687619765551E-5</v>
      </c>
      <c r="AE434" s="7">
        <v>5.6823687619765551E-5</v>
      </c>
      <c r="AF434" s="7"/>
      <c r="AG434" s="7">
        <v>2.735906221699508E-4</v>
      </c>
      <c r="AH434" s="7">
        <v>2.735906221699508E-4</v>
      </c>
      <c r="AI434" s="7"/>
      <c r="AJ434" s="7">
        <v>1.5567815979460184E-4</v>
      </c>
      <c r="AK434" s="7">
        <v>1.5567815979460184E-4</v>
      </c>
      <c r="AL434" s="7"/>
      <c r="AM434" s="7">
        <v>9.5150724576814442E-3</v>
      </c>
      <c r="AN434" s="7">
        <v>9.5150724576814442E-3</v>
      </c>
      <c r="AO434" s="9">
        <v>7.0666666649000002E-4</v>
      </c>
    </row>
    <row r="435" spans="1:41">
      <c r="A435" s="6" t="s">
        <v>899</v>
      </c>
      <c r="B435" s="20">
        <v>128849</v>
      </c>
      <c r="E435" s="7" t="s">
        <v>900</v>
      </c>
      <c r="F435" s="9">
        <v>3.39999999915E-6</v>
      </c>
      <c r="G435" s="9">
        <f t="shared" si="18"/>
        <v>3.3999999991499997E-12</v>
      </c>
      <c r="H435" s="21">
        <f t="shared" si="19"/>
        <v>0.01</v>
      </c>
      <c r="I435">
        <v>5.0000000000000001E-3</v>
      </c>
      <c r="J435" s="22">
        <f t="shared" si="20"/>
        <v>0.85</v>
      </c>
      <c r="K435" s="7">
        <v>92.068072290642135</v>
      </c>
      <c r="L435" s="7">
        <v>12052.156691793063</v>
      </c>
      <c r="M435" s="8">
        <v>9.4383564315264188</v>
      </c>
      <c r="N435" s="7">
        <v>46.034036145321068</v>
      </c>
      <c r="O435" s="7">
        <v>6026.0783458965316</v>
      </c>
      <c r="P435" s="8">
        <v>4.7191782157632094</v>
      </c>
      <c r="Q435" s="7"/>
      <c r="R435" s="7">
        <v>8.8634998052308639E-7</v>
      </c>
      <c r="S435" s="7">
        <v>8.8634998052308639E-7</v>
      </c>
      <c r="T435" s="7"/>
      <c r="U435" s="7">
        <v>2.2855779991190188E-6</v>
      </c>
      <c r="V435" s="7">
        <v>2.2855779991190188E-6</v>
      </c>
      <c r="W435" s="7"/>
      <c r="X435" s="7">
        <v>2.4878607823141507E-7</v>
      </c>
      <c r="Y435" s="7">
        <v>2.4878607823141507E-7</v>
      </c>
      <c r="Z435" s="7"/>
      <c r="AA435" s="7">
        <v>7.3388207357207795E-4</v>
      </c>
      <c r="AB435" s="8">
        <v>7.3388207357207795E-4</v>
      </c>
      <c r="AC435" s="7"/>
      <c r="AD435" s="7">
        <v>2.3931449474123332E-6</v>
      </c>
      <c r="AE435" s="7">
        <v>2.3931449474123332E-6</v>
      </c>
      <c r="AF435" s="7"/>
      <c r="AG435" s="7">
        <v>6.1710605976213514E-6</v>
      </c>
      <c r="AH435" s="7">
        <v>6.1710605976213514E-6</v>
      </c>
      <c r="AI435" s="7"/>
      <c r="AJ435" s="7">
        <v>6.717224112248207E-7</v>
      </c>
      <c r="AK435" s="7">
        <v>6.717224112248207E-7</v>
      </c>
      <c r="AL435" s="7"/>
      <c r="AM435" s="7">
        <v>1.9814815986446107E-3</v>
      </c>
      <c r="AN435" s="7">
        <v>1.9814815986446107E-3</v>
      </c>
      <c r="AO435" s="9">
        <v>3.39999999915E-6</v>
      </c>
    </row>
    <row r="436" spans="1:41">
      <c r="A436" s="6" t="s">
        <v>901</v>
      </c>
      <c r="B436" s="20">
        <v>47401</v>
      </c>
      <c r="E436" s="7" t="s">
        <v>902</v>
      </c>
      <c r="F436" s="9">
        <v>58.399999985399994</v>
      </c>
      <c r="G436" s="9">
        <f t="shared" si="18"/>
        <v>5.8399999985399995E-5</v>
      </c>
      <c r="H436" s="21">
        <f t="shared" si="19"/>
        <v>0.01</v>
      </c>
      <c r="I436">
        <v>5.0000000000000001E-3</v>
      </c>
      <c r="J436" s="22">
        <f t="shared" si="20"/>
        <v>0.85</v>
      </c>
      <c r="K436" s="7">
        <v>0.2474295008217576</v>
      </c>
      <c r="L436" s="7">
        <v>103.67503529594319</v>
      </c>
      <c r="M436" s="8">
        <v>19.677683810014873</v>
      </c>
      <c r="N436" s="7">
        <v>0.1237147504108788</v>
      </c>
      <c r="O436" s="7">
        <v>51.837517647971595</v>
      </c>
      <c r="P436" s="8">
        <v>9.8388419050074365</v>
      </c>
      <c r="Q436" s="7">
        <v>5.1561025831561363E-10</v>
      </c>
      <c r="R436" s="7">
        <v>3.3133780073184659E-10</v>
      </c>
      <c r="S436" s="7">
        <v>8.4694805904746027E-10</v>
      </c>
      <c r="T436" s="7">
        <v>4.4868344715199653E-8</v>
      </c>
      <c r="U436" s="7">
        <v>2.8832976886415135E-8</v>
      </c>
      <c r="V436" s="7">
        <v>7.3701321601614791E-8</v>
      </c>
      <c r="W436" s="7">
        <v>3.6169275735758596E-8</v>
      </c>
      <c r="X436" s="7">
        <v>2.324284298667742E-8</v>
      </c>
      <c r="Y436" s="7">
        <v>5.9412118722436016E-8</v>
      </c>
      <c r="Z436" s="7">
        <v>4.9720870739547249E-8</v>
      </c>
      <c r="AA436" s="7">
        <v>3.195127268245651E-8</v>
      </c>
      <c r="AB436" s="8">
        <v>8.167214342200376E-8</v>
      </c>
      <c r="AC436" s="7">
        <v>5.9295179706295571E-9</v>
      </c>
      <c r="AD436" s="7">
        <v>8.9461206197598585E-10</v>
      </c>
      <c r="AE436" s="7">
        <v>6.8241300326055428E-9</v>
      </c>
      <c r="AF436" s="7">
        <v>5.1598596422479601E-7</v>
      </c>
      <c r="AG436" s="7">
        <v>7.7849037593320864E-8</v>
      </c>
      <c r="AH436" s="7">
        <v>5.9383500181811688E-7</v>
      </c>
      <c r="AI436" s="7">
        <v>4.1594667096122385E-7</v>
      </c>
      <c r="AJ436" s="7">
        <v>6.2755676064029046E-8</v>
      </c>
      <c r="AK436" s="7">
        <v>4.7870234702525292E-7</v>
      </c>
      <c r="AL436" s="7">
        <v>5.7179001350479337E-7</v>
      </c>
      <c r="AM436" s="7">
        <v>8.6268436242632583E-8</v>
      </c>
      <c r="AN436" s="7">
        <v>6.5805844974742594E-7</v>
      </c>
      <c r="AO436" s="9">
        <v>58.399999985399994</v>
      </c>
    </row>
    <row r="437" spans="1:41">
      <c r="A437" s="6" t="s">
        <v>903</v>
      </c>
      <c r="B437" s="20">
        <v>58102</v>
      </c>
      <c r="E437" s="7" t="s">
        <v>904</v>
      </c>
      <c r="F437" s="9">
        <v>3.9999999989999993E-5</v>
      </c>
      <c r="G437" s="9">
        <f t="shared" si="18"/>
        <v>3.9999999989999991E-11</v>
      </c>
      <c r="H437" s="21">
        <f t="shared" si="19"/>
        <v>0.01</v>
      </c>
      <c r="I437">
        <v>5.0000000000000001E-3</v>
      </c>
      <c r="J437" s="22">
        <f t="shared" si="20"/>
        <v>0.85</v>
      </c>
      <c r="K437" s="7">
        <v>250.01636772935569</v>
      </c>
      <c r="L437" s="7">
        <v>241724.99274153117</v>
      </c>
      <c r="M437" s="8">
        <v>50.815653783575115</v>
      </c>
      <c r="N437" s="7">
        <v>125.00818386467785</v>
      </c>
      <c r="O437" s="7">
        <v>120862.49637076558</v>
      </c>
      <c r="P437" s="8">
        <v>25.407826891787558</v>
      </c>
      <c r="Q437" s="7"/>
      <c r="R437" s="7">
        <v>1.6109789124925009E-5</v>
      </c>
      <c r="S437" s="7">
        <v>1.6109789124925009E-5</v>
      </c>
      <c r="T437" s="7"/>
      <c r="U437" s="7">
        <v>6.1548410951844292E-3</v>
      </c>
      <c r="V437" s="7">
        <v>6.1548410951844292E-3</v>
      </c>
      <c r="W437" s="7"/>
      <c r="X437" s="7">
        <v>1.2907524226535984E-5</v>
      </c>
      <c r="Y437" s="7">
        <v>1.2907524226535984E-5</v>
      </c>
      <c r="Z437" s="7"/>
      <c r="AA437" s="7">
        <v>6.434637007936637E-4</v>
      </c>
      <c r="AB437" s="8">
        <v>6.434637007936637E-4</v>
      </c>
      <c r="AC437" s="7"/>
      <c r="AD437" s="7">
        <v>4.3496430637297528E-5</v>
      </c>
      <c r="AE437" s="7">
        <v>4.3496430637297528E-5</v>
      </c>
      <c r="AF437" s="7"/>
      <c r="AG437" s="7">
        <v>1.6618070956997959E-2</v>
      </c>
      <c r="AH437" s="7">
        <v>1.6618070956997959E-2</v>
      </c>
      <c r="AI437" s="7"/>
      <c r="AJ437" s="7">
        <v>3.4850315411647159E-5</v>
      </c>
      <c r="AK437" s="7">
        <v>3.4850315411647159E-5</v>
      </c>
      <c r="AL437" s="7"/>
      <c r="AM437" s="7">
        <v>1.7373519921428922E-3</v>
      </c>
      <c r="AN437" s="7">
        <v>1.7373519921428922E-3</v>
      </c>
      <c r="AO437" s="9">
        <v>3.9999999989999993E-5</v>
      </c>
    </row>
    <row r="438" spans="1:41">
      <c r="A438" s="6" t="s">
        <v>905</v>
      </c>
      <c r="B438" s="20">
        <v>1507</v>
      </c>
      <c r="E438" s="7" t="s">
        <v>906</v>
      </c>
      <c r="F438" s="9">
        <v>1399.9999996499998</v>
      </c>
      <c r="G438" s="9">
        <f t="shared" si="18"/>
        <v>1.3999999996499998E-3</v>
      </c>
      <c r="H438" s="21">
        <f t="shared" si="19"/>
        <v>0.01</v>
      </c>
      <c r="I438">
        <v>5.0000000000000001E-3</v>
      </c>
      <c r="J438" s="22">
        <f t="shared" si="20"/>
        <v>0.85</v>
      </c>
      <c r="K438" s="7">
        <v>0.17206159186609177</v>
      </c>
      <c r="L438" s="7">
        <v>8.5836964494544468</v>
      </c>
      <c r="M438" s="8">
        <v>1.7124527081156149</v>
      </c>
      <c r="N438" s="7">
        <v>8.6030795933045884E-2</v>
      </c>
      <c r="O438" s="7">
        <v>4.2918482247272234</v>
      </c>
      <c r="P438" s="8">
        <v>0.85622635405780745</v>
      </c>
      <c r="Q438" s="7"/>
      <c r="R438" s="7">
        <v>2.3153260870945763E-9</v>
      </c>
      <c r="S438" s="7">
        <v>2.3153260870945763E-9</v>
      </c>
      <c r="T438" s="7"/>
      <c r="U438" s="7">
        <v>2.0433318477403906E-8</v>
      </c>
      <c r="V438" s="7">
        <v>2.0433318477403906E-8</v>
      </c>
      <c r="W438" s="7"/>
      <c r="X438" s="7">
        <v>2.0179096287072012E-8</v>
      </c>
      <c r="Y438" s="7">
        <v>2.0179096287072012E-8</v>
      </c>
      <c r="Z438" s="7"/>
      <c r="AA438" s="7">
        <v>0</v>
      </c>
      <c r="AB438" s="8">
        <v>0</v>
      </c>
      <c r="AC438" s="7"/>
      <c r="AD438" s="7">
        <v>6.2513804351553569E-9</v>
      </c>
      <c r="AE438" s="7">
        <v>6.2513804351553569E-9</v>
      </c>
      <c r="AF438" s="7"/>
      <c r="AG438" s="7">
        <v>5.5169959888990553E-8</v>
      </c>
      <c r="AH438" s="7">
        <v>5.5169959888990553E-8</v>
      </c>
      <c r="AI438" s="7"/>
      <c r="AJ438" s="7">
        <v>5.4483559975094438E-8</v>
      </c>
      <c r="AK438" s="7">
        <v>5.4483559975094438E-8</v>
      </c>
      <c r="AL438" s="7"/>
      <c r="AM438" s="7">
        <v>0</v>
      </c>
      <c r="AN438" s="7">
        <v>0</v>
      </c>
      <c r="AO438" s="9">
        <v>1399.9999996499998</v>
      </c>
    </row>
    <row r="439" spans="1:41">
      <c r="A439" s="6" t="s">
        <v>907</v>
      </c>
      <c r="E439" s="7" t="s">
        <v>908</v>
      </c>
      <c r="F439" s="9">
        <v>23066.666660899999</v>
      </c>
      <c r="G439" s="9">
        <f t="shared" si="18"/>
        <v>2.3066666660899997E-2</v>
      </c>
      <c r="H439" s="21">
        <f t="shared" si="19"/>
        <v>0.05</v>
      </c>
      <c r="I439">
        <v>5.0000000000000001E-3</v>
      </c>
      <c r="J439" s="22">
        <f t="shared" si="20"/>
        <v>0.85</v>
      </c>
      <c r="K439" s="7">
        <v>8.8121914609222432E-2</v>
      </c>
      <c r="L439" s="7">
        <v>52.190276451139702</v>
      </c>
      <c r="M439" s="8">
        <v>6.8798075929481275</v>
      </c>
      <c r="N439" s="7">
        <v>4.4060957304611216E-2</v>
      </c>
      <c r="O439" s="7">
        <v>26.095138225569851</v>
      </c>
      <c r="P439" s="8">
        <v>3.4399037964740637</v>
      </c>
      <c r="Q439" s="7">
        <v>0</v>
      </c>
      <c r="R439" s="7"/>
      <c r="S439" s="7">
        <v>0</v>
      </c>
      <c r="T439" s="7">
        <v>0</v>
      </c>
      <c r="U439" s="7"/>
      <c r="V439" s="7">
        <v>0</v>
      </c>
      <c r="W439" s="7">
        <v>0</v>
      </c>
      <c r="X439" s="7"/>
      <c r="Y439" s="7">
        <v>0</v>
      </c>
      <c r="Z439" s="7">
        <v>0</v>
      </c>
      <c r="AA439" s="7"/>
      <c r="AB439" s="8">
        <v>0</v>
      </c>
      <c r="AC439" s="7">
        <v>0</v>
      </c>
      <c r="AD439" s="7"/>
      <c r="AE439" s="7">
        <v>0</v>
      </c>
      <c r="AF439" s="7">
        <v>0</v>
      </c>
      <c r="AG439" s="7"/>
      <c r="AH439" s="7">
        <v>0</v>
      </c>
      <c r="AI439" s="7">
        <v>0</v>
      </c>
      <c r="AJ439" s="7"/>
      <c r="AK439" s="7">
        <v>0</v>
      </c>
      <c r="AL439" s="7">
        <v>0</v>
      </c>
      <c r="AM439" s="7"/>
      <c r="AN439" s="7">
        <v>0</v>
      </c>
      <c r="AO439" s="9">
        <v>23066.666660899999</v>
      </c>
    </row>
    <row r="440" spans="1:41">
      <c r="A440" s="6" t="s">
        <v>909</v>
      </c>
      <c r="B440" s="20">
        <v>600030</v>
      </c>
      <c r="E440" s="7" t="s">
        <v>910</v>
      </c>
      <c r="F440" s="9">
        <v>7106.6666648899991</v>
      </c>
      <c r="G440" s="9">
        <f t="shared" si="18"/>
        <v>7.1066666648899992E-3</v>
      </c>
      <c r="H440" s="21">
        <f t="shared" si="19"/>
        <v>0.01</v>
      </c>
      <c r="I440">
        <v>5.0000000000000001E-3</v>
      </c>
      <c r="J440" s="22">
        <f t="shared" si="20"/>
        <v>0.85</v>
      </c>
      <c r="K440" s="7">
        <v>0.13040370404205909</v>
      </c>
      <c r="L440" s="7">
        <v>45.702077648737792</v>
      </c>
      <c r="M440" s="8">
        <v>5.7241764140524651</v>
      </c>
      <c r="N440" s="7">
        <v>6.5201852021029544E-2</v>
      </c>
      <c r="O440" s="7">
        <v>22.851038824368896</v>
      </c>
      <c r="P440" s="8">
        <v>2.8620882070262326</v>
      </c>
      <c r="Q440" s="7">
        <v>7.1767121273648591E-8</v>
      </c>
      <c r="R440" s="7">
        <v>9.9901166896824588E-6</v>
      </c>
      <c r="S440" s="7">
        <v>1.0061883810956108E-5</v>
      </c>
      <c r="T440" s="7">
        <v>1.3935494520246396E-7</v>
      </c>
      <c r="U440" s="7">
        <v>1.9398467420039834E-5</v>
      </c>
      <c r="V440" s="7">
        <v>1.9537822365242299E-5</v>
      </c>
      <c r="W440" s="7">
        <v>2.4627766827958426E-7</v>
      </c>
      <c r="X440" s="7">
        <v>3.4282309231753202E-5</v>
      </c>
      <c r="Y440" s="7">
        <v>3.4528586900032783E-5</v>
      </c>
      <c r="Z440" s="7">
        <v>3.7855644537261878E-7</v>
      </c>
      <c r="AA440" s="7">
        <v>5.2695760897023363E-5</v>
      </c>
      <c r="AB440" s="8">
        <v>5.307431734239598E-5</v>
      </c>
      <c r="AC440" s="7">
        <v>8.2532189464695876E-7</v>
      </c>
      <c r="AD440" s="7">
        <v>2.6973315062142639E-5</v>
      </c>
      <c r="AE440" s="7">
        <v>2.7798636956789596E-5</v>
      </c>
      <c r="AF440" s="7">
        <v>1.6025818698283356E-6</v>
      </c>
      <c r="AG440" s="7">
        <v>5.2375862034107554E-5</v>
      </c>
      <c r="AH440" s="7">
        <v>5.3978443903935891E-5</v>
      </c>
      <c r="AI440" s="7">
        <v>2.8321931852152191E-6</v>
      </c>
      <c r="AJ440" s="7">
        <v>9.2562234925733651E-5</v>
      </c>
      <c r="AK440" s="7">
        <v>9.5394428110948874E-5</v>
      </c>
      <c r="AL440" s="7">
        <v>4.3533991217851159E-6</v>
      </c>
      <c r="AM440" s="7">
        <v>1.4227855442196309E-4</v>
      </c>
      <c r="AN440" s="7">
        <v>1.4663195354374821E-4</v>
      </c>
      <c r="AO440" s="9">
        <v>7106.6666648899991</v>
      </c>
    </row>
    <row r="441" spans="1:41">
      <c r="A441" s="6" t="s">
        <v>911</v>
      </c>
      <c r="B441" s="20">
        <v>81203</v>
      </c>
      <c r="C441" s="20">
        <v>900132</v>
      </c>
      <c r="E441" s="7" t="s">
        <v>912</v>
      </c>
      <c r="F441" s="9">
        <v>3066.6666658999998</v>
      </c>
      <c r="G441" s="9">
        <f t="shared" si="18"/>
        <v>3.0666666658999996E-3</v>
      </c>
      <c r="H441" s="21">
        <f t="shared" si="19"/>
        <v>0.01</v>
      </c>
      <c r="I441">
        <v>5.0000000000000001E-3</v>
      </c>
      <c r="J441" s="22">
        <f t="shared" si="20"/>
        <v>0.85</v>
      </c>
      <c r="K441" s="7">
        <v>0.45302721842614824</v>
      </c>
      <c r="L441" s="7">
        <v>43.482362936598292</v>
      </c>
      <c r="M441" s="8">
        <v>2.8076218991356257</v>
      </c>
      <c r="N441" s="7">
        <v>0.22651360921307412</v>
      </c>
      <c r="O441" s="7">
        <v>21.741181468299146</v>
      </c>
      <c r="P441" s="8">
        <v>1.4038109495678128</v>
      </c>
      <c r="Q441" s="7">
        <v>4.180168841460575E-7</v>
      </c>
      <c r="R441" s="7">
        <v>1.3054073094888013E-6</v>
      </c>
      <c r="S441" s="7">
        <v>1.7234241936348587E-6</v>
      </c>
      <c r="T441" s="7">
        <v>7.7063564048068313E-7</v>
      </c>
      <c r="U441" s="7">
        <v>2.4065855619472247E-6</v>
      </c>
      <c r="V441" s="7">
        <v>3.1772212024279078E-6</v>
      </c>
      <c r="W441" s="7">
        <v>6.9555710881911178E-7</v>
      </c>
      <c r="X441" s="7">
        <v>2.1721259797298301E-6</v>
      </c>
      <c r="Y441" s="7">
        <v>2.8676830885489419E-6</v>
      </c>
      <c r="Z441" s="7">
        <v>0</v>
      </c>
      <c r="AA441" s="7">
        <v>0</v>
      </c>
      <c r="AB441" s="8">
        <v>0</v>
      </c>
      <c r="AC441" s="7">
        <v>4.807194167679661E-6</v>
      </c>
      <c r="AD441" s="7">
        <v>3.5245997356197635E-6</v>
      </c>
      <c r="AE441" s="7">
        <v>8.3317939032994245E-6</v>
      </c>
      <c r="AF441" s="7">
        <v>8.8623098655278569E-6</v>
      </c>
      <c r="AG441" s="7">
        <v>6.4977810172575073E-6</v>
      </c>
      <c r="AH441" s="7">
        <v>1.5360090882785362E-5</v>
      </c>
      <c r="AI441" s="7">
        <v>7.9989067514197855E-6</v>
      </c>
      <c r="AJ441" s="7">
        <v>5.8647401452705417E-6</v>
      </c>
      <c r="AK441" s="7">
        <v>1.3863646896690328E-5</v>
      </c>
      <c r="AL441" s="7">
        <v>0</v>
      </c>
      <c r="AM441" s="7">
        <v>0</v>
      </c>
      <c r="AN441" s="7">
        <v>0</v>
      </c>
      <c r="AO441" s="9">
        <v>3066.6666658999998</v>
      </c>
    </row>
    <row r="442" spans="1:41">
      <c r="A442" s="6" t="s">
        <v>913</v>
      </c>
      <c r="B442" s="20">
        <v>81202</v>
      </c>
      <c r="E442" s="7" t="s">
        <v>914</v>
      </c>
      <c r="F442" s="9">
        <v>9199.9999976999989</v>
      </c>
      <c r="G442" s="9">
        <f t="shared" si="18"/>
        <v>9.1999999976999976E-3</v>
      </c>
      <c r="H442" s="21">
        <f t="shared" si="19"/>
        <v>0.01</v>
      </c>
      <c r="I442">
        <v>5.0000000000000001E-3</v>
      </c>
      <c r="J442" s="22">
        <f t="shared" si="20"/>
        <v>0.85</v>
      </c>
      <c r="K442" s="7">
        <v>2.0298102694492559E-2</v>
      </c>
      <c r="L442" s="7">
        <v>83.042501849234597</v>
      </c>
      <c r="M442" s="8">
        <v>1.7119281055411324</v>
      </c>
      <c r="N442" s="7">
        <v>1.014905134724628E-2</v>
      </c>
      <c r="O442" s="7">
        <v>41.521250924617298</v>
      </c>
      <c r="P442" s="8">
        <v>0.8559640527705662</v>
      </c>
      <c r="Q442" s="7">
        <v>6.8830279678223798E-9</v>
      </c>
      <c r="R442" s="7"/>
      <c r="S442" s="7">
        <v>6.8830279678223798E-9</v>
      </c>
      <c r="T442" s="7">
        <v>3.9078705431260165E-8</v>
      </c>
      <c r="U442" s="7"/>
      <c r="V442" s="7">
        <v>3.9078705431260165E-8</v>
      </c>
      <c r="W442" s="7">
        <v>2.6057083971247748E-8</v>
      </c>
      <c r="X442" s="7"/>
      <c r="Y442" s="7">
        <v>2.6057083971247748E-8</v>
      </c>
      <c r="Z442" s="7">
        <v>0</v>
      </c>
      <c r="AA442" s="7"/>
      <c r="AB442" s="8">
        <v>0</v>
      </c>
      <c r="AC442" s="7">
        <v>7.9154821629957364E-8</v>
      </c>
      <c r="AD442" s="7"/>
      <c r="AE442" s="7">
        <v>7.9154821629957364E-8</v>
      </c>
      <c r="AF442" s="7">
        <v>4.4940511245949192E-7</v>
      </c>
      <c r="AG442" s="7"/>
      <c r="AH442" s="7">
        <v>4.4940511245949192E-7</v>
      </c>
      <c r="AI442" s="7">
        <v>2.9965646566934911E-7</v>
      </c>
      <c r="AJ442" s="7"/>
      <c r="AK442" s="7">
        <v>2.9965646566934911E-7</v>
      </c>
      <c r="AL442" s="7">
        <v>0</v>
      </c>
      <c r="AM442" s="7"/>
      <c r="AN442" s="7">
        <v>0</v>
      </c>
      <c r="AO442" s="9">
        <v>9199.9999976999989</v>
      </c>
    </row>
    <row r="443" spans="1:41">
      <c r="A443" s="6" t="s">
        <v>915</v>
      </c>
      <c r="E443" s="7" t="s">
        <v>916</v>
      </c>
      <c r="F443" s="9">
        <v>1.153333333045</v>
      </c>
      <c r="G443" s="9">
        <f t="shared" si="18"/>
        <v>1.1533333330449998E-6</v>
      </c>
      <c r="H443" s="21">
        <f t="shared" si="19"/>
        <v>0.01</v>
      </c>
      <c r="I443">
        <v>5.0000000000000001E-3</v>
      </c>
      <c r="J443" s="22">
        <f t="shared" si="20"/>
        <v>0.85</v>
      </c>
      <c r="K443" s="7">
        <v>22.100657176899958</v>
      </c>
      <c r="L443" s="7">
        <v>1176.3390017371646</v>
      </c>
      <c r="M443" s="8">
        <v>247.17437730299932</v>
      </c>
      <c r="N443" s="7">
        <v>11.050328588449979</v>
      </c>
      <c r="O443" s="7">
        <v>588.1695008685823</v>
      </c>
      <c r="P443" s="8">
        <v>123.58718865149966</v>
      </c>
      <c r="Q443" s="7">
        <v>0</v>
      </c>
      <c r="R443" s="7"/>
      <c r="S443" s="7">
        <v>0</v>
      </c>
      <c r="T443" s="7">
        <v>0</v>
      </c>
      <c r="U443" s="7"/>
      <c r="V443" s="7">
        <v>0</v>
      </c>
      <c r="W443" s="7">
        <v>0</v>
      </c>
      <c r="X443" s="7"/>
      <c r="Y443" s="7">
        <v>0</v>
      </c>
      <c r="Z443" s="7">
        <v>0</v>
      </c>
      <c r="AA443" s="7"/>
      <c r="AB443" s="8">
        <v>0</v>
      </c>
      <c r="AC443" s="7">
        <v>0</v>
      </c>
      <c r="AD443" s="7"/>
      <c r="AE443" s="7">
        <v>0</v>
      </c>
      <c r="AF443" s="7">
        <v>0</v>
      </c>
      <c r="AG443" s="7"/>
      <c r="AH443" s="7">
        <v>0</v>
      </c>
      <c r="AI443" s="7">
        <v>0</v>
      </c>
      <c r="AJ443" s="7"/>
      <c r="AK443" s="7">
        <v>0</v>
      </c>
      <c r="AL443" s="7">
        <v>0</v>
      </c>
      <c r="AM443" s="7"/>
      <c r="AN443" s="7">
        <v>0</v>
      </c>
      <c r="AO443" s="9">
        <v>1.153333333045</v>
      </c>
    </row>
    <row r="444" spans="1:41">
      <c r="A444" s="6" t="s">
        <v>917</v>
      </c>
      <c r="B444" s="20">
        <v>128845</v>
      </c>
      <c r="E444" s="7" t="s">
        <v>918</v>
      </c>
      <c r="F444" s="9">
        <v>1.70666666624E-8</v>
      </c>
      <c r="G444" s="9">
        <f t="shared" si="18"/>
        <v>1.70666666624E-14</v>
      </c>
      <c r="H444" s="21">
        <f t="shared" si="19"/>
        <v>0.01</v>
      </c>
      <c r="I444">
        <v>5.0000000000000001E-3</v>
      </c>
      <c r="J444" s="22">
        <f t="shared" si="20"/>
        <v>0.85</v>
      </c>
      <c r="K444" s="7">
        <v>6116.1276348629781</v>
      </c>
      <c r="L444" s="7">
        <v>128572.49756860806</v>
      </c>
      <c r="M444" s="8">
        <v>5306.4387674447453</v>
      </c>
      <c r="N444" s="7">
        <v>3058.063817431489</v>
      </c>
      <c r="O444" s="7">
        <v>64286.248784304029</v>
      </c>
      <c r="P444" s="8">
        <v>2653.2193837223726</v>
      </c>
      <c r="Q444" s="7"/>
      <c r="R444" s="7">
        <v>9.252685350220835E-6</v>
      </c>
      <c r="S444" s="7">
        <v>9.252685350220835E-6</v>
      </c>
      <c r="T444" s="7"/>
      <c r="U444" s="7">
        <v>1.1431571433809015E-5</v>
      </c>
      <c r="V444" s="7">
        <v>1.1431571433809015E-5</v>
      </c>
      <c r="W444" s="7"/>
      <c r="X444" s="7">
        <v>1.4822775207873457E-6</v>
      </c>
      <c r="Y444" s="7">
        <v>1.4822775207873457E-6</v>
      </c>
      <c r="Z444" s="7"/>
      <c r="AA444" s="7">
        <v>5.8981736690461419E-6</v>
      </c>
      <c r="AB444" s="8">
        <v>5.8981736690461419E-6</v>
      </c>
      <c r="AC444" s="7"/>
      <c r="AD444" s="7">
        <v>2.4982250445596257E-5</v>
      </c>
      <c r="AE444" s="7">
        <v>2.4982250445596257E-5</v>
      </c>
      <c r="AF444" s="7"/>
      <c r="AG444" s="7">
        <v>3.086524287128434E-5</v>
      </c>
      <c r="AH444" s="7">
        <v>3.086524287128434E-5</v>
      </c>
      <c r="AI444" s="7"/>
      <c r="AJ444" s="7">
        <v>4.0021493061258336E-6</v>
      </c>
      <c r="AK444" s="7">
        <v>4.0021493061258336E-6</v>
      </c>
      <c r="AL444" s="7"/>
      <c r="AM444" s="7">
        <v>1.5925068906424584E-5</v>
      </c>
      <c r="AN444" s="7">
        <v>1.5925068906424584E-5</v>
      </c>
      <c r="AO444" s="9">
        <v>1.70666666624E-8</v>
      </c>
    </row>
    <row r="445" spans="1:41">
      <c r="A445" s="6" t="s">
        <v>919</v>
      </c>
      <c r="E445" s="7" t="s">
        <v>920</v>
      </c>
      <c r="F445" s="9">
        <v>1773.3333328900001</v>
      </c>
      <c r="G445" s="9">
        <f t="shared" si="18"/>
        <v>1.7733333328900001E-3</v>
      </c>
      <c r="H445" s="21">
        <f t="shared" si="19"/>
        <v>0.01</v>
      </c>
      <c r="I445">
        <v>5.0000000000000001E-3</v>
      </c>
      <c r="J445" s="22">
        <f t="shared" si="20"/>
        <v>0.85</v>
      </c>
      <c r="K445" s="7">
        <v>4.6710072607347213</v>
      </c>
      <c r="L445" s="7">
        <v>323.64721695429137</v>
      </c>
      <c r="M445" s="8">
        <v>33.276162401971774</v>
      </c>
      <c r="N445" s="7">
        <v>2.3355036303673606</v>
      </c>
      <c r="O445" s="7">
        <v>161.82360847714568</v>
      </c>
      <c r="P445" s="8">
        <v>16.638081200985887</v>
      </c>
      <c r="Q445" s="7">
        <v>4.8626709462227664E-7</v>
      </c>
      <c r="R445" s="7"/>
      <c r="S445" s="7">
        <v>4.8626709462227664E-7</v>
      </c>
      <c r="T445" s="7">
        <v>1.1599812936313546E-6</v>
      </c>
      <c r="U445" s="7"/>
      <c r="V445" s="7">
        <v>1.1599812936313546E-6</v>
      </c>
      <c r="W445" s="7">
        <v>1.946036280397643E-6</v>
      </c>
      <c r="X445" s="7"/>
      <c r="Y445" s="7">
        <v>1.946036280397643E-6</v>
      </c>
      <c r="Z445" s="7">
        <v>0</v>
      </c>
      <c r="AA445" s="7"/>
      <c r="AB445" s="8">
        <v>0</v>
      </c>
      <c r="AC445" s="7">
        <v>5.5920715881561811E-6</v>
      </c>
      <c r="AD445" s="7"/>
      <c r="AE445" s="7">
        <v>5.5920715881561811E-6</v>
      </c>
      <c r="AF445" s="7">
        <v>1.3339784876760577E-5</v>
      </c>
      <c r="AG445" s="7"/>
      <c r="AH445" s="7">
        <v>1.3339784876760577E-5</v>
      </c>
      <c r="AI445" s="7">
        <v>2.2379417224572894E-5</v>
      </c>
      <c r="AJ445" s="7"/>
      <c r="AK445" s="7">
        <v>2.2379417224572894E-5</v>
      </c>
      <c r="AL445" s="7">
        <v>0</v>
      </c>
      <c r="AM445" s="7"/>
      <c r="AN445" s="7">
        <v>0</v>
      </c>
      <c r="AO445" s="9">
        <v>1773.3333328900001</v>
      </c>
    </row>
    <row r="446" spans="1:41">
      <c r="A446" s="6" t="s">
        <v>921</v>
      </c>
      <c r="B446" s="20">
        <v>600029</v>
      </c>
      <c r="E446" s="7" t="s">
        <v>922</v>
      </c>
      <c r="F446" s="9">
        <v>2293.3333327599998</v>
      </c>
      <c r="G446" s="9">
        <f t="shared" si="18"/>
        <v>2.2933333327599999E-3</v>
      </c>
      <c r="H446" s="21">
        <f t="shared" si="19"/>
        <v>0.01</v>
      </c>
      <c r="I446">
        <v>5.0000000000000001E-3</v>
      </c>
      <c r="J446" s="22">
        <f t="shared" si="20"/>
        <v>0.85</v>
      </c>
      <c r="K446" s="7">
        <v>0.27305517701378768</v>
      </c>
      <c r="L446" s="7">
        <v>11.161629460699386</v>
      </c>
      <c r="M446" s="8">
        <v>0.91626639029673651</v>
      </c>
      <c r="N446" s="7">
        <v>0.13652758850689384</v>
      </c>
      <c r="O446" s="7">
        <v>5.5808147303496929</v>
      </c>
      <c r="P446" s="8">
        <v>0.45813319514836826</v>
      </c>
      <c r="Q446" s="7">
        <v>0</v>
      </c>
      <c r="R446" s="7">
        <v>2.7327333231962013E-7</v>
      </c>
      <c r="S446" s="7">
        <v>2.7327333231962013E-7</v>
      </c>
      <c r="T446" s="7">
        <v>0</v>
      </c>
      <c r="U446" s="7">
        <v>6.7755780661932351E-7</v>
      </c>
      <c r="V446" s="7">
        <v>6.7755780661932351E-7</v>
      </c>
      <c r="W446" s="7">
        <v>0</v>
      </c>
      <c r="X446" s="7">
        <v>4.7536064651407939E-7</v>
      </c>
      <c r="Y446" s="7">
        <v>4.7536064651407939E-7</v>
      </c>
      <c r="Z446" s="7">
        <v>0</v>
      </c>
      <c r="AA446" s="7">
        <v>0</v>
      </c>
      <c r="AB446" s="8">
        <v>0</v>
      </c>
      <c r="AC446" s="7">
        <v>0</v>
      </c>
      <c r="AD446" s="7">
        <v>7.3783799726297444E-7</v>
      </c>
      <c r="AE446" s="7">
        <v>7.3783799726297444E-7</v>
      </c>
      <c r="AF446" s="7">
        <v>0</v>
      </c>
      <c r="AG446" s="7">
        <v>1.8294060778721737E-6</v>
      </c>
      <c r="AH446" s="7">
        <v>1.8294060778721737E-6</v>
      </c>
      <c r="AI446" s="7">
        <v>0</v>
      </c>
      <c r="AJ446" s="7">
        <v>1.2834737455880145E-6</v>
      </c>
      <c r="AK446" s="7">
        <v>1.2834737455880145E-6</v>
      </c>
      <c r="AL446" s="7">
        <v>0</v>
      </c>
      <c r="AM446" s="7">
        <v>0</v>
      </c>
      <c r="AN446" s="7">
        <v>0</v>
      </c>
      <c r="AO446" s="9">
        <v>2293.3333327599998</v>
      </c>
    </row>
    <row r="447" spans="1:41">
      <c r="A447" s="6" t="s">
        <v>923</v>
      </c>
      <c r="B447" s="20">
        <v>80501</v>
      </c>
      <c r="E447" s="7" t="s">
        <v>924</v>
      </c>
      <c r="F447" s="9">
        <v>1.8933333328599998E-4</v>
      </c>
      <c r="G447" s="9">
        <f t="shared" si="18"/>
        <v>1.8933333328599998E-10</v>
      </c>
      <c r="H447" s="21">
        <f t="shared" si="19"/>
        <v>0.01</v>
      </c>
      <c r="I447">
        <v>5.0000000000000001E-3</v>
      </c>
      <c r="J447" s="22">
        <f t="shared" si="20"/>
        <v>0.85</v>
      </c>
      <c r="K447" s="7">
        <v>18094.022518806294</v>
      </c>
      <c r="L447" s="7">
        <v>1054780.7852257832</v>
      </c>
      <c r="M447" s="8">
        <v>46.346628596087726</v>
      </c>
      <c r="N447" s="7">
        <v>9047.0112594031471</v>
      </c>
      <c r="O447" s="7">
        <v>527390.39261289162</v>
      </c>
      <c r="P447" s="8">
        <v>23.173314298043863</v>
      </c>
      <c r="Q447" s="7">
        <v>4.6487345731096935E-4</v>
      </c>
      <c r="R447" s="7"/>
      <c r="S447" s="7">
        <v>4.6487345731096935E-4</v>
      </c>
      <c r="T447" s="7">
        <v>1.9582968284529351E-2</v>
      </c>
      <c r="U447" s="7"/>
      <c r="V447" s="7">
        <v>1.9582968284529351E-2</v>
      </c>
      <c r="W447" s="7">
        <v>1.046017410920035E-6</v>
      </c>
      <c r="X447" s="7"/>
      <c r="Y447" s="7">
        <v>1.046017410920035E-6</v>
      </c>
      <c r="Z447" s="7">
        <v>8.5420561493406821E-4</v>
      </c>
      <c r="AA447" s="7"/>
      <c r="AB447" s="8">
        <v>8.5420561493406821E-4</v>
      </c>
      <c r="AC447" s="7">
        <v>5.3460447590761477E-3</v>
      </c>
      <c r="AD447" s="7"/>
      <c r="AE447" s="7">
        <v>5.3460447590761477E-3</v>
      </c>
      <c r="AF447" s="7">
        <v>0.22520413527208755</v>
      </c>
      <c r="AG447" s="7"/>
      <c r="AH447" s="7">
        <v>0.22520413527208755</v>
      </c>
      <c r="AI447" s="7">
        <v>1.2029200225580402E-5</v>
      </c>
      <c r="AJ447" s="7"/>
      <c r="AK447" s="7">
        <v>1.2029200225580402E-5</v>
      </c>
      <c r="AL447" s="7">
        <v>9.8233645717417852E-3</v>
      </c>
      <c r="AM447" s="7"/>
      <c r="AN447" s="7">
        <v>9.8233645717417852E-3</v>
      </c>
      <c r="AO447" s="9">
        <v>1.8933333328599998E-4</v>
      </c>
    </row>
    <row r="448" spans="1:41">
      <c r="A448" s="6" t="s">
        <v>925</v>
      </c>
      <c r="B448" s="20">
        <v>69002</v>
      </c>
      <c r="E448" s="7" t="s">
        <v>926</v>
      </c>
      <c r="F448" s="9">
        <v>3.9733333323399995E-4</v>
      </c>
      <c r="G448" s="9">
        <f t="shared" si="18"/>
        <v>3.9733333323399993E-10</v>
      </c>
      <c r="H448" s="21">
        <f t="shared" si="19"/>
        <v>0.01</v>
      </c>
      <c r="I448">
        <v>5.0000000000000001E-3</v>
      </c>
      <c r="J448" s="22">
        <f t="shared" si="20"/>
        <v>0.85</v>
      </c>
      <c r="K448" s="7">
        <v>120.6070758359966</v>
      </c>
      <c r="L448" s="7">
        <v>400686.44315425283</v>
      </c>
      <c r="M448" s="8">
        <v>16.571166476974181</v>
      </c>
      <c r="N448" s="7">
        <v>60.303537917998298</v>
      </c>
      <c r="O448" s="7">
        <v>200343.22157712642</v>
      </c>
      <c r="P448" s="8">
        <v>8.2855832384870904</v>
      </c>
      <c r="Q448" s="7"/>
      <c r="R448" s="7">
        <v>9.3222127972795228E-9</v>
      </c>
      <c r="S448" s="7">
        <v>9.3222127972795228E-9</v>
      </c>
      <c r="T448" s="7"/>
      <c r="U448" s="7">
        <v>3.4183679606548873E-6</v>
      </c>
      <c r="V448" s="7">
        <v>3.4183679606548873E-6</v>
      </c>
      <c r="W448" s="7"/>
      <c r="X448" s="7">
        <v>2.0214365008319828E-8</v>
      </c>
      <c r="Y448" s="7">
        <v>2.0214365008319828E-8</v>
      </c>
      <c r="Z448" s="7"/>
      <c r="AA448" s="7">
        <v>4.7357794590855353E-7</v>
      </c>
      <c r="AB448" s="8">
        <v>4.7357794590855353E-7</v>
      </c>
      <c r="AC448" s="7"/>
      <c r="AD448" s="7">
        <v>2.5169974552654714E-8</v>
      </c>
      <c r="AE448" s="7">
        <v>2.5169974552654714E-8</v>
      </c>
      <c r="AF448" s="7"/>
      <c r="AG448" s="7">
        <v>9.2295934937681967E-6</v>
      </c>
      <c r="AH448" s="7">
        <v>9.2295934937681967E-6</v>
      </c>
      <c r="AI448" s="7"/>
      <c r="AJ448" s="7">
        <v>5.4578785522463537E-8</v>
      </c>
      <c r="AK448" s="7">
        <v>5.4578785522463537E-8</v>
      </c>
      <c r="AL448" s="7"/>
      <c r="AM448" s="7">
        <v>1.2786604539530945E-6</v>
      </c>
      <c r="AN448" s="7">
        <v>1.2786604539530945E-6</v>
      </c>
      <c r="AO448" s="9">
        <v>3.9733333323399995E-4</v>
      </c>
    </row>
    <row r="449" spans="1:41">
      <c r="A449" s="6" t="s">
        <v>927</v>
      </c>
      <c r="E449" s="7" t="s">
        <v>928</v>
      </c>
      <c r="F449" s="9">
        <v>3.0266666659099999E-5</v>
      </c>
      <c r="G449" s="9">
        <f t="shared" si="18"/>
        <v>3.0266666659099997E-11</v>
      </c>
      <c r="H449" s="21">
        <f t="shared" si="19"/>
        <v>0.01</v>
      </c>
      <c r="I449">
        <v>5.0000000000000001E-3</v>
      </c>
      <c r="J449" s="22">
        <f t="shared" si="20"/>
        <v>0.85</v>
      </c>
      <c r="K449" s="7">
        <v>60.518687490386029</v>
      </c>
      <c r="L449" s="7">
        <v>8352.3830490766522</v>
      </c>
      <c r="M449" s="8">
        <v>197.47055094283314</v>
      </c>
      <c r="N449" s="7">
        <v>30.259343745193014</v>
      </c>
      <c r="O449" s="7">
        <v>4176.1915245383261</v>
      </c>
      <c r="P449" s="8">
        <v>98.735275471416571</v>
      </c>
      <c r="Q449" s="7">
        <v>0</v>
      </c>
      <c r="R449" s="7">
        <v>2.820075254153282E-7</v>
      </c>
      <c r="S449" s="7">
        <v>2.820075254153282E-7</v>
      </c>
      <c r="T449" s="7">
        <v>0</v>
      </c>
      <c r="U449" s="7">
        <v>1.0966424487420445E-6</v>
      </c>
      <c r="V449" s="7">
        <v>1.0966424487420445E-6</v>
      </c>
      <c r="W449" s="7">
        <v>0</v>
      </c>
      <c r="X449" s="7">
        <v>3.3964966286577005E-7</v>
      </c>
      <c r="Y449" s="7">
        <v>3.3964966286577005E-7</v>
      </c>
      <c r="Z449" s="7">
        <v>0</v>
      </c>
      <c r="AA449" s="7">
        <v>0</v>
      </c>
      <c r="AB449" s="8">
        <v>0</v>
      </c>
      <c r="AC449" s="7">
        <v>0</v>
      </c>
      <c r="AD449" s="7">
        <v>7.6142031862138616E-7</v>
      </c>
      <c r="AE449" s="7">
        <v>7.6142031862138616E-7</v>
      </c>
      <c r="AF449" s="7">
        <v>0</v>
      </c>
      <c r="AG449" s="7">
        <v>2.9609346116035205E-6</v>
      </c>
      <c r="AH449" s="7">
        <v>2.9609346116035205E-6</v>
      </c>
      <c r="AI449" s="7">
        <v>0</v>
      </c>
      <c r="AJ449" s="7">
        <v>9.1705408973757922E-7</v>
      </c>
      <c r="AK449" s="7">
        <v>9.1705408973757922E-7</v>
      </c>
      <c r="AL449" s="7">
        <v>0</v>
      </c>
      <c r="AM449" s="7">
        <v>0</v>
      </c>
      <c r="AN449" s="7">
        <v>0</v>
      </c>
      <c r="AO449" s="9">
        <v>3.0266666659099999E-5</v>
      </c>
    </row>
    <row r="450" spans="1:41">
      <c r="A450" s="6" t="s">
        <v>929</v>
      </c>
      <c r="E450" s="7" t="s">
        <v>930</v>
      </c>
      <c r="F450" s="9">
        <v>9.9999999974999983E-6</v>
      </c>
      <c r="G450" s="9">
        <f t="shared" si="18"/>
        <v>9.9999999974999979E-12</v>
      </c>
      <c r="H450" s="21">
        <f t="shared" si="19"/>
        <v>0.01</v>
      </c>
      <c r="I450">
        <v>5.0000000000000001E-3</v>
      </c>
      <c r="J450" s="22">
        <f t="shared" si="20"/>
        <v>0.85</v>
      </c>
      <c r="K450" s="7">
        <v>292.62549393517418</v>
      </c>
      <c r="L450" s="7">
        <v>52559.663959884587</v>
      </c>
      <c r="M450" s="8">
        <v>1960.0430652853008</v>
      </c>
      <c r="N450" s="7">
        <v>146.31274696758709</v>
      </c>
      <c r="O450" s="7">
        <v>26279.831979942293</v>
      </c>
      <c r="P450" s="8">
        <v>980.02153264265041</v>
      </c>
      <c r="Q450" s="7"/>
      <c r="R450" s="7">
        <v>1.0834676558775494E-7</v>
      </c>
      <c r="S450" s="7">
        <v>1.0834676558775494E-7</v>
      </c>
      <c r="T450" s="7"/>
      <c r="U450" s="7">
        <v>2.1558203228575146E-6</v>
      </c>
      <c r="V450" s="7">
        <v>2.1558203228575146E-6</v>
      </c>
      <c r="W450" s="7"/>
      <c r="X450" s="7">
        <v>2.076414105328768E-7</v>
      </c>
      <c r="Y450" s="7">
        <v>2.076414105328768E-7</v>
      </c>
      <c r="Z450" s="7"/>
      <c r="AA450" s="7">
        <v>1.6289293230503843E-5</v>
      </c>
      <c r="AB450" s="8">
        <v>1.6289293230503843E-5</v>
      </c>
      <c r="AC450" s="7"/>
      <c r="AD450" s="7">
        <v>2.9253626708693836E-7</v>
      </c>
      <c r="AE450" s="7">
        <v>2.9253626708693836E-7</v>
      </c>
      <c r="AF450" s="7"/>
      <c r="AG450" s="7">
        <v>5.82071487171529E-6</v>
      </c>
      <c r="AH450" s="7">
        <v>5.82071487171529E-6</v>
      </c>
      <c r="AI450" s="7"/>
      <c r="AJ450" s="7">
        <v>5.6063180843876736E-7</v>
      </c>
      <c r="AK450" s="7">
        <v>5.6063180843876736E-7</v>
      </c>
      <c r="AL450" s="7"/>
      <c r="AM450" s="7">
        <v>4.3981091722360377E-5</v>
      </c>
      <c r="AN450" s="7">
        <v>4.3981091722360377E-5</v>
      </c>
      <c r="AO450" s="9">
        <v>9.9999999974999983E-6</v>
      </c>
    </row>
    <row r="451" spans="1:41">
      <c r="A451" s="6" t="s">
        <v>931</v>
      </c>
      <c r="B451" s="20">
        <v>20201</v>
      </c>
      <c r="E451" s="7" t="s">
        <v>932</v>
      </c>
      <c r="F451" s="9">
        <v>2.50666666604E-4</v>
      </c>
      <c r="G451" s="9">
        <f t="shared" ref="G451:G514" si="21">F451*0.000001</f>
        <v>2.5066666660399999E-10</v>
      </c>
      <c r="H451" s="21">
        <f t="shared" ref="H451:H514" si="22">IF(G451&lt;0.01,0.01,IF(G451&lt;0.1,0.05,IF(G451&lt;1,0.15,IF(G451&lt;10,0.5,0.95))))</f>
        <v>0.01</v>
      </c>
      <c r="I451">
        <v>5.0000000000000001E-3</v>
      </c>
      <c r="J451" s="22">
        <f t="shared" ref="J451:J514" si="23">IF((H451+I451)&lt;0.15, 0.85, (1-(H451+I451)))</f>
        <v>0.85</v>
      </c>
      <c r="K451" s="7">
        <v>928.31727526639054</v>
      </c>
      <c r="L451" s="7">
        <v>47802.716571453042</v>
      </c>
      <c r="M451" s="8">
        <v>471.62565463656506</v>
      </c>
      <c r="N451" s="7">
        <v>464.15863763319527</v>
      </c>
      <c r="O451" s="7">
        <v>23901.358285726521</v>
      </c>
      <c r="P451" s="8">
        <v>235.81282731828253</v>
      </c>
      <c r="Q451" s="7">
        <v>0</v>
      </c>
      <c r="R451" s="7">
        <v>8.2084607131796866E-6</v>
      </c>
      <c r="S451" s="7">
        <v>8.2084607131796866E-6</v>
      </c>
      <c r="T451" s="7">
        <v>0</v>
      </c>
      <c r="U451" s="7">
        <v>1.4581846590978686E-4</v>
      </c>
      <c r="V451" s="7">
        <v>1.4581846590978686E-4</v>
      </c>
      <c r="W451" s="7">
        <v>0</v>
      </c>
      <c r="X451" s="7">
        <v>8.4234310183050693E-6</v>
      </c>
      <c r="Y451" s="7">
        <v>8.4234310183050693E-6</v>
      </c>
      <c r="Z451" s="7">
        <v>0</v>
      </c>
      <c r="AA451" s="7">
        <v>1.7194994871444624E-5</v>
      </c>
      <c r="AB451" s="8">
        <v>1.7194994871444624E-5</v>
      </c>
      <c r="AC451" s="7">
        <v>0</v>
      </c>
      <c r="AD451" s="7">
        <v>2.2162843925585155E-5</v>
      </c>
      <c r="AE451" s="7">
        <v>2.2162843925585155E-5</v>
      </c>
      <c r="AF451" s="7">
        <v>0</v>
      </c>
      <c r="AG451" s="7">
        <v>3.9370985795642455E-4</v>
      </c>
      <c r="AH451" s="7">
        <v>3.9370985795642455E-4</v>
      </c>
      <c r="AI451" s="7">
        <v>0</v>
      </c>
      <c r="AJ451" s="7">
        <v>2.2743263749423688E-5</v>
      </c>
      <c r="AK451" s="7">
        <v>2.2743263749423688E-5</v>
      </c>
      <c r="AL451" s="7">
        <v>0</v>
      </c>
      <c r="AM451" s="7">
        <v>4.6426486152900487E-5</v>
      </c>
      <c r="AN451" s="7">
        <v>4.6426486152900487E-5</v>
      </c>
      <c r="AO451" s="9">
        <v>2.50666666604E-4</v>
      </c>
    </row>
    <row r="452" spans="1:41">
      <c r="A452" s="6" t="s">
        <v>933</v>
      </c>
      <c r="E452" s="7" t="s">
        <v>934</v>
      </c>
      <c r="F452" s="9">
        <v>5133.3333320499996</v>
      </c>
      <c r="G452" s="9">
        <f t="shared" si="21"/>
        <v>5.1333333320499998E-3</v>
      </c>
      <c r="H452" s="21">
        <f t="shared" si="22"/>
        <v>0.01</v>
      </c>
      <c r="I452">
        <v>5.0000000000000001E-3</v>
      </c>
      <c r="J452" s="22">
        <f t="shared" si="23"/>
        <v>0.85</v>
      </c>
      <c r="K452" s="7">
        <v>1.3681127175361496E-2</v>
      </c>
      <c r="L452" s="7">
        <v>13.965745461356819</v>
      </c>
      <c r="M452" s="8">
        <v>1.2250325628639871</v>
      </c>
      <c r="N452" s="7">
        <v>6.8405635876807478E-3</v>
      </c>
      <c r="O452" s="7">
        <v>6.9828727306784097</v>
      </c>
      <c r="P452" s="8">
        <v>0.61251628143199355</v>
      </c>
      <c r="Q452" s="7">
        <v>0</v>
      </c>
      <c r="R452" s="7">
        <v>5.5681648498111709E-8</v>
      </c>
      <c r="S452" s="7">
        <v>5.5681648498111709E-8</v>
      </c>
      <c r="T452" s="7">
        <v>0</v>
      </c>
      <c r="U452" s="7">
        <v>5.1314050927341737E-8</v>
      </c>
      <c r="V452" s="7">
        <v>5.1314050927341737E-8</v>
      </c>
      <c r="W452" s="7">
        <v>0</v>
      </c>
      <c r="X452" s="7">
        <v>4.5825116216549014E-8</v>
      </c>
      <c r="Y452" s="7">
        <v>4.5825116216549014E-8</v>
      </c>
      <c r="Z452" s="7">
        <v>0</v>
      </c>
      <c r="AA452" s="7">
        <v>0</v>
      </c>
      <c r="AB452" s="8">
        <v>0</v>
      </c>
      <c r="AC452" s="7">
        <v>0</v>
      </c>
      <c r="AD452" s="7">
        <v>1.5034045094490162E-7</v>
      </c>
      <c r="AE452" s="7">
        <v>1.5034045094490162E-7</v>
      </c>
      <c r="AF452" s="7">
        <v>0</v>
      </c>
      <c r="AG452" s="7">
        <v>1.385479375038227E-7</v>
      </c>
      <c r="AH452" s="7">
        <v>1.385479375038227E-7</v>
      </c>
      <c r="AI452" s="7">
        <v>0</v>
      </c>
      <c r="AJ452" s="7">
        <v>1.2372781378468234E-7</v>
      </c>
      <c r="AK452" s="7">
        <v>1.2372781378468234E-7</v>
      </c>
      <c r="AL452" s="7">
        <v>0</v>
      </c>
      <c r="AM452" s="7">
        <v>0</v>
      </c>
      <c r="AN452" s="7">
        <v>0</v>
      </c>
      <c r="AO452" s="9">
        <v>5133.3333320499996</v>
      </c>
    </row>
    <row r="453" spans="1:41">
      <c r="A453" s="6" t="s">
        <v>935</v>
      </c>
      <c r="B453" s="20">
        <v>128965</v>
      </c>
      <c r="E453" s="7" t="s">
        <v>936</v>
      </c>
      <c r="F453" s="9">
        <v>2.7866666659699999E-5</v>
      </c>
      <c r="G453" s="9">
        <f t="shared" si="21"/>
        <v>2.7866666659699998E-11</v>
      </c>
      <c r="H453" s="21">
        <f t="shared" si="22"/>
        <v>0.01</v>
      </c>
      <c r="I453">
        <v>5.0000000000000001E-3</v>
      </c>
      <c r="J453" s="22">
        <f t="shared" si="23"/>
        <v>0.85</v>
      </c>
      <c r="K453" s="7">
        <v>0.28331287152405027</v>
      </c>
      <c r="L453" s="7">
        <v>421.44937081207092</v>
      </c>
      <c r="M453" s="8">
        <v>7.8800419280066654E-3</v>
      </c>
      <c r="N453" s="7">
        <v>0.14165643576202513</v>
      </c>
      <c r="O453" s="7">
        <v>210.72468540603546</v>
      </c>
      <c r="P453" s="8">
        <v>3.9400209640033327E-3</v>
      </c>
      <c r="Q453" s="7"/>
      <c r="R453" s="7">
        <v>1.2301921979165609E-6</v>
      </c>
      <c r="S453" s="7">
        <v>1.2301921979165609E-6</v>
      </c>
      <c r="T453" s="7"/>
      <c r="U453" s="7">
        <v>3.9171540229745414E-4</v>
      </c>
      <c r="V453" s="7">
        <v>3.9171540229745414E-4</v>
      </c>
      <c r="W453" s="7"/>
      <c r="X453" s="7">
        <v>2.6527878520719349E-8</v>
      </c>
      <c r="Y453" s="7">
        <v>2.6527878520719349E-8</v>
      </c>
      <c r="Z453" s="7"/>
      <c r="AA453" s="7">
        <v>1.577965616073357E-6</v>
      </c>
      <c r="AB453" s="8">
        <v>1.577965616073357E-6</v>
      </c>
      <c r="AC453" s="7"/>
      <c r="AD453" s="7">
        <v>3.3215189343747144E-6</v>
      </c>
      <c r="AE453" s="7">
        <v>3.3215189343747144E-6</v>
      </c>
      <c r="AF453" s="7"/>
      <c r="AG453" s="7">
        <v>1.0576315862031263E-3</v>
      </c>
      <c r="AH453" s="7">
        <v>1.0576315862031263E-3</v>
      </c>
      <c r="AI453" s="7"/>
      <c r="AJ453" s="7">
        <v>7.1625272005942242E-8</v>
      </c>
      <c r="AK453" s="7">
        <v>7.1625272005942242E-8</v>
      </c>
      <c r="AL453" s="7"/>
      <c r="AM453" s="7">
        <v>4.2605071633980639E-6</v>
      </c>
      <c r="AN453" s="7">
        <v>4.2605071633980639E-6</v>
      </c>
      <c r="AO453" s="9">
        <v>2.7866666659699999E-5</v>
      </c>
    </row>
    <row r="454" spans="1:41">
      <c r="A454" s="6" t="s">
        <v>937</v>
      </c>
      <c r="E454" s="7" t="s">
        <v>938</v>
      </c>
      <c r="F454" s="9">
        <v>1.3733333329899998E-5</v>
      </c>
      <c r="G454" s="9">
        <f t="shared" si="21"/>
        <v>1.3733333329899998E-11</v>
      </c>
      <c r="H454" s="21">
        <f t="shared" si="22"/>
        <v>0.01</v>
      </c>
      <c r="I454">
        <v>5.0000000000000001E-3</v>
      </c>
      <c r="J454" s="22">
        <f t="shared" si="23"/>
        <v>0.85</v>
      </c>
      <c r="K454" s="7">
        <v>0.16853399500794072</v>
      </c>
      <c r="L454" s="7">
        <v>1.183100901083932</v>
      </c>
      <c r="M454" s="8">
        <v>0.30943330883134074</v>
      </c>
      <c r="N454" s="7">
        <v>8.4266997503970362E-2</v>
      </c>
      <c r="O454" s="7">
        <v>0.59155045054196598</v>
      </c>
      <c r="P454" s="8">
        <v>0.15471665441567037</v>
      </c>
      <c r="Q454" s="7">
        <v>0</v>
      </c>
      <c r="R454" s="7"/>
      <c r="S454" s="7">
        <v>0</v>
      </c>
      <c r="T454" s="7">
        <v>0</v>
      </c>
      <c r="U454" s="7"/>
      <c r="V454" s="7">
        <v>0</v>
      </c>
      <c r="W454" s="7">
        <v>0</v>
      </c>
      <c r="X454" s="7"/>
      <c r="Y454" s="7">
        <v>0</v>
      </c>
      <c r="Z454" s="7">
        <v>0</v>
      </c>
      <c r="AA454" s="7"/>
      <c r="AB454" s="8">
        <v>0</v>
      </c>
      <c r="AC454" s="7">
        <v>0</v>
      </c>
      <c r="AD454" s="7"/>
      <c r="AE454" s="7">
        <v>0</v>
      </c>
      <c r="AF454" s="7">
        <v>0</v>
      </c>
      <c r="AG454" s="7"/>
      <c r="AH454" s="7">
        <v>0</v>
      </c>
      <c r="AI454" s="7">
        <v>0</v>
      </c>
      <c r="AJ454" s="7"/>
      <c r="AK454" s="7">
        <v>0</v>
      </c>
      <c r="AL454" s="7">
        <v>0</v>
      </c>
      <c r="AM454" s="7"/>
      <c r="AN454" s="7">
        <v>0</v>
      </c>
      <c r="AO454" s="9">
        <v>1.3733333329899998E-5</v>
      </c>
    </row>
    <row r="455" spans="1:41">
      <c r="A455" s="6" t="s">
        <v>939</v>
      </c>
      <c r="E455" s="7" t="s">
        <v>940</v>
      </c>
      <c r="F455" s="9">
        <v>1.82666666621E-9</v>
      </c>
      <c r="G455" s="9">
        <f t="shared" si="21"/>
        <v>1.8266666662099998E-15</v>
      </c>
      <c r="H455" s="21">
        <f t="shared" si="22"/>
        <v>0.01</v>
      </c>
      <c r="I455">
        <v>5.0000000000000001E-3</v>
      </c>
      <c r="J455" s="22">
        <f t="shared" si="23"/>
        <v>0.85</v>
      </c>
      <c r="K455" s="7">
        <v>64.992766400862251</v>
      </c>
      <c r="L455" s="7">
        <v>4359.6806437403611</v>
      </c>
      <c r="M455" s="8">
        <v>39.636911430299421</v>
      </c>
      <c r="N455" s="7">
        <v>32.496383200431126</v>
      </c>
      <c r="O455" s="7">
        <v>2179.8403218701806</v>
      </c>
      <c r="P455" s="8">
        <v>19.81845571514971</v>
      </c>
      <c r="Q455" s="7">
        <v>1.336667534346701E-7</v>
      </c>
      <c r="R455" s="7"/>
      <c r="S455" s="7">
        <v>1.336667534346701E-7</v>
      </c>
      <c r="T455" s="7">
        <v>6.8087066518566217E-8</v>
      </c>
      <c r="U455" s="7"/>
      <c r="V455" s="7">
        <v>6.8087066518566217E-8</v>
      </c>
      <c r="W455" s="7">
        <v>2.5514734439233244E-8</v>
      </c>
      <c r="X455" s="7"/>
      <c r="Y455" s="7">
        <v>2.5514734439233244E-8</v>
      </c>
      <c r="Z455" s="7">
        <v>0</v>
      </c>
      <c r="AA455" s="7"/>
      <c r="AB455" s="8">
        <v>0</v>
      </c>
      <c r="AC455" s="7">
        <v>1.5371676644987062E-6</v>
      </c>
      <c r="AD455" s="7"/>
      <c r="AE455" s="7">
        <v>1.5371676644987062E-6</v>
      </c>
      <c r="AF455" s="7">
        <v>7.8300126496351151E-7</v>
      </c>
      <c r="AG455" s="7"/>
      <c r="AH455" s="7">
        <v>7.8300126496351151E-7</v>
      </c>
      <c r="AI455" s="7">
        <v>2.9341944605118233E-7</v>
      </c>
      <c r="AJ455" s="7"/>
      <c r="AK455" s="7">
        <v>2.9341944605118233E-7</v>
      </c>
      <c r="AL455" s="7">
        <v>0</v>
      </c>
      <c r="AM455" s="7"/>
      <c r="AN455" s="7">
        <v>0</v>
      </c>
      <c r="AO455" s="9">
        <v>1.82666666621E-9</v>
      </c>
    </row>
    <row r="456" spans="1:41">
      <c r="A456" s="6" t="s">
        <v>941</v>
      </c>
      <c r="B456" s="20">
        <v>86002</v>
      </c>
      <c r="E456" s="7" t="s">
        <v>942</v>
      </c>
      <c r="F456" s="9">
        <v>1.5466666662800001E-5</v>
      </c>
      <c r="G456" s="9">
        <f t="shared" si="21"/>
        <v>1.5466666662799999E-11</v>
      </c>
      <c r="H456" s="21">
        <f t="shared" si="22"/>
        <v>0.01</v>
      </c>
      <c r="I456">
        <v>5.0000000000000001E-3</v>
      </c>
      <c r="J456" s="22">
        <f t="shared" si="23"/>
        <v>0.85</v>
      </c>
      <c r="K456" s="7">
        <v>3.421604333145837</v>
      </c>
      <c r="L456" s="7">
        <v>540.28481867234177</v>
      </c>
      <c r="M456" s="8">
        <v>2.9633833120000244</v>
      </c>
      <c r="N456" s="7">
        <v>1.7108021665729185</v>
      </c>
      <c r="O456" s="7">
        <v>270.14240933617089</v>
      </c>
      <c r="P456" s="8">
        <v>1.4816916560000122</v>
      </c>
      <c r="Q456" s="7"/>
      <c r="R456" s="7">
        <v>1.4474104033326439E-4</v>
      </c>
      <c r="S456" s="7">
        <v>1.4474104033326439E-4</v>
      </c>
      <c r="T456" s="7"/>
      <c r="U456" s="7">
        <v>4.0094949190014963E-4</v>
      </c>
      <c r="V456" s="7">
        <v>4.0094949190014963E-4</v>
      </c>
      <c r="W456" s="7"/>
      <c r="X456" s="7">
        <v>1.5919645370606166E-5</v>
      </c>
      <c r="Y456" s="7">
        <v>1.5919645370606166E-5</v>
      </c>
      <c r="Z456" s="7"/>
      <c r="AA456" s="7">
        <v>0.18207732061032178</v>
      </c>
      <c r="AB456" s="8">
        <v>0.18207732061032178</v>
      </c>
      <c r="AC456" s="7"/>
      <c r="AD456" s="7">
        <v>3.9080080889981384E-4</v>
      </c>
      <c r="AE456" s="7">
        <v>3.9080080889981384E-4</v>
      </c>
      <c r="AF456" s="7"/>
      <c r="AG456" s="7">
        <v>1.0825636281304042E-3</v>
      </c>
      <c r="AH456" s="7">
        <v>1.0825636281304042E-3</v>
      </c>
      <c r="AI456" s="7"/>
      <c r="AJ456" s="7">
        <v>4.2983042500636655E-5</v>
      </c>
      <c r="AK456" s="7">
        <v>4.2983042500636655E-5</v>
      </c>
      <c r="AL456" s="7"/>
      <c r="AM456" s="7">
        <v>0.49160876564786882</v>
      </c>
      <c r="AN456" s="7">
        <v>0.49160876564786882</v>
      </c>
      <c r="AO456" s="9">
        <v>1.5466666662800001E-5</v>
      </c>
    </row>
    <row r="457" spans="1:41">
      <c r="A457" s="6" t="s">
        <v>943</v>
      </c>
      <c r="B457" s="20">
        <v>128969</v>
      </c>
      <c r="C457" s="20">
        <v>128985</v>
      </c>
      <c r="E457" s="7" t="s">
        <v>944</v>
      </c>
      <c r="F457" s="9">
        <v>7.37333333149E-10</v>
      </c>
      <c r="G457" s="9">
        <f t="shared" si="21"/>
        <v>7.3733333314899999E-16</v>
      </c>
      <c r="H457" s="21">
        <f t="shared" si="22"/>
        <v>0.01</v>
      </c>
      <c r="I457">
        <v>5.0000000000000001E-3</v>
      </c>
      <c r="J457" s="22">
        <f t="shared" si="23"/>
        <v>0.85</v>
      </c>
      <c r="K457" s="7">
        <v>976.45362378098071</v>
      </c>
      <c r="L457" s="7">
        <v>19121.759590649977</v>
      </c>
      <c r="M457" s="8">
        <v>1173.2555130820651</v>
      </c>
      <c r="N457" s="7">
        <v>488.22681189049035</v>
      </c>
      <c r="O457" s="7">
        <v>9560.8797953249887</v>
      </c>
      <c r="P457" s="8">
        <v>586.62775654103257</v>
      </c>
      <c r="Q457" s="7"/>
      <c r="R457" s="7">
        <v>2.2266798088805482E-5</v>
      </c>
      <c r="S457" s="7">
        <v>2.2266798088805482E-5</v>
      </c>
      <c r="T457" s="7"/>
      <c r="U457" s="7">
        <v>3.7170275113358565E-5</v>
      </c>
      <c r="V457" s="7">
        <v>3.7170275113358565E-5</v>
      </c>
      <c r="W457" s="7"/>
      <c r="X457" s="7">
        <v>7.5656187800412869E-6</v>
      </c>
      <c r="Y457" s="7">
        <v>7.5656187800412869E-6</v>
      </c>
      <c r="Z457" s="7"/>
      <c r="AA457" s="7">
        <v>1.4496463126166959E-4</v>
      </c>
      <c r="AB457" s="8">
        <v>1.4496463126166959E-4</v>
      </c>
      <c r="AC457" s="7"/>
      <c r="AD457" s="7">
        <v>6.0120354839774805E-5</v>
      </c>
      <c r="AE457" s="7">
        <v>6.0120354839774805E-5</v>
      </c>
      <c r="AF457" s="7"/>
      <c r="AG457" s="7">
        <v>1.0035974280606814E-4</v>
      </c>
      <c r="AH457" s="7">
        <v>1.0035974280606814E-4</v>
      </c>
      <c r="AI457" s="7"/>
      <c r="AJ457" s="7">
        <v>2.0427170706111477E-5</v>
      </c>
      <c r="AK457" s="7">
        <v>2.0427170706111477E-5</v>
      </c>
      <c r="AL457" s="7"/>
      <c r="AM457" s="7">
        <v>3.9140450440650792E-4</v>
      </c>
      <c r="AN457" s="7">
        <v>3.9140450440650792E-4</v>
      </c>
      <c r="AO457" s="9">
        <v>7.37333333149E-10</v>
      </c>
    </row>
    <row r="458" spans="1:41">
      <c r="A458" s="6" t="s">
        <v>945</v>
      </c>
      <c r="B458" s="20">
        <v>125851</v>
      </c>
      <c r="E458" s="7" t="s">
        <v>946</v>
      </c>
      <c r="F458" s="9">
        <v>5.5066666652899989E-7</v>
      </c>
      <c r="G458" s="9">
        <f t="shared" si="21"/>
        <v>5.5066666652899987E-13</v>
      </c>
      <c r="H458" s="21">
        <f t="shared" si="22"/>
        <v>0.01</v>
      </c>
      <c r="I458">
        <v>5.0000000000000001E-3</v>
      </c>
      <c r="J458" s="22">
        <f t="shared" si="23"/>
        <v>0.85</v>
      </c>
      <c r="K458" s="7">
        <v>242.06619515892194</v>
      </c>
      <c r="L458" s="7">
        <v>54497.404531715081</v>
      </c>
      <c r="M458" s="8">
        <v>1207.8901212882233</v>
      </c>
      <c r="N458" s="7">
        <v>121.03309757946097</v>
      </c>
      <c r="O458" s="7">
        <v>27248.702265857541</v>
      </c>
      <c r="P458" s="8">
        <v>603.94506064411166</v>
      </c>
      <c r="Q458" s="7"/>
      <c r="R458" s="7">
        <v>2.214247208007223E-7</v>
      </c>
      <c r="S458" s="7">
        <v>2.214247208007223E-7</v>
      </c>
      <c r="T458" s="7"/>
      <c r="U458" s="7">
        <v>6.5817968497782303E-6</v>
      </c>
      <c r="V458" s="7">
        <v>6.5817968497782303E-6</v>
      </c>
      <c r="W458" s="7"/>
      <c r="X458" s="7">
        <v>2.1497345611531188E-6</v>
      </c>
      <c r="Y458" s="7">
        <v>2.1497345611531188E-6</v>
      </c>
      <c r="Z458" s="7"/>
      <c r="AA458" s="7">
        <v>1.766066094896571E-6</v>
      </c>
      <c r="AB458" s="8">
        <v>1.766066094896571E-6</v>
      </c>
      <c r="AC458" s="7"/>
      <c r="AD458" s="7">
        <v>5.9784674616195024E-7</v>
      </c>
      <c r="AE458" s="7">
        <v>5.9784674616195024E-7</v>
      </c>
      <c r="AF458" s="7"/>
      <c r="AG458" s="7">
        <v>1.7770851494401224E-5</v>
      </c>
      <c r="AH458" s="7">
        <v>1.7770851494401224E-5</v>
      </c>
      <c r="AI458" s="7"/>
      <c r="AJ458" s="7">
        <v>5.8042833151134213E-6</v>
      </c>
      <c r="AK458" s="7">
        <v>5.8042833151134213E-6</v>
      </c>
      <c r="AL458" s="7"/>
      <c r="AM458" s="7">
        <v>4.7683784562207416E-6</v>
      </c>
      <c r="AN458" s="7">
        <v>4.7683784562207416E-6</v>
      </c>
      <c r="AO458" s="9">
        <v>5.5066666652899989E-7</v>
      </c>
    </row>
    <row r="459" spans="1:41">
      <c r="A459" s="6" t="s">
        <v>947</v>
      </c>
      <c r="B459" s="20">
        <v>128825</v>
      </c>
      <c r="E459" s="7" t="s">
        <v>948</v>
      </c>
      <c r="F459" s="9">
        <v>2.3999999993999999E-5</v>
      </c>
      <c r="G459" s="9">
        <f t="shared" si="21"/>
        <v>2.3999999993999998E-11</v>
      </c>
      <c r="H459" s="21">
        <f t="shared" si="22"/>
        <v>0.01</v>
      </c>
      <c r="I459">
        <v>5.0000000000000001E-3</v>
      </c>
      <c r="J459" s="22">
        <f t="shared" si="23"/>
        <v>0.85</v>
      </c>
      <c r="K459" s="7">
        <v>56849.858754250861</v>
      </c>
      <c r="L459" s="7">
        <v>6578861.788233635</v>
      </c>
      <c r="M459" s="8">
        <v>1377.3729577672527</v>
      </c>
      <c r="N459" s="7">
        <v>28424.929377125431</v>
      </c>
      <c r="O459" s="7">
        <v>3289430.8941168175</v>
      </c>
      <c r="P459" s="8">
        <v>688.68647888362636</v>
      </c>
      <c r="Q459" s="7">
        <v>0</v>
      </c>
      <c r="R459" s="7">
        <v>2.7888185089902159E-6</v>
      </c>
      <c r="S459" s="7">
        <v>2.7888185089902159E-6</v>
      </c>
      <c r="T459" s="7">
        <v>0</v>
      </c>
      <c r="U459" s="7">
        <v>1.2464030939407264E-4</v>
      </c>
      <c r="V459" s="7">
        <v>1.2464030939407264E-4</v>
      </c>
      <c r="W459" s="7">
        <v>0</v>
      </c>
      <c r="X459" s="7">
        <v>1.2825015159764137E-7</v>
      </c>
      <c r="Y459" s="7">
        <v>1.2825015159764137E-7</v>
      </c>
      <c r="Z459" s="7">
        <v>0</v>
      </c>
      <c r="AA459" s="7">
        <v>5.6325830135763451E-6</v>
      </c>
      <c r="AB459" s="8">
        <v>5.6325830135763451E-6</v>
      </c>
      <c r="AC459" s="7">
        <v>0</v>
      </c>
      <c r="AD459" s="7">
        <v>7.5298099742735835E-6</v>
      </c>
      <c r="AE459" s="7">
        <v>7.5298099742735835E-6</v>
      </c>
      <c r="AF459" s="7">
        <v>0</v>
      </c>
      <c r="AG459" s="7">
        <v>3.3652883536399618E-4</v>
      </c>
      <c r="AH459" s="7">
        <v>3.3652883536399618E-4</v>
      </c>
      <c r="AI459" s="7">
        <v>0</v>
      </c>
      <c r="AJ459" s="7">
        <v>3.4627540931363171E-7</v>
      </c>
      <c r="AK459" s="7">
        <v>3.4627540931363171E-7</v>
      </c>
      <c r="AL459" s="7">
        <v>0</v>
      </c>
      <c r="AM459" s="7">
        <v>1.5207974136656133E-5</v>
      </c>
      <c r="AN459" s="7">
        <v>1.5207974136656133E-5</v>
      </c>
      <c r="AO459" s="9">
        <v>2.3999999993999999E-5</v>
      </c>
    </row>
    <row r="460" spans="1:41">
      <c r="A460" s="6" t="s">
        <v>949</v>
      </c>
      <c r="B460" s="20">
        <v>56502</v>
      </c>
      <c r="E460" s="7" t="s">
        <v>950</v>
      </c>
      <c r="F460" s="9">
        <v>6.6666666650000003E-3</v>
      </c>
      <c r="G460" s="9">
        <f t="shared" si="21"/>
        <v>6.6666666649999996E-9</v>
      </c>
      <c r="H460" s="21">
        <f t="shared" si="22"/>
        <v>0.01</v>
      </c>
      <c r="I460">
        <v>5.0000000000000001E-3</v>
      </c>
      <c r="J460" s="22">
        <f t="shared" si="23"/>
        <v>0.85</v>
      </c>
      <c r="K460" s="7">
        <v>1698.5328157030754</v>
      </c>
      <c r="L460" s="7">
        <v>55324.694108657743</v>
      </c>
      <c r="M460" s="8">
        <v>517.84842929453441</v>
      </c>
      <c r="N460" s="7">
        <v>849.26640785153768</v>
      </c>
      <c r="O460" s="7">
        <v>27662.347054328871</v>
      </c>
      <c r="P460" s="8">
        <v>258.92421464726721</v>
      </c>
      <c r="Q460" s="7">
        <v>6.0454858189775819E-6</v>
      </c>
      <c r="R460" s="7">
        <v>2.6762393113709847E-5</v>
      </c>
      <c r="S460" s="7">
        <v>3.2807878932687427E-5</v>
      </c>
      <c r="T460" s="7">
        <v>9.3394749247486299E-6</v>
      </c>
      <c r="U460" s="7">
        <v>4.1344352943007939E-5</v>
      </c>
      <c r="V460" s="7">
        <v>5.0683827867756569E-5</v>
      </c>
      <c r="W460" s="7">
        <v>2.6071913400812958E-6</v>
      </c>
      <c r="X460" s="7">
        <v>1.1541616613653056E-5</v>
      </c>
      <c r="Y460" s="7">
        <v>1.4148807953734352E-5</v>
      </c>
      <c r="Z460" s="7">
        <v>8.2859830907936361E-4</v>
      </c>
      <c r="AA460" s="7">
        <v>3.66807140814491E-3</v>
      </c>
      <c r="AB460" s="8">
        <v>4.4966697172242739E-3</v>
      </c>
      <c r="AC460" s="7">
        <v>6.9523086918242194E-5</v>
      </c>
      <c r="AD460" s="7">
        <v>7.2258461407016596E-5</v>
      </c>
      <c r="AE460" s="7">
        <v>1.4178154832525879E-4</v>
      </c>
      <c r="AF460" s="7">
        <v>1.0740396163460924E-4</v>
      </c>
      <c r="AG460" s="7">
        <v>1.1162975294612144E-4</v>
      </c>
      <c r="AH460" s="7">
        <v>2.1903371458073068E-4</v>
      </c>
      <c r="AI460" s="7">
        <v>2.99827004109349E-5</v>
      </c>
      <c r="AJ460" s="7">
        <v>3.1162364856863252E-5</v>
      </c>
      <c r="AK460" s="7">
        <v>6.1145065267798149E-5</v>
      </c>
      <c r="AL460" s="7">
        <v>9.5288805544126807E-3</v>
      </c>
      <c r="AM460" s="7">
        <v>9.9037928019912579E-3</v>
      </c>
      <c r="AN460" s="7">
        <v>1.9432673356403939E-2</v>
      </c>
      <c r="AO460" s="9">
        <v>6.6666666650000003E-3</v>
      </c>
    </row>
    <row r="461" spans="1:41">
      <c r="A461" s="6" t="s">
        <v>951</v>
      </c>
      <c r="B461" s="20">
        <v>1001</v>
      </c>
      <c r="E461" s="7" t="s">
        <v>952</v>
      </c>
      <c r="F461" s="9">
        <v>18.933333328599996</v>
      </c>
      <c r="G461" s="9">
        <f t="shared" si="21"/>
        <v>1.8933333328599995E-5</v>
      </c>
      <c r="H461" s="21">
        <f t="shared" si="22"/>
        <v>0.01</v>
      </c>
      <c r="I461">
        <v>5.0000000000000001E-3</v>
      </c>
      <c r="J461" s="22">
        <f t="shared" si="23"/>
        <v>0.85</v>
      </c>
      <c r="K461" s="7">
        <v>14.172288900174063</v>
      </c>
      <c r="L461" s="7">
        <v>311.04839076891767</v>
      </c>
      <c r="M461" s="8">
        <v>90.079276833876804</v>
      </c>
      <c r="N461" s="7">
        <v>7.0861444500870316</v>
      </c>
      <c r="O461" s="7">
        <v>155.52419538445884</v>
      </c>
      <c r="P461" s="8">
        <v>45.039638416938402</v>
      </c>
      <c r="Q461" s="7">
        <v>1.1778805339608099E-8</v>
      </c>
      <c r="R461" s="7"/>
      <c r="S461" s="7">
        <v>1.1778805339608099E-8</v>
      </c>
      <c r="T461" s="7">
        <v>6.2590435465838246E-8</v>
      </c>
      <c r="U461" s="7"/>
      <c r="V461" s="7">
        <v>6.2590435465838246E-8</v>
      </c>
      <c r="W461" s="7">
        <v>6.5381430373557034E-8</v>
      </c>
      <c r="X461" s="7"/>
      <c r="Y461" s="7">
        <v>6.5381430373557034E-8</v>
      </c>
      <c r="Z461" s="7">
        <v>0</v>
      </c>
      <c r="AA461" s="7"/>
      <c r="AB461" s="8">
        <v>0</v>
      </c>
      <c r="AC461" s="7">
        <v>1.3545626140549313E-7</v>
      </c>
      <c r="AD461" s="7"/>
      <c r="AE461" s="7">
        <v>1.3545626140549313E-7</v>
      </c>
      <c r="AF461" s="7">
        <v>7.1979000785713978E-7</v>
      </c>
      <c r="AG461" s="7"/>
      <c r="AH461" s="7">
        <v>7.1979000785713978E-7</v>
      </c>
      <c r="AI461" s="7">
        <v>7.5188644929590591E-7</v>
      </c>
      <c r="AJ461" s="7"/>
      <c r="AK461" s="7">
        <v>7.5188644929590591E-7</v>
      </c>
      <c r="AL461" s="7">
        <v>0</v>
      </c>
      <c r="AM461" s="7"/>
      <c r="AN461" s="7">
        <v>0</v>
      </c>
      <c r="AO461" s="9">
        <v>18.933333328599996</v>
      </c>
    </row>
    <row r="462" spans="1:41">
      <c r="A462" s="6" t="s">
        <v>953</v>
      </c>
      <c r="B462" s="20">
        <v>128820</v>
      </c>
      <c r="C462" s="20">
        <v>128880</v>
      </c>
      <c r="E462" s="7" t="s">
        <v>954</v>
      </c>
      <c r="F462" s="9">
        <v>2.7999999992999998E-12</v>
      </c>
      <c r="G462" s="9">
        <f t="shared" si="21"/>
        <v>2.7999999992999997E-18</v>
      </c>
      <c r="H462" s="21">
        <f t="shared" si="22"/>
        <v>0.01</v>
      </c>
      <c r="I462">
        <v>5.0000000000000001E-3</v>
      </c>
      <c r="J462" s="22">
        <f t="shared" si="23"/>
        <v>0.85</v>
      </c>
      <c r="K462" s="7">
        <v>10.060820019242199</v>
      </c>
      <c r="L462" s="7">
        <v>452.00535585735992</v>
      </c>
      <c r="M462" s="8">
        <v>13.111741861441947</v>
      </c>
      <c r="N462" s="7">
        <v>5.0304100096210993</v>
      </c>
      <c r="O462" s="7">
        <v>226.00267792867996</v>
      </c>
      <c r="P462" s="8">
        <v>6.5558709307209737</v>
      </c>
      <c r="Q462" s="7"/>
      <c r="R462" s="7">
        <v>1.6997958126972632E-6</v>
      </c>
      <c r="S462" s="7">
        <v>1.6997958126972632E-6</v>
      </c>
      <c r="T462" s="7"/>
      <c r="U462" s="7">
        <v>1.8996424980811582E-6</v>
      </c>
      <c r="V462" s="7">
        <v>1.8996424980811582E-6</v>
      </c>
      <c r="W462" s="7"/>
      <c r="X462" s="7">
        <v>3.0882638111421603E-7</v>
      </c>
      <c r="Y462" s="7">
        <v>3.0882638111421603E-7</v>
      </c>
      <c r="Z462" s="7"/>
      <c r="AA462" s="7">
        <v>1.5569734556307005E-5</v>
      </c>
      <c r="AB462" s="8">
        <v>1.5569734556307005E-5</v>
      </c>
      <c r="AC462" s="7"/>
      <c r="AD462" s="7">
        <v>4.5894486942826111E-6</v>
      </c>
      <c r="AE462" s="7">
        <v>4.5894486942826111E-6</v>
      </c>
      <c r="AF462" s="7"/>
      <c r="AG462" s="7">
        <v>5.1290347448191276E-6</v>
      </c>
      <c r="AH462" s="7">
        <v>5.1290347448191276E-6</v>
      </c>
      <c r="AI462" s="7"/>
      <c r="AJ462" s="7">
        <v>8.3383122900838336E-7</v>
      </c>
      <c r="AK462" s="7">
        <v>8.3383122900838336E-7</v>
      </c>
      <c r="AL462" s="7"/>
      <c r="AM462" s="7">
        <v>4.2038283302028917E-5</v>
      </c>
      <c r="AN462" s="7">
        <v>4.2038283302028917E-5</v>
      </c>
      <c r="AO462" s="9">
        <v>2.7999999992999998E-12</v>
      </c>
    </row>
    <row r="463" spans="1:41">
      <c r="A463" s="6" t="s">
        <v>955</v>
      </c>
      <c r="B463" s="20">
        <v>129048</v>
      </c>
      <c r="E463" s="7" t="s">
        <v>956</v>
      </c>
      <c r="F463" s="9">
        <v>7.9999999979999996E-10</v>
      </c>
      <c r="G463" s="9">
        <f t="shared" si="21"/>
        <v>7.9999999979999988E-16</v>
      </c>
      <c r="H463" s="21">
        <f t="shared" si="22"/>
        <v>0.01</v>
      </c>
      <c r="I463">
        <v>5.0000000000000001E-3</v>
      </c>
      <c r="J463" s="22">
        <f t="shared" si="23"/>
        <v>0.85</v>
      </c>
      <c r="K463" s="7">
        <v>20133.047122984579</v>
      </c>
      <c r="L463" s="7">
        <v>933583.08406381542</v>
      </c>
      <c r="M463" s="8">
        <v>925.69607664615751</v>
      </c>
      <c r="N463" s="7">
        <v>10066.523561492289</v>
      </c>
      <c r="O463" s="7">
        <v>466791.54203190771</v>
      </c>
      <c r="P463" s="8">
        <v>462.84803832307875</v>
      </c>
      <c r="Q463" s="7"/>
      <c r="R463" s="7">
        <v>5.2653446155780078E-5</v>
      </c>
      <c r="S463" s="7">
        <v>5.2653446155780078E-5</v>
      </c>
      <c r="T463" s="7"/>
      <c r="U463" s="7">
        <v>1.9926593290965665E-4</v>
      </c>
      <c r="V463" s="7">
        <v>1.9926593290965665E-4</v>
      </c>
      <c r="W463" s="7"/>
      <c r="X463" s="7">
        <v>4.6266523721673997E-6</v>
      </c>
      <c r="Y463" s="7">
        <v>4.6266523721673997E-6</v>
      </c>
      <c r="Z463" s="7"/>
      <c r="AA463" s="7">
        <v>2.1369419667075517E-2</v>
      </c>
      <c r="AB463" s="8">
        <v>2.1369419667075517E-2</v>
      </c>
      <c r="AC463" s="7"/>
      <c r="AD463" s="7">
        <v>1.4216430462060621E-4</v>
      </c>
      <c r="AE463" s="7">
        <v>1.4216430462060621E-4</v>
      </c>
      <c r="AF463" s="7"/>
      <c r="AG463" s="7">
        <v>5.3801801885607298E-4</v>
      </c>
      <c r="AH463" s="7">
        <v>5.3801801885607298E-4</v>
      </c>
      <c r="AI463" s="7"/>
      <c r="AJ463" s="7">
        <v>1.2491961404851981E-5</v>
      </c>
      <c r="AK463" s="7">
        <v>1.2491961404851981E-5</v>
      </c>
      <c r="AL463" s="7"/>
      <c r="AM463" s="7">
        <v>5.7697433101103902E-2</v>
      </c>
      <c r="AN463" s="7">
        <v>5.7697433101103902E-2</v>
      </c>
      <c r="AO463" s="9">
        <v>7.9999999979999996E-10</v>
      </c>
    </row>
    <row r="464" spans="1:41">
      <c r="A464" s="6" t="s">
        <v>957</v>
      </c>
      <c r="E464" s="7" t="s">
        <v>958</v>
      </c>
      <c r="F464" s="9">
        <v>0.34756016574987514</v>
      </c>
      <c r="G464" s="9">
        <f t="shared" si="21"/>
        <v>3.4756016574987513E-7</v>
      </c>
      <c r="H464" s="21">
        <f t="shared" si="22"/>
        <v>0.01</v>
      </c>
      <c r="I464">
        <v>5.0000000000000001E-3</v>
      </c>
      <c r="J464" s="22">
        <f t="shared" si="23"/>
        <v>0.85</v>
      </c>
      <c r="K464" s="7">
        <v>3.306859646049829</v>
      </c>
      <c r="L464" s="7">
        <v>4344.2537592233066</v>
      </c>
      <c r="M464" s="8">
        <v>18.657319553248623</v>
      </c>
      <c r="N464" s="7">
        <v>1.6534298230249145</v>
      </c>
      <c r="O464" s="7">
        <v>2172.1268796116533</v>
      </c>
      <c r="P464" s="8">
        <v>9.3286597766243116</v>
      </c>
      <c r="Q464" s="7">
        <v>1.0293378732592849E-7</v>
      </c>
      <c r="R464" s="7">
        <v>3.641288566973347E-9</v>
      </c>
      <c r="S464" s="7">
        <v>1.0657507589290184E-7</v>
      </c>
      <c r="T464" s="7">
        <v>7.0314266255039622E-6</v>
      </c>
      <c r="U464" s="7">
        <v>2.4873711583048087E-7</v>
      </c>
      <c r="V464" s="7">
        <v>7.2801637413344432E-6</v>
      </c>
      <c r="W464" s="7">
        <v>1.1357721624332764E-6</v>
      </c>
      <c r="X464" s="7">
        <v>4.0178004688195607E-8</v>
      </c>
      <c r="Y464" s="7">
        <v>1.175950167121472E-6</v>
      </c>
      <c r="Z464" s="7">
        <v>0</v>
      </c>
      <c r="AA464" s="7">
        <v>0</v>
      </c>
      <c r="AB464" s="8">
        <v>0</v>
      </c>
      <c r="AC464" s="7">
        <v>1.1837385542481778E-6</v>
      </c>
      <c r="AD464" s="7">
        <v>9.8314791308280381E-9</v>
      </c>
      <c r="AE464" s="7">
        <v>1.1935700333790059E-6</v>
      </c>
      <c r="AF464" s="7">
        <v>8.0861406193295562E-5</v>
      </c>
      <c r="AG464" s="7">
        <v>6.715902127422984E-7</v>
      </c>
      <c r="AH464" s="7">
        <v>8.1532996406037856E-5</v>
      </c>
      <c r="AI464" s="7">
        <v>1.3061379867982678E-5</v>
      </c>
      <c r="AJ464" s="7">
        <v>1.0848061265812815E-7</v>
      </c>
      <c r="AK464" s="7">
        <v>1.3169860480640807E-5</v>
      </c>
      <c r="AL464" s="7">
        <v>0</v>
      </c>
      <c r="AM464" s="7">
        <v>0</v>
      </c>
      <c r="AN464" s="7">
        <v>0</v>
      </c>
      <c r="AO464" s="9">
        <v>0.34756016574987514</v>
      </c>
    </row>
    <row r="465" spans="1:41">
      <c r="A465" s="6" t="s">
        <v>959</v>
      </c>
      <c r="E465" s="7" t="s">
        <v>960</v>
      </c>
      <c r="F465" s="9">
        <v>3.5733333324400001E-5</v>
      </c>
      <c r="G465" s="9">
        <f t="shared" si="21"/>
        <v>3.5733333324399997E-11</v>
      </c>
      <c r="H465" s="21">
        <f t="shared" si="22"/>
        <v>0.01</v>
      </c>
      <c r="I465">
        <v>5.0000000000000001E-3</v>
      </c>
      <c r="J465" s="22">
        <f t="shared" si="23"/>
        <v>0.85</v>
      </c>
      <c r="K465" s="7">
        <v>2113.2541208981529</v>
      </c>
      <c r="L465" s="7">
        <v>1005879.4821040975</v>
      </c>
      <c r="M465" s="8">
        <v>844.17253918596884</v>
      </c>
      <c r="N465" s="7">
        <v>1056.6270604490765</v>
      </c>
      <c r="O465" s="7">
        <v>502939.74105204875</v>
      </c>
      <c r="P465" s="8">
        <v>422.08626959298442</v>
      </c>
      <c r="Q465" s="7">
        <v>0</v>
      </c>
      <c r="R465" s="7"/>
      <c r="S465" s="7">
        <v>0</v>
      </c>
      <c r="T465" s="7">
        <v>0</v>
      </c>
      <c r="U465" s="7"/>
      <c r="V465" s="7">
        <v>0</v>
      </c>
      <c r="W465" s="7">
        <v>0</v>
      </c>
      <c r="X465" s="7"/>
      <c r="Y465" s="7">
        <v>0</v>
      </c>
      <c r="Z465" s="7">
        <v>0</v>
      </c>
      <c r="AA465" s="7"/>
      <c r="AB465" s="8">
        <v>0</v>
      </c>
      <c r="AC465" s="7">
        <v>0</v>
      </c>
      <c r="AD465" s="7"/>
      <c r="AE465" s="7">
        <v>0</v>
      </c>
      <c r="AF465" s="7">
        <v>0</v>
      </c>
      <c r="AG465" s="7"/>
      <c r="AH465" s="7">
        <v>0</v>
      </c>
      <c r="AI465" s="7">
        <v>0</v>
      </c>
      <c r="AJ465" s="7"/>
      <c r="AK465" s="7">
        <v>0</v>
      </c>
      <c r="AL465" s="7">
        <v>0</v>
      </c>
      <c r="AM465" s="7"/>
      <c r="AN465" s="7">
        <v>0</v>
      </c>
      <c r="AO465" s="9">
        <v>3.5733333324400001E-5</v>
      </c>
    </row>
    <row r="466" spans="1:41">
      <c r="A466" s="6" t="s">
        <v>961</v>
      </c>
      <c r="B466" s="20">
        <v>71003</v>
      </c>
      <c r="E466" s="7" t="s">
        <v>962</v>
      </c>
      <c r="F466" s="9">
        <v>9.2533333310199998E-8</v>
      </c>
      <c r="G466" s="9">
        <f t="shared" si="21"/>
        <v>9.2533333310199997E-14</v>
      </c>
      <c r="H466" s="21">
        <f t="shared" si="22"/>
        <v>0.01</v>
      </c>
      <c r="I466">
        <v>5.0000000000000001E-3</v>
      </c>
      <c r="J466" s="22">
        <f t="shared" si="23"/>
        <v>0.85</v>
      </c>
      <c r="K466" s="7">
        <v>970.21503258500411</v>
      </c>
      <c r="L466" s="7">
        <v>432774.7489563406</v>
      </c>
      <c r="M466" s="8">
        <v>115.50127011310943</v>
      </c>
      <c r="N466" s="7">
        <v>485.10751629250205</v>
      </c>
      <c r="O466" s="7">
        <v>216387.3744781703</v>
      </c>
      <c r="P466" s="8">
        <v>57.750635056554714</v>
      </c>
      <c r="Q466" s="7">
        <v>0</v>
      </c>
      <c r="R466" s="7">
        <v>5.0339037220681944E-7</v>
      </c>
      <c r="S466" s="7">
        <v>5.0339037220681944E-7</v>
      </c>
      <c r="T466" s="7">
        <v>0</v>
      </c>
      <c r="U466" s="7">
        <v>4.3055401812352414E-5</v>
      </c>
      <c r="V466" s="7">
        <v>4.3055401812352414E-5</v>
      </c>
      <c r="W466" s="7">
        <v>0</v>
      </c>
      <c r="X466" s="7">
        <v>4.2860167354418245E-7</v>
      </c>
      <c r="Y466" s="7">
        <v>4.2860167354418245E-7</v>
      </c>
      <c r="Z466" s="7">
        <v>0</v>
      </c>
      <c r="AA466" s="7">
        <v>2.1875295796669155E-7</v>
      </c>
      <c r="AB466" s="8">
        <v>2.1875295796669155E-7</v>
      </c>
      <c r="AC466" s="7">
        <v>0</v>
      </c>
      <c r="AD466" s="7">
        <v>1.3591540049584125E-6</v>
      </c>
      <c r="AE466" s="7">
        <v>1.3591540049584125E-6</v>
      </c>
      <c r="AF466" s="7">
        <v>0</v>
      </c>
      <c r="AG466" s="7">
        <v>1.1624958489335153E-4</v>
      </c>
      <c r="AH466" s="7">
        <v>1.1624958489335153E-4</v>
      </c>
      <c r="AI466" s="7">
        <v>0</v>
      </c>
      <c r="AJ466" s="7">
        <v>1.1572245185692927E-6</v>
      </c>
      <c r="AK466" s="7">
        <v>1.1572245185692927E-6</v>
      </c>
      <c r="AL466" s="7">
        <v>0</v>
      </c>
      <c r="AM466" s="7">
        <v>5.9063298651006717E-7</v>
      </c>
      <c r="AN466" s="7">
        <v>5.9063298651006717E-7</v>
      </c>
      <c r="AO466" s="9">
        <v>9.2533333310199998E-8</v>
      </c>
    </row>
    <row r="467" spans="1:41">
      <c r="A467" s="6" t="s">
        <v>963</v>
      </c>
      <c r="B467" s="20">
        <v>122701</v>
      </c>
      <c r="E467" s="7" t="s">
        <v>964</v>
      </c>
      <c r="F467" s="9">
        <v>1.5466666662800001E-5</v>
      </c>
      <c r="G467" s="9">
        <f t="shared" si="21"/>
        <v>1.5466666662799999E-11</v>
      </c>
      <c r="H467" s="21">
        <f t="shared" si="22"/>
        <v>0.01</v>
      </c>
      <c r="I467">
        <v>5.0000000000000001E-3</v>
      </c>
      <c r="J467" s="22">
        <f t="shared" si="23"/>
        <v>0.85</v>
      </c>
      <c r="K467" s="7">
        <v>198.09304169703978</v>
      </c>
      <c r="L467" s="7">
        <v>7563.5188782764299</v>
      </c>
      <c r="M467" s="8">
        <v>3.2839128640747188</v>
      </c>
      <c r="N467" s="7">
        <v>99.04652084851989</v>
      </c>
      <c r="O467" s="7">
        <v>3781.7594391382149</v>
      </c>
      <c r="P467" s="8">
        <v>1.6419564320373594</v>
      </c>
      <c r="Q467" s="7">
        <v>0</v>
      </c>
      <c r="R467" s="7"/>
      <c r="S467" s="7">
        <v>0</v>
      </c>
      <c r="T467" s="7">
        <v>0</v>
      </c>
      <c r="U467" s="7"/>
      <c r="V467" s="7">
        <v>0</v>
      </c>
      <c r="W467" s="7">
        <v>0</v>
      </c>
      <c r="X467" s="7"/>
      <c r="Y467" s="7">
        <v>0</v>
      </c>
      <c r="Z467" s="7">
        <v>0</v>
      </c>
      <c r="AA467" s="7"/>
      <c r="AB467" s="8">
        <v>0</v>
      </c>
      <c r="AC467" s="7">
        <v>0</v>
      </c>
      <c r="AD467" s="7"/>
      <c r="AE467" s="7">
        <v>0</v>
      </c>
      <c r="AF467" s="7">
        <v>0</v>
      </c>
      <c r="AG467" s="7"/>
      <c r="AH467" s="7">
        <v>0</v>
      </c>
      <c r="AI467" s="7">
        <v>0</v>
      </c>
      <c r="AJ467" s="7"/>
      <c r="AK467" s="7">
        <v>0</v>
      </c>
      <c r="AL467" s="7">
        <v>0</v>
      </c>
      <c r="AM467" s="7"/>
      <c r="AN467" s="7">
        <v>0</v>
      </c>
      <c r="AO467" s="9">
        <v>1.5466666662800001E-5</v>
      </c>
    </row>
    <row r="468" spans="1:41">
      <c r="A468" s="6" t="s">
        <v>965</v>
      </c>
      <c r="E468" s="7" t="s">
        <v>966</v>
      </c>
      <c r="F468" s="9">
        <v>0.27999999992999997</v>
      </c>
      <c r="G468" s="9">
        <f t="shared" si="21"/>
        <v>2.7999999992999995E-7</v>
      </c>
      <c r="H468" s="21">
        <f t="shared" si="22"/>
        <v>0.01</v>
      </c>
      <c r="I468">
        <v>5.0000000000000001E-3</v>
      </c>
      <c r="J468" s="22">
        <f t="shared" si="23"/>
        <v>0.85</v>
      </c>
      <c r="K468" s="7">
        <v>18.10748008308309</v>
      </c>
      <c r="L468" s="7">
        <v>422.71631561935487</v>
      </c>
      <c r="M468" s="8">
        <v>34.852237274979728</v>
      </c>
      <c r="N468" s="7">
        <v>9.0537400415415448</v>
      </c>
      <c r="O468" s="7">
        <v>211.35815780967744</v>
      </c>
      <c r="P468" s="8">
        <v>17.426118637489864</v>
      </c>
      <c r="Q468" s="7"/>
      <c r="R468" s="7">
        <v>1.6069836233079891E-8</v>
      </c>
      <c r="S468" s="7">
        <v>1.6069836233079891E-8</v>
      </c>
      <c r="T468" s="7"/>
      <c r="U468" s="7">
        <v>1.3829888520290798E-8</v>
      </c>
      <c r="V468" s="7">
        <v>1.3829888520290798E-8</v>
      </c>
      <c r="W468" s="7"/>
      <c r="X468" s="7">
        <v>1.167147025849507E-8</v>
      </c>
      <c r="Y468" s="7">
        <v>1.167147025849507E-8</v>
      </c>
      <c r="Z468" s="7"/>
      <c r="AA468" s="7">
        <v>0</v>
      </c>
      <c r="AB468" s="8">
        <v>0</v>
      </c>
      <c r="AC468" s="7"/>
      <c r="AD468" s="7">
        <v>4.3388557829315705E-8</v>
      </c>
      <c r="AE468" s="7">
        <v>4.3388557829315705E-8</v>
      </c>
      <c r="AF468" s="7"/>
      <c r="AG468" s="7">
        <v>3.7340699004785157E-8</v>
      </c>
      <c r="AH468" s="7">
        <v>3.7340699004785157E-8</v>
      </c>
      <c r="AI468" s="7"/>
      <c r="AJ468" s="7">
        <v>3.1512969697936692E-8</v>
      </c>
      <c r="AK468" s="7">
        <v>3.1512969697936692E-8</v>
      </c>
      <c r="AL468" s="7"/>
      <c r="AM468" s="7">
        <v>0</v>
      </c>
      <c r="AN468" s="7">
        <v>0</v>
      </c>
      <c r="AO468" s="9">
        <v>0.27999999992999997</v>
      </c>
    </row>
    <row r="469" spans="1:41">
      <c r="A469" s="6" t="s">
        <v>967</v>
      </c>
      <c r="E469" s="7" t="s">
        <v>968</v>
      </c>
      <c r="F469" s="9">
        <v>2.67999999933E-3</v>
      </c>
      <c r="G469" s="9">
        <f t="shared" si="21"/>
        <v>2.6799999993300001E-9</v>
      </c>
      <c r="H469" s="21">
        <f t="shared" si="22"/>
        <v>0.01</v>
      </c>
      <c r="I469">
        <v>5.0000000000000001E-3</v>
      </c>
      <c r="J469" s="22">
        <f t="shared" si="23"/>
        <v>0.85</v>
      </c>
      <c r="K469" s="7">
        <v>68.692739354605692</v>
      </c>
      <c r="L469" s="7">
        <v>6320.4408574428189</v>
      </c>
      <c r="M469" s="8">
        <v>21.757002331534288</v>
      </c>
      <c r="N469" s="7">
        <v>34.346369677302846</v>
      </c>
      <c r="O469" s="7">
        <v>3160.2204287214095</v>
      </c>
      <c r="P469" s="8">
        <v>10.878501165767144</v>
      </c>
      <c r="Q469" s="7"/>
      <c r="R469" s="7">
        <v>2.9489867619837299E-7</v>
      </c>
      <c r="S469" s="7">
        <v>2.9489867619837299E-7</v>
      </c>
      <c r="T469" s="7"/>
      <c r="U469" s="7">
        <v>1.1925114409830594E-7</v>
      </c>
      <c r="V469" s="7">
        <v>1.1925114409830594E-7</v>
      </c>
      <c r="W469" s="7"/>
      <c r="X469" s="7">
        <v>6.7805441599464489E-8</v>
      </c>
      <c r="Y469" s="7">
        <v>6.7805441599464489E-8</v>
      </c>
      <c r="Z469" s="7"/>
      <c r="AA469" s="7">
        <v>0</v>
      </c>
      <c r="AB469" s="8">
        <v>0</v>
      </c>
      <c r="AC469" s="7"/>
      <c r="AD469" s="7">
        <v>7.9622642573560707E-7</v>
      </c>
      <c r="AE469" s="7">
        <v>7.9622642573560707E-7</v>
      </c>
      <c r="AF469" s="7"/>
      <c r="AG469" s="7">
        <v>3.2197808906542607E-7</v>
      </c>
      <c r="AH469" s="7">
        <v>3.2197808906542607E-7</v>
      </c>
      <c r="AI469" s="7"/>
      <c r="AJ469" s="7">
        <v>1.8307469231855412E-7</v>
      </c>
      <c r="AK469" s="7">
        <v>1.8307469231855412E-7</v>
      </c>
      <c r="AL469" s="7"/>
      <c r="AM469" s="7">
        <v>0</v>
      </c>
      <c r="AN469" s="7">
        <v>0</v>
      </c>
      <c r="AO469" s="9">
        <v>2.67999999933E-3</v>
      </c>
    </row>
    <row r="470" spans="1:41">
      <c r="A470" s="6" t="s">
        <v>969</v>
      </c>
      <c r="E470" s="7" t="s">
        <v>970</v>
      </c>
      <c r="F470" s="9">
        <v>6.8933333316099993E-2</v>
      </c>
      <c r="G470" s="9">
        <f t="shared" si="21"/>
        <v>6.8933333316099993E-8</v>
      </c>
      <c r="H470" s="21">
        <f t="shared" si="22"/>
        <v>0.01</v>
      </c>
      <c r="I470">
        <v>5.0000000000000001E-3</v>
      </c>
      <c r="J470" s="22">
        <f t="shared" si="23"/>
        <v>0.85</v>
      </c>
      <c r="K470" s="7">
        <v>43.476556331768911</v>
      </c>
      <c r="L470" s="7">
        <v>324.02859198687486</v>
      </c>
      <c r="M470" s="8">
        <v>53.166701614414364</v>
      </c>
      <c r="N470" s="7">
        <v>21.738278165884456</v>
      </c>
      <c r="O470" s="7">
        <v>162.01429599343743</v>
      </c>
      <c r="P470" s="8">
        <v>26.583350807207182</v>
      </c>
      <c r="Q470" s="7">
        <v>0</v>
      </c>
      <c r="R470" s="7">
        <v>7.045006833385275E-8</v>
      </c>
      <c r="S470" s="7">
        <v>7.045006833385275E-8</v>
      </c>
      <c r="T470" s="7">
        <v>0</v>
      </c>
      <c r="U470" s="7">
        <v>2.3394776027340136E-8</v>
      </c>
      <c r="V470" s="7">
        <v>2.3394776027340136E-8</v>
      </c>
      <c r="W470" s="7">
        <v>0</v>
      </c>
      <c r="X470" s="7">
        <v>2.8238037527678891E-8</v>
      </c>
      <c r="Y470" s="7">
        <v>2.8238037527678891E-8</v>
      </c>
      <c r="Z470" s="7">
        <v>0</v>
      </c>
      <c r="AA470" s="7">
        <v>0</v>
      </c>
      <c r="AB470" s="8">
        <v>0</v>
      </c>
      <c r="AC470" s="7">
        <v>0</v>
      </c>
      <c r="AD470" s="7">
        <v>1.9021518450140244E-7</v>
      </c>
      <c r="AE470" s="7">
        <v>1.9021518450140244E-7</v>
      </c>
      <c r="AF470" s="7">
        <v>0</v>
      </c>
      <c r="AG470" s="7">
        <v>6.316589527381837E-8</v>
      </c>
      <c r="AH470" s="7">
        <v>6.316589527381837E-8</v>
      </c>
      <c r="AI470" s="7">
        <v>0</v>
      </c>
      <c r="AJ470" s="7">
        <v>7.6242701324733007E-8</v>
      </c>
      <c r="AK470" s="7">
        <v>7.6242701324733007E-8</v>
      </c>
      <c r="AL470" s="7">
        <v>0</v>
      </c>
      <c r="AM470" s="7">
        <v>0</v>
      </c>
      <c r="AN470" s="7">
        <v>0</v>
      </c>
      <c r="AO470" s="9">
        <v>6.8933333316099993E-2</v>
      </c>
    </row>
    <row r="471" spans="1:41">
      <c r="A471" s="6" t="s">
        <v>971</v>
      </c>
      <c r="E471" s="7" t="s">
        <v>972</v>
      </c>
      <c r="F471" s="9">
        <v>1.099999999725E-3</v>
      </c>
      <c r="G471" s="9">
        <f t="shared" si="21"/>
        <v>1.099999999725E-9</v>
      </c>
      <c r="H471" s="21">
        <f t="shared" si="22"/>
        <v>0.01</v>
      </c>
      <c r="I471">
        <v>5.0000000000000001E-3</v>
      </c>
      <c r="J471" s="22">
        <f t="shared" si="23"/>
        <v>0.85</v>
      </c>
      <c r="K471" s="7">
        <v>53.834692766612022</v>
      </c>
      <c r="L471" s="7">
        <v>5657.7705503493544</v>
      </c>
      <c r="M471" s="8">
        <v>9.0632542296648797</v>
      </c>
      <c r="N471" s="7">
        <v>26.917346383306011</v>
      </c>
      <c r="O471" s="7">
        <v>2828.8852751746772</v>
      </c>
      <c r="P471" s="8">
        <v>4.5316271148324399</v>
      </c>
      <c r="Q471" s="7">
        <v>1.4745257236222819E-7</v>
      </c>
      <c r="R471" s="7">
        <v>2.1383643513667181E-7</v>
      </c>
      <c r="S471" s="7">
        <v>3.612890074989E-7</v>
      </c>
      <c r="T471" s="7">
        <v>5.0048968489482801E-8</v>
      </c>
      <c r="U471" s="7">
        <v>7.2581256688880562E-8</v>
      </c>
      <c r="V471" s="7">
        <v>1.2263022517836336E-7</v>
      </c>
      <c r="W471" s="7">
        <v>2.4634554981962095E-8</v>
      </c>
      <c r="X471" s="7">
        <v>3.5725151037585541E-8</v>
      </c>
      <c r="Y471" s="7">
        <v>6.0359706019547639E-8</v>
      </c>
      <c r="Z471" s="7">
        <v>0</v>
      </c>
      <c r="AA471" s="7">
        <v>0</v>
      </c>
      <c r="AB471" s="8">
        <v>0</v>
      </c>
      <c r="AC471" s="7">
        <v>1.6957045821656242E-6</v>
      </c>
      <c r="AD471" s="7">
        <v>5.7735837486901394E-7</v>
      </c>
      <c r="AE471" s="7">
        <v>2.2730629570346382E-6</v>
      </c>
      <c r="AF471" s="7">
        <v>5.7556313762905225E-7</v>
      </c>
      <c r="AG471" s="7">
        <v>1.9596939305997753E-7</v>
      </c>
      <c r="AH471" s="7">
        <v>7.7153253068902974E-7</v>
      </c>
      <c r="AI471" s="7">
        <v>2.832973822925641E-7</v>
      </c>
      <c r="AJ471" s="7">
        <v>9.6457907801480967E-8</v>
      </c>
      <c r="AK471" s="7">
        <v>3.7975529009404508E-7</v>
      </c>
      <c r="AL471" s="7">
        <v>0</v>
      </c>
      <c r="AM471" s="7">
        <v>0</v>
      </c>
      <c r="AN471" s="7">
        <v>0</v>
      </c>
      <c r="AO471" s="9">
        <v>1.099999999725E-3</v>
      </c>
    </row>
    <row r="472" spans="1:41">
      <c r="A472" s="6" t="s">
        <v>973</v>
      </c>
      <c r="E472" s="7" t="s">
        <v>974</v>
      </c>
      <c r="F472" s="9">
        <v>2.2266666661099996E-3</v>
      </c>
      <c r="G472" s="9">
        <f t="shared" si="21"/>
        <v>2.2266666661099995E-9</v>
      </c>
      <c r="H472" s="21">
        <f t="shared" si="22"/>
        <v>0.01</v>
      </c>
      <c r="I472">
        <v>5.0000000000000001E-3</v>
      </c>
      <c r="J472" s="22">
        <f t="shared" si="23"/>
        <v>0.85</v>
      </c>
      <c r="K472" s="7">
        <v>4.1743454915763021</v>
      </c>
      <c r="L472" s="7">
        <v>462.71276879175491</v>
      </c>
      <c r="M472" s="8">
        <v>0.47053136432312787</v>
      </c>
      <c r="N472" s="7">
        <v>2.087172745788151</v>
      </c>
      <c r="O472" s="7">
        <v>231.35638439587746</v>
      </c>
      <c r="P472" s="8">
        <v>0.23526568216156393</v>
      </c>
      <c r="Q472" s="7"/>
      <c r="R472" s="7">
        <v>1.2638138148900491E-8</v>
      </c>
      <c r="S472" s="7">
        <v>1.2638138148900491E-8</v>
      </c>
      <c r="T472" s="7"/>
      <c r="U472" s="7">
        <v>3.9257328723752851E-9</v>
      </c>
      <c r="V472" s="7">
        <v>3.9257328723752851E-9</v>
      </c>
      <c r="W472" s="7"/>
      <c r="X472" s="7">
        <v>7.2181566645907652E-10</v>
      </c>
      <c r="Y472" s="7">
        <v>7.2181566645907652E-10</v>
      </c>
      <c r="Z472" s="7"/>
      <c r="AA472" s="7">
        <v>0</v>
      </c>
      <c r="AB472" s="8">
        <v>0</v>
      </c>
      <c r="AC472" s="7"/>
      <c r="AD472" s="7">
        <v>3.4122973002031326E-8</v>
      </c>
      <c r="AE472" s="7">
        <v>3.4122973002031326E-8</v>
      </c>
      <c r="AF472" s="7"/>
      <c r="AG472" s="7">
        <v>1.0599478755413271E-8</v>
      </c>
      <c r="AH472" s="7">
        <v>1.0599478755413271E-8</v>
      </c>
      <c r="AI472" s="7"/>
      <c r="AJ472" s="7">
        <v>1.9489022994395066E-9</v>
      </c>
      <c r="AK472" s="7">
        <v>1.9489022994395066E-9</v>
      </c>
      <c r="AL472" s="7"/>
      <c r="AM472" s="7">
        <v>0</v>
      </c>
      <c r="AN472" s="7">
        <v>0</v>
      </c>
      <c r="AO472" s="9">
        <v>2.2266666661099996E-3</v>
      </c>
    </row>
    <row r="473" spans="1:41">
      <c r="A473" s="6" t="s">
        <v>975</v>
      </c>
      <c r="E473" s="7" t="s">
        <v>976</v>
      </c>
      <c r="F473" s="9">
        <v>9.2933333310099998E-3</v>
      </c>
      <c r="G473" s="9">
        <f t="shared" si="21"/>
        <v>9.2933333310099999E-9</v>
      </c>
      <c r="H473" s="21">
        <f t="shared" si="22"/>
        <v>0.01</v>
      </c>
      <c r="I473">
        <v>5.0000000000000001E-3</v>
      </c>
      <c r="J473" s="22">
        <f t="shared" si="23"/>
        <v>0.85</v>
      </c>
      <c r="K473" s="7">
        <v>33.742995692181445</v>
      </c>
      <c r="L473" s="7">
        <v>3287.7493922731073</v>
      </c>
      <c r="M473" s="8">
        <v>131.87413387930209</v>
      </c>
      <c r="N473" s="7">
        <v>16.871497846090723</v>
      </c>
      <c r="O473" s="7">
        <v>1643.8746961365537</v>
      </c>
      <c r="P473" s="8">
        <v>65.937066939651046</v>
      </c>
      <c r="Q473" s="7">
        <v>2.8936670467509284E-7</v>
      </c>
      <c r="R473" s="7"/>
      <c r="S473" s="7">
        <v>2.8936670467509284E-7</v>
      </c>
      <c r="T473" s="7">
        <v>6.2675432577042198E-7</v>
      </c>
      <c r="U473" s="7"/>
      <c r="V473" s="7">
        <v>6.2675432577042198E-7</v>
      </c>
      <c r="W473" s="7">
        <v>2.9875669952311315E-7</v>
      </c>
      <c r="X473" s="7"/>
      <c r="Y473" s="7">
        <v>2.9875669952311315E-7</v>
      </c>
      <c r="Z473" s="7">
        <v>0</v>
      </c>
      <c r="AA473" s="7"/>
      <c r="AB473" s="8">
        <v>0</v>
      </c>
      <c r="AC473" s="7">
        <v>3.3277171037635678E-6</v>
      </c>
      <c r="AD473" s="7"/>
      <c r="AE473" s="7">
        <v>3.3277171037635678E-6</v>
      </c>
      <c r="AF473" s="7">
        <v>7.2076747463598528E-6</v>
      </c>
      <c r="AG473" s="7"/>
      <c r="AH473" s="7">
        <v>7.2076747463598528E-6</v>
      </c>
      <c r="AI473" s="7">
        <v>3.4357020445158013E-6</v>
      </c>
      <c r="AJ473" s="7"/>
      <c r="AK473" s="7">
        <v>3.4357020445158013E-6</v>
      </c>
      <c r="AL473" s="7">
        <v>0</v>
      </c>
      <c r="AM473" s="7"/>
      <c r="AN473" s="7">
        <v>0</v>
      </c>
      <c r="AO473" s="9">
        <v>9.2933333310099998E-3</v>
      </c>
    </row>
    <row r="474" spans="1:41">
      <c r="A474" s="6" t="s">
        <v>977</v>
      </c>
      <c r="B474" s="20">
        <v>58001</v>
      </c>
      <c r="E474" s="7" t="s">
        <v>978</v>
      </c>
      <c r="F474" s="9">
        <v>2.1333333327999999E-4</v>
      </c>
      <c r="G474" s="9">
        <f t="shared" si="21"/>
        <v>2.1333333327999997E-10</v>
      </c>
      <c r="H474" s="21">
        <f t="shared" si="22"/>
        <v>0.01</v>
      </c>
      <c r="I474">
        <v>5.0000000000000001E-3</v>
      </c>
      <c r="J474" s="22">
        <f t="shared" si="23"/>
        <v>0.85</v>
      </c>
      <c r="K474" s="7">
        <v>1956.2157659856655</v>
      </c>
      <c r="L474" s="7">
        <v>537916.43690972147</v>
      </c>
      <c r="M474" s="8">
        <v>7031.5979102846832</v>
      </c>
      <c r="N474" s="7">
        <v>978.10788299283274</v>
      </c>
      <c r="O474" s="7">
        <v>268958.21845486073</v>
      </c>
      <c r="P474" s="8">
        <v>3515.7989551423416</v>
      </c>
      <c r="Q474" s="7">
        <v>0</v>
      </c>
      <c r="R474" s="7">
        <v>1.363061654811347E-6</v>
      </c>
      <c r="S474" s="7">
        <v>1.363061654811347E-6</v>
      </c>
      <c r="T474" s="7">
        <v>0</v>
      </c>
      <c r="U474" s="7">
        <v>3.1087476228584442E-5</v>
      </c>
      <c r="V474" s="7">
        <v>3.1087476228584442E-5</v>
      </c>
      <c r="W474" s="7">
        <v>0</v>
      </c>
      <c r="X474" s="7">
        <v>2.2909713731362601E-6</v>
      </c>
      <c r="Y474" s="7">
        <v>2.2909713731362601E-6</v>
      </c>
      <c r="Z474" s="7">
        <v>0</v>
      </c>
      <c r="AA474" s="7">
        <v>1.1975671761912532E-4</v>
      </c>
      <c r="AB474" s="8">
        <v>1.1975671761912532E-4</v>
      </c>
      <c r="AC474" s="7">
        <v>0</v>
      </c>
      <c r="AD474" s="7">
        <v>3.680266467990637E-6</v>
      </c>
      <c r="AE474" s="7">
        <v>3.680266467990637E-6</v>
      </c>
      <c r="AF474" s="7">
        <v>0</v>
      </c>
      <c r="AG474" s="7">
        <v>8.3936185817178001E-5</v>
      </c>
      <c r="AH474" s="7">
        <v>8.3936185817178001E-5</v>
      </c>
      <c r="AI474" s="7">
        <v>0</v>
      </c>
      <c r="AJ474" s="7">
        <v>6.1856227074679027E-6</v>
      </c>
      <c r="AK474" s="7">
        <v>6.1856227074679027E-6</v>
      </c>
      <c r="AL474" s="7">
        <v>0</v>
      </c>
      <c r="AM474" s="7">
        <v>3.233431375716384E-4</v>
      </c>
      <c r="AN474" s="7">
        <v>3.233431375716384E-4</v>
      </c>
      <c r="AO474" s="9">
        <v>2.1333333327999999E-4</v>
      </c>
    </row>
    <row r="475" spans="1:41">
      <c r="A475" s="6" t="s">
        <v>979</v>
      </c>
      <c r="E475" s="7" t="s">
        <v>980</v>
      </c>
      <c r="F475" s="9">
        <v>6.3999999983999994E-2</v>
      </c>
      <c r="G475" s="9">
        <f t="shared" si="21"/>
        <v>6.3999999983999988E-8</v>
      </c>
      <c r="H475" s="21">
        <f t="shared" si="22"/>
        <v>0.01</v>
      </c>
      <c r="I475">
        <v>5.0000000000000001E-3</v>
      </c>
      <c r="J475" s="22">
        <f t="shared" si="23"/>
        <v>0.85</v>
      </c>
      <c r="K475" s="7">
        <v>73.359285419599672</v>
      </c>
      <c r="L475" s="7">
        <v>3450.8503171610896</v>
      </c>
      <c r="M475" s="8">
        <v>125.23119858232837</v>
      </c>
      <c r="N475" s="7">
        <v>36.679642709799836</v>
      </c>
      <c r="O475" s="7">
        <v>1725.4251585805448</v>
      </c>
      <c r="P475" s="8">
        <v>62.615599291164187</v>
      </c>
      <c r="Q475" s="7">
        <v>0</v>
      </c>
      <c r="R475" s="7"/>
      <c r="S475" s="7">
        <v>0</v>
      </c>
      <c r="T475" s="7">
        <v>0</v>
      </c>
      <c r="U475" s="7"/>
      <c r="V475" s="7">
        <v>0</v>
      </c>
      <c r="W475" s="7">
        <v>0</v>
      </c>
      <c r="X475" s="7"/>
      <c r="Y475" s="7">
        <v>0</v>
      </c>
      <c r="Z475" s="7">
        <v>0</v>
      </c>
      <c r="AA475" s="7"/>
      <c r="AB475" s="8">
        <v>0</v>
      </c>
      <c r="AC475" s="7">
        <v>0</v>
      </c>
      <c r="AD475" s="7"/>
      <c r="AE475" s="7">
        <v>0</v>
      </c>
      <c r="AF475" s="7">
        <v>0</v>
      </c>
      <c r="AG475" s="7"/>
      <c r="AH475" s="7">
        <v>0</v>
      </c>
      <c r="AI475" s="7">
        <v>0</v>
      </c>
      <c r="AJ475" s="7"/>
      <c r="AK475" s="7">
        <v>0</v>
      </c>
      <c r="AL475" s="7">
        <v>0</v>
      </c>
      <c r="AM475" s="7"/>
      <c r="AN475" s="7">
        <v>0</v>
      </c>
      <c r="AO475" s="9">
        <v>6.3999999983999994E-2</v>
      </c>
    </row>
    <row r="476" spans="1:41">
      <c r="A476" s="6" t="s">
        <v>981</v>
      </c>
      <c r="E476" s="7" t="s">
        <v>982</v>
      </c>
      <c r="F476" s="9">
        <v>8.8610246401091691E-2</v>
      </c>
      <c r="G476" s="9">
        <f t="shared" si="21"/>
        <v>8.861024640109169E-8</v>
      </c>
      <c r="H476" s="21">
        <f t="shared" si="22"/>
        <v>0.01</v>
      </c>
      <c r="I476">
        <v>5.0000000000000001E-3</v>
      </c>
      <c r="J476" s="22">
        <f t="shared" si="23"/>
        <v>0.85</v>
      </c>
      <c r="K476" s="7">
        <v>13.975042394870576</v>
      </c>
      <c r="L476" s="7">
        <v>3596.2967533558081</v>
      </c>
      <c r="M476" s="8">
        <v>16.555854370823138</v>
      </c>
      <c r="N476" s="7">
        <v>6.9875211974352878</v>
      </c>
      <c r="O476" s="7">
        <v>1798.148376677904</v>
      </c>
      <c r="P476" s="8">
        <v>8.2779271854115688</v>
      </c>
      <c r="Q476" s="7">
        <v>7.1108239940000787E-7</v>
      </c>
      <c r="R476" s="7">
        <v>3.5216412314429676E-8</v>
      </c>
      <c r="S476" s="7">
        <v>7.4629881171443754E-7</v>
      </c>
      <c r="T476" s="7">
        <v>6.6534318616055049E-6</v>
      </c>
      <c r="U476" s="7">
        <v>3.2951174145495273E-7</v>
      </c>
      <c r="V476" s="7">
        <v>6.9829436030604574E-6</v>
      </c>
      <c r="W476" s="7">
        <v>1.527394522050386E-6</v>
      </c>
      <c r="X476" s="7">
        <v>7.5644335031655457E-8</v>
      </c>
      <c r="Y476" s="7">
        <v>1.6030388570820415E-6</v>
      </c>
      <c r="Z476" s="7">
        <v>0</v>
      </c>
      <c r="AA476" s="7">
        <v>0</v>
      </c>
      <c r="AB476" s="8">
        <v>0</v>
      </c>
      <c r="AC476" s="7">
        <v>8.1774475931000905E-6</v>
      </c>
      <c r="AD476" s="7">
        <v>9.5084313248960126E-8</v>
      </c>
      <c r="AE476" s="7">
        <v>8.2725319063490507E-6</v>
      </c>
      <c r="AF476" s="7">
        <v>7.6514466408463303E-5</v>
      </c>
      <c r="AG476" s="7">
        <v>8.896817019283724E-7</v>
      </c>
      <c r="AH476" s="7">
        <v>7.7404148110391674E-5</v>
      </c>
      <c r="AI476" s="7">
        <v>1.7565037003579439E-5</v>
      </c>
      <c r="AJ476" s="7">
        <v>2.0423970458546975E-7</v>
      </c>
      <c r="AK476" s="7">
        <v>1.7769276708164908E-5</v>
      </c>
      <c r="AL476" s="7">
        <v>0</v>
      </c>
      <c r="AM476" s="7">
        <v>0</v>
      </c>
      <c r="AN476" s="7">
        <v>0</v>
      </c>
      <c r="AO476" s="9">
        <v>8.8610246401091691E-2</v>
      </c>
    </row>
    <row r="477" spans="1:41">
      <c r="A477" s="6" t="s">
        <v>983</v>
      </c>
      <c r="E477" s="7" t="s">
        <v>984</v>
      </c>
      <c r="F477" s="9">
        <v>9.9999999974999997E-5</v>
      </c>
      <c r="G477" s="9">
        <f t="shared" si="21"/>
        <v>9.9999999974999995E-11</v>
      </c>
      <c r="H477" s="21">
        <f t="shared" si="22"/>
        <v>0.01</v>
      </c>
      <c r="I477">
        <v>5.0000000000000001E-3</v>
      </c>
      <c r="J477" s="22">
        <f t="shared" si="23"/>
        <v>0.85</v>
      </c>
      <c r="K477" s="7">
        <v>20.504072582052128</v>
      </c>
      <c r="L477" s="7">
        <v>3102.1927490226244</v>
      </c>
      <c r="M477" s="8">
        <v>9.8904356182275386</v>
      </c>
      <c r="N477" s="7">
        <v>10.252036291026064</v>
      </c>
      <c r="O477" s="7">
        <v>1551.0963745113122</v>
      </c>
      <c r="P477" s="8">
        <v>4.9452178091137693</v>
      </c>
      <c r="Q477" s="7">
        <v>5.7899107087061211E-7</v>
      </c>
      <c r="R477" s="7"/>
      <c r="S477" s="7">
        <v>5.7899107087061211E-7</v>
      </c>
      <c r="T477" s="7">
        <v>1.1038036305707437E-6</v>
      </c>
      <c r="U477" s="7"/>
      <c r="V477" s="7">
        <v>1.1038036305707437E-6</v>
      </c>
      <c r="W477" s="7">
        <v>1.0132732599909206E-7</v>
      </c>
      <c r="X477" s="7"/>
      <c r="Y477" s="7">
        <v>1.0132732599909206E-7</v>
      </c>
      <c r="Z477" s="7">
        <v>0</v>
      </c>
      <c r="AA477" s="7"/>
      <c r="AB477" s="8">
        <v>0</v>
      </c>
      <c r="AC477" s="7">
        <v>6.6583973150120391E-6</v>
      </c>
      <c r="AD477" s="7"/>
      <c r="AE477" s="7">
        <v>6.6583973150120391E-6</v>
      </c>
      <c r="AF477" s="7">
        <v>1.2693741751563553E-5</v>
      </c>
      <c r="AG477" s="7"/>
      <c r="AH477" s="7">
        <v>1.2693741751563553E-5</v>
      </c>
      <c r="AI477" s="7">
        <v>1.1652642489895587E-6</v>
      </c>
      <c r="AJ477" s="7"/>
      <c r="AK477" s="7">
        <v>1.1652642489895587E-6</v>
      </c>
      <c r="AL477" s="7">
        <v>0</v>
      </c>
      <c r="AM477" s="7"/>
      <c r="AN477" s="7">
        <v>0</v>
      </c>
      <c r="AO477" s="9">
        <v>9.9999999974999997E-5</v>
      </c>
    </row>
    <row r="478" spans="1:41">
      <c r="A478" s="6" t="s">
        <v>985</v>
      </c>
      <c r="E478" s="7" t="s">
        <v>986</v>
      </c>
      <c r="F478" s="9">
        <v>45.999999988499994</v>
      </c>
      <c r="G478" s="9">
        <f t="shared" si="21"/>
        <v>4.599999998849999E-5</v>
      </c>
      <c r="H478" s="21">
        <f t="shared" si="22"/>
        <v>0.01</v>
      </c>
      <c r="I478">
        <v>5.0000000000000001E-3</v>
      </c>
      <c r="J478" s="22">
        <f t="shared" si="23"/>
        <v>0.85</v>
      </c>
      <c r="K478" s="7">
        <v>0.61171950207841785</v>
      </c>
      <c r="L478" s="7">
        <v>11.842296503285288</v>
      </c>
      <c r="M478" s="8">
        <v>2.0024309267977682</v>
      </c>
      <c r="N478" s="7">
        <v>0.30585975103920893</v>
      </c>
      <c r="O478" s="7">
        <v>5.9211482516426441</v>
      </c>
      <c r="P478" s="8">
        <v>1.0012154633988841</v>
      </c>
      <c r="Q478" s="7">
        <v>1.0220970483857896E-8</v>
      </c>
      <c r="R478" s="7"/>
      <c r="S478" s="7">
        <v>1.0220970483857896E-8</v>
      </c>
      <c r="T478" s="7">
        <v>3.8917372361229399E-8</v>
      </c>
      <c r="U478" s="7"/>
      <c r="V478" s="7">
        <v>3.8917372361229399E-8</v>
      </c>
      <c r="W478" s="7">
        <v>2.1944034866595238E-8</v>
      </c>
      <c r="X478" s="7"/>
      <c r="Y478" s="7">
        <v>2.1944034866595238E-8</v>
      </c>
      <c r="Z478" s="7">
        <v>2.8142081503128982E-9</v>
      </c>
      <c r="AA478" s="7"/>
      <c r="AB478" s="8">
        <v>2.8142081503128982E-9</v>
      </c>
      <c r="AC478" s="7">
        <v>1.175411605643658E-7</v>
      </c>
      <c r="AD478" s="7"/>
      <c r="AE478" s="7">
        <v>1.175411605643658E-7</v>
      </c>
      <c r="AF478" s="7">
        <v>4.4754978215413809E-7</v>
      </c>
      <c r="AG478" s="7"/>
      <c r="AH478" s="7">
        <v>4.4754978215413809E-7</v>
      </c>
      <c r="AI478" s="7">
        <v>2.5235640096584523E-7</v>
      </c>
      <c r="AJ478" s="7"/>
      <c r="AK478" s="7">
        <v>2.5235640096584523E-7</v>
      </c>
      <c r="AL478" s="7">
        <v>3.2363393728598332E-8</v>
      </c>
      <c r="AM478" s="7"/>
      <c r="AN478" s="7">
        <v>3.2363393728598332E-8</v>
      </c>
      <c r="AO478" s="9">
        <v>45.999999988499994</v>
      </c>
    </row>
    <row r="479" spans="1:41">
      <c r="A479" s="6" t="s">
        <v>987</v>
      </c>
      <c r="E479" s="7" t="s">
        <v>988</v>
      </c>
      <c r="F479" s="9">
        <v>0.13866666663199997</v>
      </c>
      <c r="G479" s="9">
        <f t="shared" si="21"/>
        <v>1.3866666663199996E-7</v>
      </c>
      <c r="H479" s="21">
        <f t="shared" si="22"/>
        <v>0.01</v>
      </c>
      <c r="I479">
        <v>5.0000000000000001E-3</v>
      </c>
      <c r="J479" s="22">
        <f t="shared" si="23"/>
        <v>0.85</v>
      </c>
      <c r="K479" s="7">
        <v>15.486867631194734</v>
      </c>
      <c r="L479" s="7">
        <v>369.01933117700469</v>
      </c>
      <c r="M479" s="8">
        <v>40.515652751249355</v>
      </c>
      <c r="N479" s="7">
        <v>7.743433815597367</v>
      </c>
      <c r="O479" s="7">
        <v>184.50966558850234</v>
      </c>
      <c r="P479" s="8">
        <v>20.257826375624678</v>
      </c>
      <c r="Q479" s="7">
        <v>0</v>
      </c>
      <c r="R479" s="7"/>
      <c r="S479" s="7">
        <v>0</v>
      </c>
      <c r="T479" s="7">
        <v>0</v>
      </c>
      <c r="U479" s="7"/>
      <c r="V479" s="7">
        <v>0</v>
      </c>
      <c r="W479" s="7">
        <v>0</v>
      </c>
      <c r="X479" s="7"/>
      <c r="Y479" s="7">
        <v>0</v>
      </c>
      <c r="Z479" s="7">
        <v>0</v>
      </c>
      <c r="AA479" s="7"/>
      <c r="AB479" s="8">
        <v>0</v>
      </c>
      <c r="AC479" s="7">
        <v>0</v>
      </c>
      <c r="AD479" s="7"/>
      <c r="AE479" s="7">
        <v>0</v>
      </c>
      <c r="AF479" s="7">
        <v>0</v>
      </c>
      <c r="AG479" s="7"/>
      <c r="AH479" s="7">
        <v>0</v>
      </c>
      <c r="AI479" s="7">
        <v>0</v>
      </c>
      <c r="AJ479" s="7"/>
      <c r="AK479" s="7">
        <v>0</v>
      </c>
      <c r="AL479" s="7">
        <v>0</v>
      </c>
      <c r="AM479" s="7"/>
      <c r="AN479" s="7">
        <v>0</v>
      </c>
      <c r="AO479" s="9">
        <v>0.13866666663199997</v>
      </c>
    </row>
    <row r="480" spans="1:41">
      <c r="A480" s="6" t="s">
        <v>989</v>
      </c>
      <c r="B480" s="20">
        <v>90502</v>
      </c>
      <c r="E480" s="7" t="s">
        <v>990</v>
      </c>
      <c r="F480" s="9">
        <v>17.333333328999998</v>
      </c>
      <c r="G480" s="9">
        <f t="shared" si="21"/>
        <v>1.7333333328999996E-5</v>
      </c>
      <c r="H480" s="21">
        <f t="shared" si="22"/>
        <v>0.01</v>
      </c>
      <c r="I480">
        <v>5.0000000000000001E-3</v>
      </c>
      <c r="J480" s="22">
        <f t="shared" si="23"/>
        <v>0.85</v>
      </c>
      <c r="K480" s="7">
        <v>0.41388470060813487</v>
      </c>
      <c r="L480" s="7">
        <v>303.69196321493001</v>
      </c>
      <c r="M480" s="8">
        <v>18.463064873069371</v>
      </c>
      <c r="N480" s="7">
        <v>0.20694235030406744</v>
      </c>
      <c r="O480" s="7">
        <v>151.84598160746501</v>
      </c>
      <c r="P480" s="8">
        <v>9.2315324365346854</v>
      </c>
      <c r="Q480" s="7">
        <v>0</v>
      </c>
      <c r="R480" s="7"/>
      <c r="S480" s="7">
        <v>0</v>
      </c>
      <c r="T480" s="7">
        <v>0</v>
      </c>
      <c r="U480" s="7"/>
      <c r="V480" s="7">
        <v>0</v>
      </c>
      <c r="W480" s="7">
        <v>0</v>
      </c>
      <c r="X480" s="7"/>
      <c r="Y480" s="7">
        <v>0</v>
      </c>
      <c r="Z480" s="7">
        <v>0</v>
      </c>
      <c r="AA480" s="7"/>
      <c r="AB480" s="8">
        <v>0</v>
      </c>
      <c r="AC480" s="7">
        <v>0</v>
      </c>
      <c r="AD480" s="7"/>
      <c r="AE480" s="7">
        <v>0</v>
      </c>
      <c r="AF480" s="7">
        <v>0</v>
      </c>
      <c r="AG480" s="7"/>
      <c r="AH480" s="7">
        <v>0</v>
      </c>
      <c r="AI480" s="7">
        <v>0</v>
      </c>
      <c r="AJ480" s="7"/>
      <c r="AK480" s="7">
        <v>0</v>
      </c>
      <c r="AL480" s="7">
        <v>0</v>
      </c>
      <c r="AM480" s="7"/>
      <c r="AN480" s="7">
        <v>0</v>
      </c>
      <c r="AO480" s="9">
        <v>17.333333328999998</v>
      </c>
    </row>
    <row r="481" spans="1:41">
      <c r="A481" s="6" t="s">
        <v>991</v>
      </c>
      <c r="E481" s="7" t="s">
        <v>992</v>
      </c>
      <c r="F481" s="9">
        <v>29.333333325999998</v>
      </c>
      <c r="G481" s="9">
        <f t="shared" si="21"/>
        <v>2.9333333325999996E-5</v>
      </c>
      <c r="H481" s="21">
        <f t="shared" si="22"/>
        <v>0.01</v>
      </c>
      <c r="I481">
        <v>5.0000000000000001E-3</v>
      </c>
      <c r="J481" s="22">
        <f t="shared" si="23"/>
        <v>0.85</v>
      </c>
      <c r="K481" s="7">
        <v>46.131593757487678</v>
      </c>
      <c r="L481" s="7">
        <v>7658.0040429555847</v>
      </c>
      <c r="M481" s="8">
        <v>59.501949680284461</v>
      </c>
      <c r="N481" s="7">
        <v>23.065796878743839</v>
      </c>
      <c r="O481" s="7">
        <v>3829.0020214777924</v>
      </c>
      <c r="P481" s="8">
        <v>29.750974840142231</v>
      </c>
      <c r="Q481" s="7">
        <v>1.6283122865770925E-6</v>
      </c>
      <c r="R481" s="7"/>
      <c r="S481" s="7">
        <v>1.6283122865770925E-6</v>
      </c>
      <c r="T481" s="7">
        <v>1.3362105984599486E-5</v>
      </c>
      <c r="U481" s="7"/>
      <c r="V481" s="7">
        <v>1.3362105984599486E-5</v>
      </c>
      <c r="W481" s="7">
        <v>2.1121495619792274E-6</v>
      </c>
      <c r="X481" s="7"/>
      <c r="Y481" s="7">
        <v>2.1121495619792274E-6</v>
      </c>
      <c r="Z481" s="7">
        <v>0</v>
      </c>
      <c r="AA481" s="7"/>
      <c r="AB481" s="8">
        <v>0</v>
      </c>
      <c r="AC481" s="7">
        <v>1.8725591295636563E-5</v>
      </c>
      <c r="AD481" s="7"/>
      <c r="AE481" s="7">
        <v>1.8725591295636563E-5</v>
      </c>
      <c r="AF481" s="7">
        <v>1.5366421882289407E-4</v>
      </c>
      <c r="AG481" s="7"/>
      <c r="AH481" s="7">
        <v>1.5366421882289407E-4</v>
      </c>
      <c r="AI481" s="7">
        <v>2.4289719962761115E-5</v>
      </c>
      <c r="AJ481" s="7"/>
      <c r="AK481" s="7">
        <v>2.4289719962761115E-5</v>
      </c>
      <c r="AL481" s="7">
        <v>0</v>
      </c>
      <c r="AM481" s="7"/>
      <c r="AN481" s="7">
        <v>0</v>
      </c>
      <c r="AO481" s="9">
        <v>29.333333325999998</v>
      </c>
    </row>
    <row r="482" spans="1:41">
      <c r="A482" s="6" t="s">
        <v>993</v>
      </c>
      <c r="E482" s="7" t="s">
        <v>994</v>
      </c>
      <c r="F482" s="9">
        <v>2.23999999944E-6</v>
      </c>
      <c r="G482" s="9">
        <f t="shared" si="21"/>
        <v>2.2399999994400001E-12</v>
      </c>
      <c r="H482" s="21">
        <f t="shared" si="22"/>
        <v>0.01</v>
      </c>
      <c r="I482">
        <v>5.0000000000000001E-3</v>
      </c>
      <c r="J482" s="22">
        <f t="shared" si="23"/>
        <v>0.85</v>
      </c>
      <c r="K482" s="7">
        <v>9.6659568304136094</v>
      </c>
      <c r="L482" s="7">
        <v>446.97003034780579</v>
      </c>
      <c r="M482" s="8">
        <v>1.5889622946619308</v>
      </c>
      <c r="N482" s="7">
        <v>4.8329784152068047</v>
      </c>
      <c r="O482" s="7">
        <v>223.48501517390289</v>
      </c>
      <c r="P482" s="8">
        <v>0.79448114733096542</v>
      </c>
      <c r="Q482" s="7"/>
      <c r="R482" s="7">
        <v>9.059631511456969E-5</v>
      </c>
      <c r="S482" s="7">
        <v>9.059631511456969E-5</v>
      </c>
      <c r="T482" s="7"/>
      <c r="U482" s="7">
        <v>7.9648423318673077E-5</v>
      </c>
      <c r="V482" s="7">
        <v>7.9648423318673077E-5</v>
      </c>
      <c r="W482" s="7"/>
      <c r="X482" s="7">
        <v>1.2380017962056298E-5</v>
      </c>
      <c r="Y482" s="7">
        <v>1.2380017962056298E-5</v>
      </c>
      <c r="Z482" s="7"/>
      <c r="AA482" s="7">
        <v>0</v>
      </c>
      <c r="AB482" s="8">
        <v>0</v>
      </c>
      <c r="AC482" s="7"/>
      <c r="AD482" s="7">
        <v>2.4461005080933816E-4</v>
      </c>
      <c r="AE482" s="7">
        <v>2.4461005080933816E-4</v>
      </c>
      <c r="AF482" s="7"/>
      <c r="AG482" s="7">
        <v>2.1505074296041733E-4</v>
      </c>
      <c r="AH482" s="7">
        <v>2.1505074296041733E-4</v>
      </c>
      <c r="AI482" s="7"/>
      <c r="AJ482" s="7">
        <v>3.3426048497552004E-5</v>
      </c>
      <c r="AK482" s="7">
        <v>3.3426048497552004E-5</v>
      </c>
      <c r="AL482" s="7"/>
      <c r="AM482" s="7">
        <v>0</v>
      </c>
      <c r="AN482" s="7">
        <v>0</v>
      </c>
      <c r="AO482" s="9">
        <v>2.23999999944E-6</v>
      </c>
    </row>
    <row r="483" spans="1:41">
      <c r="A483" s="6" t="s">
        <v>995</v>
      </c>
      <c r="B483" s="20">
        <v>64212</v>
      </c>
      <c r="E483" s="7" t="s">
        <v>996</v>
      </c>
      <c r="F483" s="9">
        <v>1.0666666664</v>
      </c>
      <c r="G483" s="9">
        <f t="shared" si="21"/>
        <v>1.0666666664E-6</v>
      </c>
      <c r="H483" s="21">
        <f t="shared" si="22"/>
        <v>0.01</v>
      </c>
      <c r="I483">
        <v>5.0000000000000001E-3</v>
      </c>
      <c r="J483" s="22">
        <f t="shared" si="23"/>
        <v>0.85</v>
      </c>
      <c r="K483" s="7">
        <v>832.82770983308455</v>
      </c>
      <c r="L483" s="7">
        <v>21130.654413799308</v>
      </c>
      <c r="M483" s="8">
        <v>738.64844653679063</v>
      </c>
      <c r="N483" s="7">
        <v>416.41385491654228</v>
      </c>
      <c r="O483" s="7">
        <v>10565.327206899654</v>
      </c>
      <c r="P483" s="8">
        <v>369.32422326839531</v>
      </c>
      <c r="Q483" s="7">
        <v>5.6135414407266095E-7</v>
      </c>
      <c r="R483" s="7"/>
      <c r="S483" s="7">
        <v>5.6135414407266095E-7</v>
      </c>
      <c r="T483" s="7">
        <v>5.3948982373170784E-7</v>
      </c>
      <c r="U483" s="7"/>
      <c r="V483" s="7">
        <v>5.3948982373170784E-7</v>
      </c>
      <c r="W483" s="7">
        <v>2.7492651353069477E-7</v>
      </c>
      <c r="X483" s="7"/>
      <c r="Y483" s="7">
        <v>2.7492651353069477E-7</v>
      </c>
      <c r="Z483" s="7">
        <v>0</v>
      </c>
      <c r="AA483" s="7"/>
      <c r="AB483" s="8">
        <v>0</v>
      </c>
      <c r="AC483" s="7">
        <v>6.455572656835601E-6</v>
      </c>
      <c r="AD483" s="7"/>
      <c r="AE483" s="7">
        <v>6.455572656835601E-6</v>
      </c>
      <c r="AF483" s="7">
        <v>6.2041329729146399E-6</v>
      </c>
      <c r="AG483" s="7"/>
      <c r="AH483" s="7">
        <v>6.2041329729146399E-6</v>
      </c>
      <c r="AI483" s="7">
        <v>3.16165490560299E-6</v>
      </c>
      <c r="AJ483" s="7"/>
      <c r="AK483" s="7">
        <v>3.16165490560299E-6</v>
      </c>
      <c r="AL483" s="7">
        <v>0</v>
      </c>
      <c r="AM483" s="7"/>
      <c r="AN483" s="7">
        <v>0</v>
      </c>
      <c r="AO483" s="9">
        <v>1.0666666664</v>
      </c>
    </row>
    <row r="484" spans="1:41">
      <c r="A484" s="6" t="s">
        <v>997</v>
      </c>
      <c r="E484" s="7" t="s">
        <v>998</v>
      </c>
      <c r="F484" s="9">
        <v>17.599999995600001</v>
      </c>
      <c r="G484" s="9">
        <f t="shared" si="21"/>
        <v>1.75999999956E-5</v>
      </c>
      <c r="H484" s="21">
        <f t="shared" si="22"/>
        <v>0.01</v>
      </c>
      <c r="I484">
        <v>5.0000000000000001E-3</v>
      </c>
      <c r="J484" s="22">
        <f t="shared" si="23"/>
        <v>0.85</v>
      </c>
      <c r="K484" s="7">
        <v>1.077746873142565</v>
      </c>
      <c r="L484" s="7">
        <v>44.102070583055017</v>
      </c>
      <c r="M484" s="8">
        <v>11.397293783848642</v>
      </c>
      <c r="N484" s="7">
        <v>0.5388734365712825</v>
      </c>
      <c r="O484" s="7">
        <v>22.051035291527509</v>
      </c>
      <c r="P484" s="8">
        <v>5.6986468919243212</v>
      </c>
      <c r="Q484" s="7">
        <v>3.8578805231726687E-7</v>
      </c>
      <c r="R484" s="7"/>
      <c r="S484" s="7">
        <v>3.8578805231726687E-7</v>
      </c>
      <c r="T484" s="7">
        <v>3.6604860641273503E-6</v>
      </c>
      <c r="U484" s="7"/>
      <c r="V484" s="7">
        <v>3.6604860641273503E-6</v>
      </c>
      <c r="W484" s="7">
        <v>3.3246833152218471E-6</v>
      </c>
      <c r="X484" s="7"/>
      <c r="Y484" s="7">
        <v>3.3246833152218471E-6</v>
      </c>
      <c r="Z484" s="7">
        <v>0</v>
      </c>
      <c r="AA484" s="7"/>
      <c r="AB484" s="8">
        <v>0</v>
      </c>
      <c r="AC484" s="7">
        <v>4.4365626016485691E-6</v>
      </c>
      <c r="AD484" s="7"/>
      <c r="AE484" s="7">
        <v>4.4365626016485691E-6</v>
      </c>
      <c r="AF484" s="7">
        <v>4.2095589737464527E-5</v>
      </c>
      <c r="AG484" s="7"/>
      <c r="AH484" s="7">
        <v>4.2095589737464527E-5</v>
      </c>
      <c r="AI484" s="7">
        <v>3.823385812505124E-5</v>
      </c>
      <c r="AJ484" s="7"/>
      <c r="AK484" s="7">
        <v>3.823385812505124E-5</v>
      </c>
      <c r="AL484" s="7">
        <v>0</v>
      </c>
      <c r="AM484" s="7"/>
      <c r="AN484" s="7">
        <v>0</v>
      </c>
      <c r="AO484" s="9">
        <v>17.599999995600001</v>
      </c>
    </row>
    <row r="485" spans="1:41">
      <c r="A485" s="6" t="s">
        <v>999</v>
      </c>
      <c r="B485" s="20">
        <v>80813</v>
      </c>
      <c r="E485" s="7" t="s">
        <v>1000</v>
      </c>
      <c r="F485" s="9">
        <v>2.2533333327699997E-4</v>
      </c>
      <c r="G485" s="9">
        <f t="shared" si="21"/>
        <v>2.2533333327699995E-10</v>
      </c>
      <c r="H485" s="21">
        <f t="shared" si="22"/>
        <v>0.01</v>
      </c>
      <c r="I485">
        <v>5.0000000000000001E-3</v>
      </c>
      <c r="J485" s="22">
        <f t="shared" si="23"/>
        <v>0.85</v>
      </c>
      <c r="K485" s="7">
        <v>1421.3344147000025</v>
      </c>
      <c r="L485" s="7">
        <v>64384.147085580429</v>
      </c>
      <c r="M485" s="8">
        <v>1202.6850135129844</v>
      </c>
      <c r="N485" s="7">
        <v>710.66720735000126</v>
      </c>
      <c r="O485" s="7">
        <v>32192.073542790215</v>
      </c>
      <c r="P485" s="8">
        <v>601.34250675649218</v>
      </c>
      <c r="Q485" s="7"/>
      <c r="R485" s="7">
        <v>1.4146059125677338E-4</v>
      </c>
      <c r="S485" s="7">
        <v>1.4146059125677338E-4</v>
      </c>
      <c r="T485" s="7"/>
      <c r="U485" s="7">
        <v>2.3197179591777896E-4</v>
      </c>
      <c r="V485" s="7">
        <v>2.3197179591777896E-4</v>
      </c>
      <c r="W485" s="7"/>
      <c r="X485" s="7">
        <v>6.5106022684448608E-5</v>
      </c>
      <c r="Y485" s="7">
        <v>6.5106022684448608E-5</v>
      </c>
      <c r="Z485" s="7"/>
      <c r="AA485" s="7">
        <v>6.2667278929542256E-2</v>
      </c>
      <c r="AB485" s="8">
        <v>6.2667278929542256E-2</v>
      </c>
      <c r="AC485" s="7"/>
      <c r="AD485" s="7">
        <v>3.8194359639328815E-4</v>
      </c>
      <c r="AE485" s="7">
        <v>3.8194359639328815E-4</v>
      </c>
      <c r="AF485" s="7"/>
      <c r="AG485" s="7">
        <v>6.2632384897800327E-4</v>
      </c>
      <c r="AH485" s="7">
        <v>6.2632384897800327E-4</v>
      </c>
      <c r="AI485" s="7"/>
      <c r="AJ485" s="7">
        <v>1.7578626124801125E-4</v>
      </c>
      <c r="AK485" s="7">
        <v>1.7578626124801125E-4</v>
      </c>
      <c r="AL485" s="7"/>
      <c r="AM485" s="7">
        <v>0.16920165310976409</v>
      </c>
      <c r="AN485" s="7">
        <v>0.16920165310976409</v>
      </c>
      <c r="AO485" s="9">
        <v>2.2533333327699997E-4</v>
      </c>
    </row>
    <row r="486" spans="1:41">
      <c r="A486" s="6" t="s">
        <v>1001</v>
      </c>
      <c r="B486" s="20">
        <v>128857</v>
      </c>
      <c r="E486" s="7" t="s">
        <v>1002</v>
      </c>
      <c r="F486" s="9">
        <v>2.1333333327999999E-4</v>
      </c>
      <c r="G486" s="9">
        <f t="shared" si="21"/>
        <v>2.1333333327999997E-10</v>
      </c>
      <c r="H486" s="21">
        <f t="shared" si="22"/>
        <v>0.01</v>
      </c>
      <c r="I486">
        <v>5.0000000000000001E-3</v>
      </c>
      <c r="J486" s="22">
        <f t="shared" si="23"/>
        <v>0.85</v>
      </c>
      <c r="K486" s="7">
        <v>773.26356101010367</v>
      </c>
      <c r="L486" s="7">
        <v>29886.432441190755</v>
      </c>
      <c r="M486" s="8">
        <v>528.88193194283565</v>
      </c>
      <c r="N486" s="7">
        <v>386.63178050505184</v>
      </c>
      <c r="O486" s="7">
        <v>14943.216220595377</v>
      </c>
      <c r="P486" s="8">
        <v>264.44096597141782</v>
      </c>
      <c r="Q486" s="7"/>
      <c r="R486" s="7">
        <v>7.2547573248410478E-7</v>
      </c>
      <c r="S486" s="7">
        <v>7.2547573248410478E-7</v>
      </c>
      <c r="T486" s="7"/>
      <c r="U486" s="7">
        <v>2.3401484190682423E-6</v>
      </c>
      <c r="V486" s="7">
        <v>2.3401484190682423E-6</v>
      </c>
      <c r="W486" s="7"/>
      <c r="X486" s="7">
        <v>2.5312026253264103E-7</v>
      </c>
      <c r="Y486" s="7">
        <v>2.5312026253264103E-7</v>
      </c>
      <c r="Z486" s="7"/>
      <c r="AA486" s="7">
        <v>7.5492057920535235E-6</v>
      </c>
      <c r="AB486" s="8">
        <v>7.5492057920535235E-6</v>
      </c>
      <c r="AC486" s="7"/>
      <c r="AD486" s="7">
        <v>1.9587844777070829E-6</v>
      </c>
      <c r="AE486" s="7">
        <v>1.9587844777070829E-6</v>
      </c>
      <c r="AF486" s="7"/>
      <c r="AG486" s="7">
        <v>6.3184007314842544E-6</v>
      </c>
      <c r="AH486" s="7">
        <v>6.3184007314842544E-6</v>
      </c>
      <c r="AI486" s="7"/>
      <c r="AJ486" s="7">
        <v>6.8342470883813078E-7</v>
      </c>
      <c r="AK486" s="7">
        <v>6.8342470883813078E-7</v>
      </c>
      <c r="AL486" s="7"/>
      <c r="AM486" s="7">
        <v>2.0382855638544516E-5</v>
      </c>
      <c r="AN486" s="7">
        <v>2.0382855638544516E-5</v>
      </c>
      <c r="AO486" s="9">
        <v>2.1333333327999999E-4</v>
      </c>
    </row>
    <row r="487" spans="1:41">
      <c r="A487" s="6" t="s">
        <v>1003</v>
      </c>
      <c r="E487" s="7" t="s">
        <v>1004</v>
      </c>
      <c r="F487" s="9">
        <v>25.066666660399999</v>
      </c>
      <c r="G487" s="9">
        <f t="shared" si="21"/>
        <v>2.5066666660399997E-5</v>
      </c>
      <c r="H487" s="21">
        <f t="shared" si="22"/>
        <v>0.01</v>
      </c>
      <c r="I487">
        <v>5.0000000000000001E-3</v>
      </c>
      <c r="J487" s="22">
        <f t="shared" si="23"/>
        <v>0.85</v>
      </c>
      <c r="K487" s="7">
        <v>20.000988247990993</v>
      </c>
      <c r="L487" s="7">
        <v>521.88196984307353</v>
      </c>
      <c r="M487" s="8">
        <v>61.684864435478374</v>
      </c>
      <c r="N487" s="7">
        <v>10.000494123995496</v>
      </c>
      <c r="O487" s="7">
        <v>260.94098492153677</v>
      </c>
      <c r="P487" s="8">
        <v>30.842432217739187</v>
      </c>
      <c r="Q487" s="7">
        <v>2.513336125764389E-6</v>
      </c>
      <c r="R487" s="7"/>
      <c r="S487" s="7">
        <v>2.513336125764389E-6</v>
      </c>
      <c r="T487" s="7">
        <v>1.1397789919498177E-5</v>
      </c>
      <c r="U487" s="7"/>
      <c r="V487" s="7">
        <v>1.1397789919498177E-5</v>
      </c>
      <c r="W487" s="7">
        <v>9.3093908064625783E-6</v>
      </c>
      <c r="X487" s="7"/>
      <c r="Y487" s="7">
        <v>9.3093908064625783E-6</v>
      </c>
      <c r="Z487" s="7">
        <v>0</v>
      </c>
      <c r="AA487" s="7"/>
      <c r="AB487" s="8">
        <v>0</v>
      </c>
      <c r="AC487" s="7">
        <v>2.8903365446290475E-5</v>
      </c>
      <c r="AD487" s="7"/>
      <c r="AE487" s="7">
        <v>2.8903365446290475E-5</v>
      </c>
      <c r="AF487" s="7">
        <v>1.3107458407422904E-4</v>
      </c>
      <c r="AG487" s="7"/>
      <c r="AH487" s="7">
        <v>1.3107458407422904E-4</v>
      </c>
      <c r="AI487" s="7">
        <v>1.0705799427431964E-4</v>
      </c>
      <c r="AJ487" s="7"/>
      <c r="AK487" s="7">
        <v>1.0705799427431964E-4</v>
      </c>
      <c r="AL487" s="7">
        <v>0</v>
      </c>
      <c r="AM487" s="7"/>
      <c r="AN487" s="7">
        <v>0</v>
      </c>
      <c r="AO487" s="9">
        <v>25.066666660399999</v>
      </c>
    </row>
    <row r="488" spans="1:41">
      <c r="A488" s="6" t="s">
        <v>1005</v>
      </c>
      <c r="E488" s="7" t="s">
        <v>1006</v>
      </c>
      <c r="F488" s="9">
        <v>2.42666666606</v>
      </c>
      <c r="G488" s="9">
        <f t="shared" si="21"/>
        <v>2.42666666606E-6</v>
      </c>
      <c r="H488" s="21">
        <f t="shared" si="22"/>
        <v>0.01</v>
      </c>
      <c r="I488">
        <v>5.0000000000000001E-3</v>
      </c>
      <c r="J488" s="22">
        <f t="shared" si="23"/>
        <v>0.85</v>
      </c>
      <c r="K488" s="7">
        <v>44.944467493909379</v>
      </c>
      <c r="L488" s="7">
        <v>983.2464550068604</v>
      </c>
      <c r="M488" s="8">
        <v>127.13504670428171</v>
      </c>
      <c r="N488" s="7">
        <v>22.472233746954689</v>
      </c>
      <c r="O488" s="7">
        <v>491.6232275034302</v>
      </c>
      <c r="P488" s="8">
        <v>63.567523352140853</v>
      </c>
      <c r="Q488" s="7">
        <v>1.7030427661250499E-7</v>
      </c>
      <c r="R488" s="7"/>
      <c r="S488" s="7">
        <v>1.7030427661250499E-7</v>
      </c>
      <c r="T488" s="7">
        <v>6.8525716104466506E-7</v>
      </c>
      <c r="U488" s="7"/>
      <c r="V488" s="7">
        <v>6.8525716104466506E-7</v>
      </c>
      <c r="W488" s="7">
        <v>5.2133280186263399E-7</v>
      </c>
      <c r="X488" s="7"/>
      <c r="Y488" s="7">
        <v>5.2133280186263399E-7</v>
      </c>
      <c r="Z488" s="7">
        <v>0</v>
      </c>
      <c r="AA488" s="7"/>
      <c r="AB488" s="8">
        <v>0</v>
      </c>
      <c r="AC488" s="7">
        <v>1.9584991810438076E-6</v>
      </c>
      <c r="AD488" s="7"/>
      <c r="AE488" s="7">
        <v>1.9584991810438076E-6</v>
      </c>
      <c r="AF488" s="7">
        <v>7.8804573520136479E-6</v>
      </c>
      <c r="AG488" s="7"/>
      <c r="AH488" s="7">
        <v>7.8804573520136479E-6</v>
      </c>
      <c r="AI488" s="7">
        <v>5.9953272214202905E-6</v>
      </c>
      <c r="AJ488" s="7"/>
      <c r="AK488" s="7">
        <v>5.9953272214202905E-6</v>
      </c>
      <c r="AL488" s="7">
        <v>0</v>
      </c>
      <c r="AM488" s="7"/>
      <c r="AN488" s="7">
        <v>0</v>
      </c>
      <c r="AO488" s="9">
        <v>2.42666666606</v>
      </c>
    </row>
    <row r="489" spans="1:41">
      <c r="A489" s="6" t="s">
        <v>1007</v>
      </c>
      <c r="E489" s="7" t="s">
        <v>1008</v>
      </c>
      <c r="F489" s="9">
        <v>1.9199999995199999E-11</v>
      </c>
      <c r="G489" s="9">
        <f t="shared" si="21"/>
        <v>1.91999999952E-17</v>
      </c>
      <c r="H489" s="21">
        <f t="shared" si="22"/>
        <v>0.01</v>
      </c>
      <c r="I489">
        <v>5.0000000000000001E-3</v>
      </c>
      <c r="J489" s="22">
        <f t="shared" si="23"/>
        <v>0.85</v>
      </c>
      <c r="K489" s="7">
        <v>26.443172662635778</v>
      </c>
      <c r="L489" s="7">
        <v>2053.4345180862979</v>
      </c>
      <c r="M489" s="8">
        <v>2.4675204111856839E-2</v>
      </c>
      <c r="N489" s="7">
        <v>13.221586331317889</v>
      </c>
      <c r="O489" s="7">
        <v>1026.7172590431489</v>
      </c>
      <c r="P489" s="8">
        <v>1.2337602055928419E-2</v>
      </c>
      <c r="Q489" s="7">
        <v>0</v>
      </c>
      <c r="R489" s="7">
        <v>1.2570090073495264E-6</v>
      </c>
      <c r="S489" s="7">
        <v>1.2570090073495264E-6</v>
      </c>
      <c r="T489" s="7">
        <v>0</v>
      </c>
      <c r="U489" s="7">
        <v>1.8227354375149077E-7</v>
      </c>
      <c r="V489" s="7">
        <v>1.8227354375149077E-7</v>
      </c>
      <c r="W489" s="7">
        <v>0</v>
      </c>
      <c r="X489" s="7">
        <v>1.2540829031680324E-11</v>
      </c>
      <c r="Y489" s="7">
        <v>1.2540829031680324E-11</v>
      </c>
      <c r="Z489" s="7">
        <v>0</v>
      </c>
      <c r="AA489" s="7">
        <v>3.6423450874834636E-4</v>
      </c>
      <c r="AB489" s="8">
        <v>3.6423450874834636E-4</v>
      </c>
      <c r="AC489" s="7">
        <v>0</v>
      </c>
      <c r="AD489" s="7">
        <v>3.3939243198437215E-6</v>
      </c>
      <c r="AE489" s="7">
        <v>3.3939243198437215E-6</v>
      </c>
      <c r="AF489" s="7">
        <v>0</v>
      </c>
      <c r="AG489" s="7">
        <v>4.9213856812902509E-7</v>
      </c>
      <c r="AH489" s="7">
        <v>4.9213856812902509E-7</v>
      </c>
      <c r="AI489" s="7">
        <v>0</v>
      </c>
      <c r="AJ489" s="7">
        <v>3.3860238385536878E-11</v>
      </c>
      <c r="AK489" s="7">
        <v>3.3860238385536878E-11</v>
      </c>
      <c r="AL489" s="7">
        <v>0</v>
      </c>
      <c r="AM489" s="7">
        <v>9.8343317362053519E-4</v>
      </c>
      <c r="AN489" s="7">
        <v>9.8343317362053519E-4</v>
      </c>
      <c r="AO489" s="9">
        <v>1.9199999995199999E-11</v>
      </c>
    </row>
    <row r="490" spans="1:41">
      <c r="A490" s="6" t="s">
        <v>1009</v>
      </c>
      <c r="B490" s="20">
        <v>496700</v>
      </c>
      <c r="E490" s="7" t="s">
        <v>1010</v>
      </c>
      <c r="F490" s="9">
        <v>8.3199999979199991E-5</v>
      </c>
      <c r="G490" s="9">
        <f t="shared" si="21"/>
        <v>8.3199999979199982E-11</v>
      </c>
      <c r="H490" s="21">
        <f t="shared" si="22"/>
        <v>0.01</v>
      </c>
      <c r="I490">
        <v>5.0000000000000001E-3</v>
      </c>
      <c r="J490" s="22">
        <f t="shared" si="23"/>
        <v>0.85</v>
      </c>
      <c r="K490" s="7">
        <v>6958359.658514333</v>
      </c>
      <c r="L490" s="7">
        <v>34957999.834200934</v>
      </c>
      <c r="M490" s="8">
        <v>13751112.890706953</v>
      </c>
      <c r="N490" s="7">
        <v>3479179.8292571665</v>
      </c>
      <c r="O490" s="7">
        <v>17478999.917100467</v>
      </c>
      <c r="P490" s="8">
        <v>6875556.4453534763</v>
      </c>
      <c r="Q490" s="7">
        <v>0</v>
      </c>
      <c r="R490" s="7">
        <v>9.7178953160051277E-5</v>
      </c>
      <c r="S490" s="7">
        <v>9.7178953160051277E-5</v>
      </c>
      <c r="T490" s="7">
        <v>0</v>
      </c>
      <c r="U490" s="7">
        <v>1.0472642940009706E-4</v>
      </c>
      <c r="V490" s="7">
        <v>1.0472642940009706E-4</v>
      </c>
      <c r="W490" s="7">
        <v>0</v>
      </c>
      <c r="X490" s="7">
        <v>1.2348626594208684E-4</v>
      </c>
      <c r="Y490" s="7">
        <v>1.2348626594208684E-4</v>
      </c>
      <c r="Z490" s="7">
        <v>0</v>
      </c>
      <c r="AA490" s="7">
        <v>4.1951251290183525E-2</v>
      </c>
      <c r="AB490" s="8">
        <v>4.1951251290183525E-2</v>
      </c>
      <c r="AC490" s="7">
        <v>0</v>
      </c>
      <c r="AD490" s="7">
        <v>2.6238317353213846E-4</v>
      </c>
      <c r="AE490" s="7">
        <v>2.6238317353213846E-4</v>
      </c>
      <c r="AF490" s="7">
        <v>0</v>
      </c>
      <c r="AG490" s="7">
        <v>2.8276135938026207E-4</v>
      </c>
      <c r="AH490" s="7">
        <v>2.8276135938026207E-4</v>
      </c>
      <c r="AI490" s="7">
        <v>0</v>
      </c>
      <c r="AJ490" s="7">
        <v>3.3341291804363449E-4</v>
      </c>
      <c r="AK490" s="7">
        <v>3.3341291804363449E-4</v>
      </c>
      <c r="AL490" s="7">
        <v>0</v>
      </c>
      <c r="AM490" s="7">
        <v>0.11326837848349552</v>
      </c>
      <c r="AN490" s="7">
        <v>0.11326837848349552</v>
      </c>
      <c r="AO490" s="9">
        <v>8.3199999979199991E-5</v>
      </c>
    </row>
    <row r="491" spans="1:41">
      <c r="A491" s="6" t="s">
        <v>1011</v>
      </c>
      <c r="E491" s="7" t="s">
        <v>1012</v>
      </c>
      <c r="F491" s="9">
        <v>8.9333333311000001</v>
      </c>
      <c r="G491" s="9">
        <f t="shared" si="21"/>
        <v>8.9333333311000003E-6</v>
      </c>
      <c r="H491" s="21">
        <f t="shared" si="22"/>
        <v>0.01</v>
      </c>
      <c r="I491">
        <v>5.0000000000000001E-3</v>
      </c>
      <c r="J491" s="22">
        <f t="shared" si="23"/>
        <v>0.85</v>
      </c>
      <c r="K491" s="7">
        <v>0.32092250209776335</v>
      </c>
      <c r="L491" s="7">
        <v>1088.2676695668397</v>
      </c>
      <c r="M491" s="8">
        <v>3.1351801091381541</v>
      </c>
      <c r="N491" s="7">
        <v>0.16046125104888168</v>
      </c>
      <c r="O491" s="7">
        <v>544.13383478341984</v>
      </c>
      <c r="P491" s="8">
        <v>1.5675900545690771</v>
      </c>
      <c r="Q491" s="7">
        <v>0</v>
      </c>
      <c r="R491" s="7"/>
      <c r="S491" s="7">
        <v>0</v>
      </c>
      <c r="T491" s="7">
        <v>0</v>
      </c>
      <c r="U491" s="7"/>
      <c r="V491" s="7">
        <v>0</v>
      </c>
      <c r="W491" s="7">
        <v>0</v>
      </c>
      <c r="X491" s="7"/>
      <c r="Y491" s="7">
        <v>0</v>
      </c>
      <c r="Z491" s="7">
        <v>0</v>
      </c>
      <c r="AA491" s="7"/>
      <c r="AB491" s="8">
        <v>0</v>
      </c>
      <c r="AC491" s="7">
        <v>0</v>
      </c>
      <c r="AD491" s="7"/>
      <c r="AE491" s="7">
        <v>0</v>
      </c>
      <c r="AF491" s="7">
        <v>0</v>
      </c>
      <c r="AG491" s="7"/>
      <c r="AH491" s="7">
        <v>0</v>
      </c>
      <c r="AI491" s="7">
        <v>0</v>
      </c>
      <c r="AJ491" s="7"/>
      <c r="AK491" s="7">
        <v>0</v>
      </c>
      <c r="AL491" s="7">
        <v>0</v>
      </c>
      <c r="AM491" s="7"/>
      <c r="AN491" s="7">
        <v>0</v>
      </c>
      <c r="AO491" s="9">
        <v>8.9333333311000001</v>
      </c>
    </row>
    <row r="492" spans="1:41">
      <c r="A492" s="6" t="s">
        <v>1013</v>
      </c>
      <c r="B492" s="20">
        <v>64103</v>
      </c>
      <c r="E492" s="7" t="s">
        <v>1014</v>
      </c>
      <c r="F492" s="9">
        <v>0.26666666659999999</v>
      </c>
      <c r="G492" s="9">
        <f t="shared" si="21"/>
        <v>2.6666666659999999E-7</v>
      </c>
      <c r="H492" s="21">
        <f t="shared" si="22"/>
        <v>0.01</v>
      </c>
      <c r="I492">
        <v>5.0000000000000001E-3</v>
      </c>
      <c r="J492" s="22">
        <f t="shared" si="23"/>
        <v>0.85</v>
      </c>
      <c r="K492" s="7">
        <v>52.140846539300227</v>
      </c>
      <c r="L492" s="7">
        <v>9103.6161197252659</v>
      </c>
      <c r="M492" s="8">
        <v>16.120656996830693</v>
      </c>
      <c r="N492" s="7">
        <v>26.070423269650114</v>
      </c>
      <c r="O492" s="7">
        <v>4551.8080598626329</v>
      </c>
      <c r="P492" s="8">
        <v>8.0603284984153465</v>
      </c>
      <c r="Q492" s="7">
        <v>1.2000522935410602E-7</v>
      </c>
      <c r="R492" s="7">
        <v>7.9138295272219675E-8</v>
      </c>
      <c r="S492" s="7">
        <v>1.991435246263257E-7</v>
      </c>
      <c r="T492" s="7">
        <v>3.0815315835237072E-7</v>
      </c>
      <c r="U492" s="7">
        <v>2.0321377464975096E-7</v>
      </c>
      <c r="V492" s="7">
        <v>5.1136693300212171E-7</v>
      </c>
      <c r="W492" s="7">
        <v>8.8044721752902148E-9</v>
      </c>
      <c r="X492" s="7">
        <v>5.8061713016535225E-9</v>
      </c>
      <c r="Y492" s="7">
        <v>1.4610643476943738E-8</v>
      </c>
      <c r="Z492" s="7">
        <v>2.3667393050448395E-4</v>
      </c>
      <c r="AA492" s="7">
        <v>1.5607629347745417E-4</v>
      </c>
      <c r="AB492" s="8">
        <v>3.9275022398193812E-4</v>
      </c>
      <c r="AC492" s="7">
        <v>1.3800601375722193E-6</v>
      </c>
      <c r="AD492" s="7">
        <v>2.1367339723499314E-7</v>
      </c>
      <c r="AE492" s="7">
        <v>1.5937335348072124E-6</v>
      </c>
      <c r="AF492" s="7">
        <v>3.5437613210522632E-6</v>
      </c>
      <c r="AG492" s="7">
        <v>5.4867719155432768E-7</v>
      </c>
      <c r="AH492" s="7">
        <v>4.0924385126065907E-6</v>
      </c>
      <c r="AI492" s="7">
        <v>1.0125143001583747E-7</v>
      </c>
      <c r="AJ492" s="7">
        <v>1.5676662514464512E-8</v>
      </c>
      <c r="AK492" s="7">
        <v>1.1692809253030199E-7</v>
      </c>
      <c r="AL492" s="7">
        <v>2.7217502008015653E-3</v>
      </c>
      <c r="AM492" s="7">
        <v>4.214059923891263E-4</v>
      </c>
      <c r="AN492" s="7">
        <v>3.1431561931906916E-3</v>
      </c>
      <c r="AO492" s="9">
        <v>0.26666666659999999</v>
      </c>
    </row>
    <row r="493" spans="1:41">
      <c r="A493" s="6" t="s">
        <v>1015</v>
      </c>
      <c r="E493" s="7" t="s">
        <v>1016</v>
      </c>
      <c r="F493" s="9">
        <v>0.47999999987999997</v>
      </c>
      <c r="G493" s="9">
        <f t="shared" si="21"/>
        <v>4.7999999987999995E-7</v>
      </c>
      <c r="H493" s="21">
        <f t="shared" si="22"/>
        <v>0.01</v>
      </c>
      <c r="I493">
        <v>5.0000000000000001E-3</v>
      </c>
      <c r="J493" s="22">
        <f t="shared" si="23"/>
        <v>0.85</v>
      </c>
      <c r="K493" s="7">
        <v>44.840196112683643</v>
      </c>
      <c r="L493" s="7">
        <v>484.0661359216441</v>
      </c>
      <c r="M493" s="8">
        <v>109.97111220661267</v>
      </c>
      <c r="N493" s="7">
        <v>22.420098056341821</v>
      </c>
      <c r="O493" s="7">
        <v>242.03306796082205</v>
      </c>
      <c r="P493" s="8">
        <v>54.985556103306337</v>
      </c>
      <c r="Q493" s="7">
        <v>2.4476664216990406E-6</v>
      </c>
      <c r="R493" s="7"/>
      <c r="S493" s="7">
        <v>2.4476664216990406E-6</v>
      </c>
      <c r="T493" s="7">
        <v>6.0116906007417673E-6</v>
      </c>
      <c r="U493" s="7"/>
      <c r="V493" s="7">
        <v>6.0116906007417673E-6</v>
      </c>
      <c r="W493" s="7">
        <v>4.3222080654225227E-6</v>
      </c>
      <c r="X493" s="7"/>
      <c r="Y493" s="7">
        <v>4.3222080654225227E-6</v>
      </c>
      <c r="Z493" s="7">
        <v>0</v>
      </c>
      <c r="AA493" s="7"/>
      <c r="AB493" s="8">
        <v>0</v>
      </c>
      <c r="AC493" s="7">
        <v>2.8148163849538967E-5</v>
      </c>
      <c r="AD493" s="7"/>
      <c r="AE493" s="7">
        <v>2.8148163849538967E-5</v>
      </c>
      <c r="AF493" s="7">
        <v>6.9134441908530323E-5</v>
      </c>
      <c r="AG493" s="7"/>
      <c r="AH493" s="7">
        <v>6.9134441908530323E-5</v>
      </c>
      <c r="AI493" s="7">
        <v>4.9705392752359009E-5</v>
      </c>
      <c r="AJ493" s="7"/>
      <c r="AK493" s="7">
        <v>4.9705392752359009E-5</v>
      </c>
      <c r="AL493" s="7">
        <v>0</v>
      </c>
      <c r="AM493" s="7"/>
      <c r="AN493" s="7">
        <v>0</v>
      </c>
      <c r="AO493" s="9">
        <v>0.47999999987999997</v>
      </c>
    </row>
    <row r="494" spans="1:41">
      <c r="A494" s="6" t="s">
        <v>1017</v>
      </c>
      <c r="B494" s="20">
        <v>55501</v>
      </c>
      <c r="C494" s="20">
        <v>855501</v>
      </c>
      <c r="E494" s="7" t="s">
        <v>1018</v>
      </c>
      <c r="F494" s="9">
        <v>1.75999999956E-2</v>
      </c>
      <c r="G494" s="9">
        <f t="shared" si="21"/>
        <v>1.75999999956E-8</v>
      </c>
      <c r="H494" s="21">
        <f t="shared" si="22"/>
        <v>0.01</v>
      </c>
      <c r="I494">
        <v>5.0000000000000001E-3</v>
      </c>
      <c r="J494" s="22">
        <f t="shared" si="23"/>
        <v>0.85</v>
      </c>
      <c r="K494" s="7">
        <v>9.5041505853746564</v>
      </c>
      <c r="L494" s="7">
        <v>7285.4456201114635</v>
      </c>
      <c r="M494" s="8">
        <v>99.160072847796229</v>
      </c>
      <c r="N494" s="7">
        <v>4.7520752926873282</v>
      </c>
      <c r="O494" s="7">
        <v>3642.7228100557318</v>
      </c>
      <c r="P494" s="8">
        <v>49.580036423898115</v>
      </c>
      <c r="Q494" s="7">
        <v>0</v>
      </c>
      <c r="R494" s="7">
        <v>2.0421170557147753E-7</v>
      </c>
      <c r="S494" s="7">
        <v>2.0421170557147753E-7</v>
      </c>
      <c r="T494" s="7">
        <v>0</v>
      </c>
      <c r="U494" s="7">
        <v>5.5809712166168333E-6</v>
      </c>
      <c r="V494" s="7">
        <v>5.5809712166168333E-6</v>
      </c>
      <c r="W494" s="7">
        <v>0</v>
      </c>
      <c r="X494" s="7">
        <v>8.6847696974806331E-7</v>
      </c>
      <c r="Y494" s="7">
        <v>8.6847696974806331E-7</v>
      </c>
      <c r="Z494" s="7">
        <v>0</v>
      </c>
      <c r="AA494" s="7">
        <v>9.2854978801640113E-4</v>
      </c>
      <c r="AB494" s="8">
        <v>9.2854978801640113E-4</v>
      </c>
      <c r="AC494" s="7">
        <v>0</v>
      </c>
      <c r="AD494" s="7">
        <v>5.513716050429894E-7</v>
      </c>
      <c r="AE494" s="7">
        <v>5.513716050429894E-7</v>
      </c>
      <c r="AF494" s="7">
        <v>0</v>
      </c>
      <c r="AG494" s="7">
        <v>1.5068622284865451E-5</v>
      </c>
      <c r="AH494" s="7">
        <v>1.5068622284865451E-5</v>
      </c>
      <c r="AI494" s="7">
        <v>0</v>
      </c>
      <c r="AJ494" s="7">
        <v>2.3448878183197713E-6</v>
      </c>
      <c r="AK494" s="7">
        <v>2.3448878183197713E-6</v>
      </c>
      <c r="AL494" s="7">
        <v>0</v>
      </c>
      <c r="AM494" s="7">
        <v>2.5070844276442834E-3</v>
      </c>
      <c r="AN494" s="7">
        <v>2.5070844276442834E-3</v>
      </c>
      <c r="AO494" s="9">
        <v>1.75999999956E-2</v>
      </c>
    </row>
    <row r="495" spans="1:41">
      <c r="A495" s="6" t="s">
        <v>1019</v>
      </c>
      <c r="E495" s="7" t="s">
        <v>1020</v>
      </c>
      <c r="F495" s="9">
        <v>7.3333333314999996</v>
      </c>
      <c r="G495" s="9">
        <f t="shared" si="21"/>
        <v>7.3333333314999989E-6</v>
      </c>
      <c r="H495" s="21">
        <f t="shared" si="22"/>
        <v>0.01</v>
      </c>
      <c r="I495">
        <v>5.0000000000000001E-3</v>
      </c>
      <c r="J495" s="22">
        <f t="shared" si="23"/>
        <v>0.85</v>
      </c>
      <c r="K495" s="7">
        <v>0.7916348028552449</v>
      </c>
      <c r="L495" s="7">
        <v>2673.8617449454196</v>
      </c>
      <c r="M495" s="8">
        <v>4.7169671265739579</v>
      </c>
      <c r="N495" s="7">
        <v>0.39581740142762245</v>
      </c>
      <c r="O495" s="7">
        <v>1336.9308724727098</v>
      </c>
      <c r="P495" s="8">
        <v>2.3584835632869789</v>
      </c>
      <c r="Q495" s="7">
        <v>0</v>
      </c>
      <c r="R495" s="7">
        <v>1.0201064909130025E-8</v>
      </c>
      <c r="S495" s="7">
        <v>1.0201064909130025E-8</v>
      </c>
      <c r="T495" s="7">
        <v>0</v>
      </c>
      <c r="U495" s="7">
        <v>2.6105732807610679E-7</v>
      </c>
      <c r="V495" s="7">
        <v>2.6105732807610679E-7</v>
      </c>
      <c r="W495" s="7">
        <v>0</v>
      </c>
      <c r="X495" s="7">
        <v>8.9929875219473643E-8</v>
      </c>
      <c r="Y495" s="7">
        <v>8.9929875219473643E-8</v>
      </c>
      <c r="Z495" s="7">
        <v>0</v>
      </c>
      <c r="AA495" s="7">
        <v>0</v>
      </c>
      <c r="AB495" s="8">
        <v>0</v>
      </c>
      <c r="AC495" s="7">
        <v>0</v>
      </c>
      <c r="AD495" s="7">
        <v>2.7542875254651069E-8</v>
      </c>
      <c r="AE495" s="7">
        <v>2.7542875254651069E-8</v>
      </c>
      <c r="AF495" s="7">
        <v>0</v>
      </c>
      <c r="AG495" s="7">
        <v>7.0485478580548842E-7</v>
      </c>
      <c r="AH495" s="7">
        <v>7.0485478580548842E-7</v>
      </c>
      <c r="AI495" s="7">
        <v>0</v>
      </c>
      <c r="AJ495" s="7">
        <v>2.4281066309257886E-7</v>
      </c>
      <c r="AK495" s="7">
        <v>2.4281066309257886E-7</v>
      </c>
      <c r="AL495" s="7">
        <v>0</v>
      </c>
      <c r="AM495" s="7">
        <v>0</v>
      </c>
      <c r="AN495" s="7">
        <v>0</v>
      </c>
      <c r="AO495" s="9">
        <v>7.3333333314999996</v>
      </c>
    </row>
    <row r="496" spans="1:41">
      <c r="A496" s="6" t="s">
        <v>1021</v>
      </c>
      <c r="B496" s="20">
        <v>127301</v>
      </c>
      <c r="C496" s="20">
        <v>827301</v>
      </c>
      <c r="E496" s="7" t="s">
        <v>1022</v>
      </c>
      <c r="F496" s="9">
        <v>0.13066666663399998</v>
      </c>
      <c r="G496" s="9">
        <f t="shared" si="21"/>
        <v>1.3066666663399997E-7</v>
      </c>
      <c r="H496" s="21">
        <f t="shared" si="22"/>
        <v>0.01</v>
      </c>
      <c r="I496">
        <v>5.0000000000000001E-3</v>
      </c>
      <c r="J496" s="22">
        <f t="shared" si="23"/>
        <v>0.85</v>
      </c>
      <c r="K496" s="7">
        <v>60.785166257132651</v>
      </c>
      <c r="L496" s="7">
        <v>899.78308812256444</v>
      </c>
      <c r="M496" s="8">
        <v>170.89770866701713</v>
      </c>
      <c r="N496" s="7">
        <v>30.392583128566326</v>
      </c>
      <c r="O496" s="7">
        <v>449.89154406128222</v>
      </c>
      <c r="P496" s="8">
        <v>85.448854333508564</v>
      </c>
      <c r="Q496" s="7">
        <v>8.3601779191178393E-7</v>
      </c>
      <c r="R496" s="7"/>
      <c r="S496" s="7">
        <v>8.3601779191178393E-7</v>
      </c>
      <c r="T496" s="7">
        <v>1.1605499321901742E-6</v>
      </c>
      <c r="U496" s="7"/>
      <c r="V496" s="7">
        <v>1.1605499321901742E-6</v>
      </c>
      <c r="W496" s="7">
        <v>1.128561848675599E-6</v>
      </c>
      <c r="X496" s="7"/>
      <c r="Y496" s="7">
        <v>1.128561848675599E-6</v>
      </c>
      <c r="Z496" s="7">
        <v>0</v>
      </c>
      <c r="AA496" s="7"/>
      <c r="AB496" s="8">
        <v>0</v>
      </c>
      <c r="AC496" s="7">
        <v>9.6142046069855154E-6</v>
      </c>
      <c r="AD496" s="7"/>
      <c r="AE496" s="7">
        <v>9.6142046069855154E-6</v>
      </c>
      <c r="AF496" s="7">
        <v>1.3346324220187003E-5</v>
      </c>
      <c r="AG496" s="7"/>
      <c r="AH496" s="7">
        <v>1.3346324220187003E-5</v>
      </c>
      <c r="AI496" s="7">
        <v>1.2978461259769388E-5</v>
      </c>
      <c r="AJ496" s="7"/>
      <c r="AK496" s="7">
        <v>1.2978461259769388E-5</v>
      </c>
      <c r="AL496" s="7">
        <v>0</v>
      </c>
      <c r="AM496" s="7"/>
      <c r="AN496" s="7">
        <v>0</v>
      </c>
      <c r="AO496" s="9">
        <v>0.13066666663399998</v>
      </c>
    </row>
    <row r="497" spans="1:41">
      <c r="A497" s="6" t="s">
        <v>1023</v>
      </c>
      <c r="E497" s="7" t="s">
        <v>1024</v>
      </c>
      <c r="F497" s="9">
        <v>5.5466666652799999E-4</v>
      </c>
      <c r="G497" s="9">
        <f t="shared" si="21"/>
        <v>5.5466666652800002E-10</v>
      </c>
      <c r="H497" s="21">
        <f t="shared" si="22"/>
        <v>0.01</v>
      </c>
      <c r="I497">
        <v>5.0000000000000001E-3</v>
      </c>
      <c r="J497" s="22">
        <f t="shared" si="23"/>
        <v>0.85</v>
      </c>
      <c r="K497" s="7">
        <v>72.460413314119762</v>
      </c>
      <c r="L497" s="7">
        <v>16150.157351053438</v>
      </c>
      <c r="M497" s="8">
        <v>25.364533865687815</v>
      </c>
      <c r="N497" s="7">
        <v>36.230206657059881</v>
      </c>
      <c r="O497" s="7">
        <v>8075.0786755267191</v>
      </c>
      <c r="P497" s="8">
        <v>12.682266932843907</v>
      </c>
      <c r="Q497" s="7">
        <v>9.0613357931540894E-6</v>
      </c>
      <c r="R497" s="7"/>
      <c r="S497" s="7">
        <v>9.0613357931540894E-6</v>
      </c>
      <c r="T497" s="7">
        <v>3.7969239829937345E-5</v>
      </c>
      <c r="U497" s="7"/>
      <c r="V497" s="7">
        <v>3.7969239829937345E-5</v>
      </c>
      <c r="W497" s="7">
        <v>6.6556424483596363E-7</v>
      </c>
      <c r="X497" s="7"/>
      <c r="Y497" s="7">
        <v>6.6556424483596363E-7</v>
      </c>
      <c r="Z497" s="7">
        <v>0</v>
      </c>
      <c r="AA497" s="7"/>
      <c r="AB497" s="8">
        <v>0</v>
      </c>
      <c r="AC497" s="7">
        <v>1.0420536162127203E-4</v>
      </c>
      <c r="AD497" s="7"/>
      <c r="AE497" s="7">
        <v>1.0420536162127203E-4</v>
      </c>
      <c r="AF497" s="7">
        <v>4.3664625804427947E-4</v>
      </c>
      <c r="AG497" s="7"/>
      <c r="AH497" s="7">
        <v>4.3664625804427947E-4</v>
      </c>
      <c r="AI497" s="7">
        <v>7.6539888156135819E-6</v>
      </c>
      <c r="AJ497" s="7"/>
      <c r="AK497" s="7">
        <v>7.6539888156135819E-6</v>
      </c>
      <c r="AL497" s="7">
        <v>0</v>
      </c>
      <c r="AM497" s="7"/>
      <c r="AN497" s="7">
        <v>0</v>
      </c>
      <c r="AO497" s="9">
        <v>5.5466666652799999E-4</v>
      </c>
    </row>
    <row r="498" spans="1:41">
      <c r="A498" s="6" t="s">
        <v>1025</v>
      </c>
      <c r="E498" s="7" t="s">
        <v>1026</v>
      </c>
      <c r="F498" s="9">
        <v>3.9999999989999993E-2</v>
      </c>
      <c r="G498" s="9">
        <f t="shared" si="21"/>
        <v>3.9999999989999989E-8</v>
      </c>
      <c r="H498" s="21">
        <f t="shared" si="22"/>
        <v>0.01</v>
      </c>
      <c r="I498">
        <v>5.0000000000000001E-3</v>
      </c>
      <c r="J498" s="22">
        <f t="shared" si="23"/>
        <v>0.85</v>
      </c>
      <c r="K498" s="7">
        <v>4.899970944171387</v>
      </c>
      <c r="L498" s="7">
        <v>579.80296700594727</v>
      </c>
      <c r="M498" s="8">
        <v>10.396616396306488</v>
      </c>
      <c r="N498" s="7">
        <v>2.4499854720856935</v>
      </c>
      <c r="O498" s="7">
        <v>289.90148350297363</v>
      </c>
      <c r="P498" s="8">
        <v>5.198308198153244</v>
      </c>
      <c r="Q498" s="7"/>
      <c r="R498" s="7">
        <v>6.8813452279358666E-5</v>
      </c>
      <c r="S498" s="7">
        <v>6.8813452279358666E-5</v>
      </c>
      <c r="T498" s="7"/>
      <c r="U498" s="7">
        <v>1.6593111476567038E-4</v>
      </c>
      <c r="V498" s="7">
        <v>1.6593111476567038E-4</v>
      </c>
      <c r="W498" s="7"/>
      <c r="X498" s="7">
        <v>1.5127873883198809E-5</v>
      </c>
      <c r="Y498" s="7">
        <v>1.5127873883198809E-5</v>
      </c>
      <c r="Z498" s="7"/>
      <c r="AA498" s="7">
        <v>8.7844730780426081E-2</v>
      </c>
      <c r="AB498" s="8">
        <v>8.7844730780426081E-2</v>
      </c>
      <c r="AC498" s="7"/>
      <c r="AD498" s="7">
        <v>1.8579632115426842E-4</v>
      </c>
      <c r="AE498" s="7">
        <v>1.8579632115426842E-4</v>
      </c>
      <c r="AF498" s="7"/>
      <c r="AG498" s="7">
        <v>4.4801400986731004E-4</v>
      </c>
      <c r="AH498" s="7">
        <v>4.4801400986731004E-4</v>
      </c>
      <c r="AI498" s="7"/>
      <c r="AJ498" s="7">
        <v>4.0845259484636787E-5</v>
      </c>
      <c r="AK498" s="7">
        <v>4.0845259484636787E-5</v>
      </c>
      <c r="AL498" s="7"/>
      <c r="AM498" s="7">
        <v>0.23718077310715044</v>
      </c>
      <c r="AN498" s="7">
        <v>0.23718077310715044</v>
      </c>
      <c r="AO498" s="9">
        <v>3.9999999989999993E-2</v>
      </c>
    </row>
    <row r="499" spans="1:41">
      <c r="A499" s="6" t="s">
        <v>1027</v>
      </c>
      <c r="B499" s="20">
        <v>17002</v>
      </c>
      <c r="E499" s="7" t="s">
        <v>1028</v>
      </c>
      <c r="F499" s="9">
        <v>1.190666666369</v>
      </c>
      <c r="G499" s="9">
        <f t="shared" si="21"/>
        <v>1.1906666663689998E-6</v>
      </c>
      <c r="H499" s="21">
        <f t="shared" si="22"/>
        <v>0.01</v>
      </c>
      <c r="I499">
        <v>5.0000000000000001E-3</v>
      </c>
      <c r="J499" s="22">
        <f t="shared" si="23"/>
        <v>0.85</v>
      </c>
      <c r="K499" s="7">
        <v>5.6698957971330959</v>
      </c>
      <c r="L499" s="7">
        <v>2200.5766591375805</v>
      </c>
      <c r="M499" s="8">
        <v>1.2051117760345842</v>
      </c>
      <c r="N499" s="7">
        <v>2.8349478985665479</v>
      </c>
      <c r="O499" s="7">
        <v>1100.2883295687902</v>
      </c>
      <c r="P499" s="8">
        <v>0.6025558880172921</v>
      </c>
      <c r="Q499" s="7">
        <v>0</v>
      </c>
      <c r="R499" s="7">
        <v>2.4821881190120218E-8</v>
      </c>
      <c r="S499" s="7">
        <v>2.4821881190120218E-8</v>
      </c>
      <c r="T499" s="7">
        <v>0</v>
      </c>
      <c r="U499" s="7">
        <v>2.5106065914659142E-7</v>
      </c>
      <c r="V499" s="7">
        <v>2.5106065914659142E-7</v>
      </c>
      <c r="W499" s="7">
        <v>0</v>
      </c>
      <c r="X499" s="7">
        <v>9.302957721105163E-9</v>
      </c>
      <c r="Y499" s="7">
        <v>9.302957721105163E-9</v>
      </c>
      <c r="Z499" s="7">
        <v>0</v>
      </c>
      <c r="AA499" s="7">
        <v>2.0108582505918749E-4</v>
      </c>
      <c r="AB499" s="8">
        <v>2.0108582505918749E-4</v>
      </c>
      <c r="AC499" s="7">
        <v>0</v>
      </c>
      <c r="AD499" s="7">
        <v>6.7019079213324594E-8</v>
      </c>
      <c r="AE499" s="7">
        <v>6.7019079213324594E-8</v>
      </c>
      <c r="AF499" s="7">
        <v>0</v>
      </c>
      <c r="AG499" s="7">
        <v>6.7786377969579692E-7</v>
      </c>
      <c r="AH499" s="7">
        <v>6.7786377969579692E-7</v>
      </c>
      <c r="AI499" s="7">
        <v>0</v>
      </c>
      <c r="AJ499" s="7">
        <v>2.5117985846983941E-8</v>
      </c>
      <c r="AK499" s="7">
        <v>2.5117985846983941E-8</v>
      </c>
      <c r="AL499" s="7">
        <v>0</v>
      </c>
      <c r="AM499" s="7">
        <v>5.4293172765980629E-4</v>
      </c>
      <c r="AN499" s="7">
        <v>5.4293172765980629E-4</v>
      </c>
      <c r="AO499" s="9">
        <v>1.190666666369</v>
      </c>
    </row>
    <row r="500" spans="1:41">
      <c r="A500" s="6" t="s">
        <v>1029</v>
      </c>
      <c r="E500" s="7" t="s">
        <v>1030</v>
      </c>
      <c r="F500" s="9">
        <v>2.3066666660899997E-3</v>
      </c>
      <c r="G500" s="9">
        <f t="shared" si="21"/>
        <v>2.3066666660899997E-9</v>
      </c>
      <c r="H500" s="21">
        <f t="shared" si="22"/>
        <v>0.01</v>
      </c>
      <c r="I500">
        <v>5.0000000000000001E-3</v>
      </c>
      <c r="J500" s="22">
        <f t="shared" si="23"/>
        <v>0.85</v>
      </c>
      <c r="K500" s="7">
        <v>39.231660252922651</v>
      </c>
      <c r="L500" s="7">
        <v>3634.2237760589878</v>
      </c>
      <c r="M500" s="8">
        <v>40.852230801779733</v>
      </c>
      <c r="N500" s="7">
        <v>19.615830126461326</v>
      </c>
      <c r="O500" s="7">
        <v>1817.1118880294939</v>
      </c>
      <c r="P500" s="8">
        <v>20.426115400889866</v>
      </c>
      <c r="Q500" s="7">
        <v>0</v>
      </c>
      <c r="R500" s="7"/>
      <c r="S500" s="7">
        <v>0</v>
      </c>
      <c r="T500" s="7">
        <v>0</v>
      </c>
      <c r="U500" s="7"/>
      <c r="V500" s="7">
        <v>0</v>
      </c>
      <c r="W500" s="7">
        <v>0</v>
      </c>
      <c r="X500" s="7"/>
      <c r="Y500" s="7">
        <v>0</v>
      </c>
      <c r="Z500" s="7">
        <v>0</v>
      </c>
      <c r="AA500" s="7"/>
      <c r="AB500" s="8">
        <v>0</v>
      </c>
      <c r="AC500" s="7">
        <v>0</v>
      </c>
      <c r="AD500" s="7"/>
      <c r="AE500" s="7">
        <v>0</v>
      </c>
      <c r="AF500" s="7">
        <v>0</v>
      </c>
      <c r="AG500" s="7"/>
      <c r="AH500" s="7">
        <v>0</v>
      </c>
      <c r="AI500" s="7">
        <v>0</v>
      </c>
      <c r="AJ500" s="7"/>
      <c r="AK500" s="7">
        <v>0</v>
      </c>
      <c r="AL500" s="7">
        <v>0</v>
      </c>
      <c r="AM500" s="7"/>
      <c r="AN500" s="7">
        <v>0</v>
      </c>
      <c r="AO500" s="9">
        <v>2.3066666660899997E-3</v>
      </c>
    </row>
    <row r="501" spans="1:41">
      <c r="A501" s="6" t="s">
        <v>1031</v>
      </c>
      <c r="E501" s="7" t="s">
        <v>1032</v>
      </c>
      <c r="F501" s="9">
        <v>1.1973333330339999E-4</v>
      </c>
      <c r="G501" s="9">
        <f t="shared" si="21"/>
        <v>1.1973333330339999E-10</v>
      </c>
      <c r="H501" s="21">
        <f t="shared" si="22"/>
        <v>0.01</v>
      </c>
      <c r="I501">
        <v>5.0000000000000001E-3</v>
      </c>
      <c r="J501" s="22">
        <f t="shared" si="23"/>
        <v>0.85</v>
      </c>
      <c r="K501" s="7">
        <v>41.944580171738899</v>
      </c>
      <c r="L501" s="7">
        <v>10506.751658220524</v>
      </c>
      <c r="M501" s="8">
        <v>73.075184665156428</v>
      </c>
      <c r="N501" s="7">
        <v>20.972290085869449</v>
      </c>
      <c r="O501" s="7">
        <v>5253.3758291102622</v>
      </c>
      <c r="P501" s="8">
        <v>36.537592332578214</v>
      </c>
      <c r="Q501" s="7">
        <v>1.6870919442024703E-3</v>
      </c>
      <c r="R501" s="7">
        <v>4.4796333975921872E-6</v>
      </c>
      <c r="S501" s="7">
        <v>1.6915715776000624E-3</v>
      </c>
      <c r="T501" s="7">
        <v>9.9112065500063622E-3</v>
      </c>
      <c r="U501" s="7">
        <v>2.631662845905605E-5</v>
      </c>
      <c r="V501" s="7">
        <v>9.937523178465418E-3</v>
      </c>
      <c r="W501" s="7">
        <v>3.008250973177454E-4</v>
      </c>
      <c r="X501" s="7">
        <v>7.9876272150391235E-7</v>
      </c>
      <c r="Y501" s="7">
        <v>3.0162386003924929E-4</v>
      </c>
      <c r="Z501" s="7">
        <v>0</v>
      </c>
      <c r="AA501" s="7">
        <v>0</v>
      </c>
      <c r="AB501" s="8">
        <v>0</v>
      </c>
      <c r="AC501" s="7">
        <v>1.9401557358328408E-2</v>
      </c>
      <c r="AD501" s="7">
        <v>1.2095010173498906E-5</v>
      </c>
      <c r="AE501" s="7">
        <v>1.9413652368501906E-2</v>
      </c>
      <c r="AF501" s="7">
        <v>0.11397887532507317</v>
      </c>
      <c r="AG501" s="7">
        <v>7.1054896839451337E-5</v>
      </c>
      <c r="AH501" s="7">
        <v>0.11404993022191262</v>
      </c>
      <c r="AI501" s="7">
        <v>3.4594886191540719E-3</v>
      </c>
      <c r="AJ501" s="7">
        <v>2.1566593480605637E-6</v>
      </c>
      <c r="AK501" s="7">
        <v>3.4616452785021326E-3</v>
      </c>
      <c r="AL501" s="7">
        <v>0</v>
      </c>
      <c r="AM501" s="7">
        <v>0</v>
      </c>
      <c r="AN501" s="7">
        <v>0</v>
      </c>
      <c r="AO501" s="9">
        <v>1.1973333330339999E-4</v>
      </c>
    </row>
    <row r="502" spans="1:41">
      <c r="A502" s="6" t="s">
        <v>1033</v>
      </c>
      <c r="B502" s="20">
        <v>203900</v>
      </c>
      <c r="E502" s="7" t="s">
        <v>1034</v>
      </c>
      <c r="F502" s="9">
        <v>1.5999999995999998</v>
      </c>
      <c r="G502" s="9">
        <f t="shared" si="21"/>
        <v>1.5999999995999998E-6</v>
      </c>
      <c r="H502" s="21">
        <f t="shared" si="22"/>
        <v>0.01</v>
      </c>
      <c r="I502">
        <v>5.0000000000000001E-3</v>
      </c>
      <c r="J502" s="22">
        <f t="shared" si="23"/>
        <v>0.85</v>
      </c>
      <c r="K502" s="7">
        <v>6.8972255557161359</v>
      </c>
      <c r="L502" s="7">
        <v>3370.8272423943154</v>
      </c>
      <c r="M502" s="8">
        <v>145.46645526734599</v>
      </c>
      <c r="N502" s="7">
        <v>3.448612777858068</v>
      </c>
      <c r="O502" s="7">
        <v>1685.4136211971577</v>
      </c>
      <c r="P502" s="8">
        <v>72.733227633672996</v>
      </c>
      <c r="Q502" s="7">
        <v>2.8868968147518171E-7</v>
      </c>
      <c r="R502" s="7"/>
      <c r="S502" s="7">
        <v>2.8868968147518171E-7</v>
      </c>
      <c r="T502" s="7">
        <v>8.9076074705250319E-6</v>
      </c>
      <c r="U502" s="7"/>
      <c r="V502" s="7">
        <v>8.9076074705250319E-6</v>
      </c>
      <c r="W502" s="7">
        <v>3.9851194793573575E-6</v>
      </c>
      <c r="X502" s="7"/>
      <c r="Y502" s="7">
        <v>3.9851194793573575E-6</v>
      </c>
      <c r="Z502" s="7">
        <v>0</v>
      </c>
      <c r="AA502" s="7"/>
      <c r="AB502" s="8">
        <v>0</v>
      </c>
      <c r="AC502" s="7">
        <v>3.3199313369645896E-6</v>
      </c>
      <c r="AD502" s="7"/>
      <c r="AE502" s="7">
        <v>3.3199313369645896E-6</v>
      </c>
      <c r="AF502" s="7">
        <v>1.0243748591103787E-4</v>
      </c>
      <c r="AG502" s="7"/>
      <c r="AH502" s="7">
        <v>1.0243748591103787E-4</v>
      </c>
      <c r="AI502" s="7">
        <v>4.582887401260961E-5</v>
      </c>
      <c r="AJ502" s="7"/>
      <c r="AK502" s="7">
        <v>4.582887401260961E-5</v>
      </c>
      <c r="AL502" s="7">
        <v>0</v>
      </c>
      <c r="AM502" s="7"/>
      <c r="AN502" s="7">
        <v>0</v>
      </c>
      <c r="AO502" s="9">
        <v>1.5999999995999998</v>
      </c>
    </row>
    <row r="503" spans="1:41">
      <c r="A503" s="6" t="s">
        <v>1035</v>
      </c>
      <c r="B503" s="20">
        <v>30066</v>
      </c>
      <c r="E503" s="7" t="s">
        <v>1036</v>
      </c>
      <c r="F503" s="9">
        <v>3.0933333325599999E-2</v>
      </c>
      <c r="G503" s="9">
        <f t="shared" si="21"/>
        <v>3.0933333325599994E-8</v>
      </c>
      <c r="H503" s="21">
        <f t="shared" si="22"/>
        <v>0.01</v>
      </c>
      <c r="I503">
        <v>5.0000000000000001E-3</v>
      </c>
      <c r="J503" s="22">
        <f t="shared" si="23"/>
        <v>0.85</v>
      </c>
      <c r="K503" s="7">
        <v>861.72469257009618</v>
      </c>
      <c r="L503" s="7">
        <v>61344.18824205688</v>
      </c>
      <c r="M503" s="8">
        <v>782.4721741839993</v>
      </c>
      <c r="N503" s="7">
        <v>430.86234628504809</v>
      </c>
      <c r="O503" s="7">
        <v>30672.09412102844</v>
      </c>
      <c r="P503" s="8">
        <v>391.23608709199965</v>
      </c>
      <c r="Q503" s="7">
        <v>0</v>
      </c>
      <c r="R503" s="7"/>
      <c r="S503" s="7">
        <v>0</v>
      </c>
      <c r="T503" s="7">
        <v>0</v>
      </c>
      <c r="U503" s="7"/>
      <c r="V503" s="7">
        <v>0</v>
      </c>
      <c r="W503" s="7">
        <v>0</v>
      </c>
      <c r="X503" s="7"/>
      <c r="Y503" s="7">
        <v>0</v>
      </c>
      <c r="Z503" s="7">
        <v>0</v>
      </c>
      <c r="AA503" s="7"/>
      <c r="AB503" s="8">
        <v>0</v>
      </c>
      <c r="AC503" s="7">
        <v>0</v>
      </c>
      <c r="AD503" s="7"/>
      <c r="AE503" s="7">
        <v>0</v>
      </c>
      <c r="AF503" s="7">
        <v>0</v>
      </c>
      <c r="AG503" s="7"/>
      <c r="AH503" s="7">
        <v>0</v>
      </c>
      <c r="AI503" s="7">
        <v>0</v>
      </c>
      <c r="AJ503" s="7"/>
      <c r="AK503" s="7">
        <v>0</v>
      </c>
      <c r="AL503" s="7">
        <v>0</v>
      </c>
      <c r="AM503" s="7"/>
      <c r="AN503" s="7">
        <v>0</v>
      </c>
      <c r="AO503" s="9">
        <v>3.0933333325599999E-2</v>
      </c>
    </row>
    <row r="504" spans="1:41">
      <c r="A504" s="6" t="s">
        <v>1037</v>
      </c>
      <c r="B504" s="20">
        <v>41701</v>
      </c>
      <c r="E504" s="7" t="s">
        <v>1038</v>
      </c>
      <c r="F504" s="9">
        <v>4.5066666655399996E-2</v>
      </c>
      <c r="G504" s="9">
        <f t="shared" si="21"/>
        <v>4.5066666655399997E-8</v>
      </c>
      <c r="H504" s="21">
        <f t="shared" si="22"/>
        <v>0.01</v>
      </c>
      <c r="I504">
        <v>5.0000000000000001E-3</v>
      </c>
      <c r="J504" s="22">
        <f t="shared" si="23"/>
        <v>0.85</v>
      </c>
      <c r="K504" s="7">
        <v>4503.7623951582436</v>
      </c>
      <c r="L504" s="7">
        <v>3064598.2248310912</v>
      </c>
      <c r="M504" s="8">
        <v>34181.295757540909</v>
      </c>
      <c r="N504" s="7">
        <v>2251.8811975791218</v>
      </c>
      <c r="O504" s="7">
        <v>1532299.1124155456</v>
      </c>
      <c r="P504" s="8">
        <v>17090.647878770455</v>
      </c>
      <c r="Q504" s="7"/>
      <c r="R504" s="7">
        <v>2.0189359303670989E-6</v>
      </c>
      <c r="S504" s="7">
        <v>2.0189359303670989E-6</v>
      </c>
      <c r="T504" s="7"/>
      <c r="U504" s="7">
        <v>3.3293828265935074E-5</v>
      </c>
      <c r="V504" s="7">
        <v>3.3293828265935074E-5</v>
      </c>
      <c r="W504" s="7"/>
      <c r="X504" s="7">
        <v>9.4991744638459443E-6</v>
      </c>
      <c r="Y504" s="7">
        <v>9.4991744638459443E-6</v>
      </c>
      <c r="Z504" s="7"/>
      <c r="AA504" s="7">
        <v>6.0375350188713742E-3</v>
      </c>
      <c r="AB504" s="8">
        <v>6.0375350188713742E-3</v>
      </c>
      <c r="AC504" s="7"/>
      <c r="AD504" s="7">
        <v>5.4511270119911675E-6</v>
      </c>
      <c r="AE504" s="7">
        <v>5.4511270119911675E-6</v>
      </c>
      <c r="AF504" s="7"/>
      <c r="AG504" s="7">
        <v>8.9893336318024701E-5</v>
      </c>
      <c r="AH504" s="7">
        <v>8.9893336318024701E-5</v>
      </c>
      <c r="AI504" s="7"/>
      <c r="AJ504" s="7">
        <v>2.5647771052384051E-5</v>
      </c>
      <c r="AK504" s="7">
        <v>2.5647771052384051E-5</v>
      </c>
      <c r="AL504" s="7"/>
      <c r="AM504" s="7">
        <v>1.6301344550952713E-2</v>
      </c>
      <c r="AN504" s="7">
        <v>1.6301344550952713E-2</v>
      </c>
      <c r="AO504" s="9">
        <v>4.5066666655399996E-2</v>
      </c>
    </row>
    <row r="505" spans="1:41">
      <c r="A505" s="6" t="s">
        <v>1039</v>
      </c>
      <c r="E505" s="7" t="s">
        <v>1040</v>
      </c>
      <c r="F505" s="9">
        <v>2.3066666660899999E-5</v>
      </c>
      <c r="G505" s="9">
        <f t="shared" si="21"/>
        <v>2.3066666660899999E-11</v>
      </c>
      <c r="H505" s="21">
        <f t="shared" si="22"/>
        <v>0.01</v>
      </c>
      <c r="I505">
        <v>5.0000000000000001E-3</v>
      </c>
      <c r="J505" s="22">
        <f t="shared" si="23"/>
        <v>0.85</v>
      </c>
      <c r="K505" s="7">
        <v>79.14297656505137</v>
      </c>
      <c r="L505" s="7">
        <v>463.38849589057571</v>
      </c>
      <c r="M505" s="8">
        <v>135.45053120680143</v>
      </c>
      <c r="N505" s="7">
        <v>39.571488282525685</v>
      </c>
      <c r="O505" s="7">
        <v>231.69424794528786</v>
      </c>
      <c r="P505" s="8">
        <v>67.725265603400715</v>
      </c>
      <c r="Q505" s="7">
        <v>8.7490486975569396E-7</v>
      </c>
      <c r="R505" s="7"/>
      <c r="S505" s="7">
        <v>8.7490486975569396E-7</v>
      </c>
      <c r="T505" s="7">
        <v>4.5435790556891653E-7</v>
      </c>
      <c r="U505" s="7"/>
      <c r="V505" s="7">
        <v>4.5435790556891653E-7</v>
      </c>
      <c r="W505" s="7">
        <v>6.0048366254893986E-7</v>
      </c>
      <c r="X505" s="7"/>
      <c r="Y505" s="7">
        <v>6.0048366254893986E-7</v>
      </c>
      <c r="Z505" s="7">
        <v>0</v>
      </c>
      <c r="AA505" s="7"/>
      <c r="AB505" s="8">
        <v>0</v>
      </c>
      <c r="AC505" s="7">
        <v>1.0061406002190481E-5</v>
      </c>
      <c r="AD505" s="7"/>
      <c r="AE505" s="7">
        <v>1.0061406002190481E-5</v>
      </c>
      <c r="AF505" s="7">
        <v>5.2251159140425398E-6</v>
      </c>
      <c r="AG505" s="7"/>
      <c r="AH505" s="7">
        <v>5.2251159140425398E-6</v>
      </c>
      <c r="AI505" s="7">
        <v>6.9055621193128083E-6</v>
      </c>
      <c r="AJ505" s="7"/>
      <c r="AK505" s="7">
        <v>6.9055621193128083E-6</v>
      </c>
      <c r="AL505" s="7">
        <v>0</v>
      </c>
      <c r="AM505" s="7"/>
      <c r="AN505" s="7">
        <v>0</v>
      </c>
      <c r="AO505" s="9">
        <v>2.3066666660899999E-5</v>
      </c>
    </row>
    <row r="506" spans="1:41">
      <c r="A506" s="6" t="s">
        <v>1041</v>
      </c>
      <c r="B506" s="20">
        <v>30056</v>
      </c>
      <c r="E506" s="7" t="s">
        <v>1042</v>
      </c>
      <c r="F506" s="9">
        <v>8.2133333312799997E-3</v>
      </c>
      <c r="G506" s="9">
        <f t="shared" si="21"/>
        <v>8.2133333312799995E-9</v>
      </c>
      <c r="H506" s="21">
        <f t="shared" si="22"/>
        <v>0.01</v>
      </c>
      <c r="I506">
        <v>5.0000000000000001E-3</v>
      </c>
      <c r="J506" s="22">
        <f t="shared" si="23"/>
        <v>0.85</v>
      </c>
      <c r="K506" s="7">
        <v>220.96168189092452</v>
      </c>
      <c r="L506" s="7">
        <v>15394.033277109545</v>
      </c>
      <c r="M506" s="8">
        <v>70.845118360588827</v>
      </c>
      <c r="N506" s="7">
        <v>110.48084094546226</v>
      </c>
      <c r="O506" s="7">
        <v>7697.0166385547727</v>
      </c>
      <c r="P506" s="8">
        <v>35.422559180294414</v>
      </c>
      <c r="Q506" s="7">
        <v>0</v>
      </c>
      <c r="R506" s="7"/>
      <c r="S506" s="7">
        <v>0</v>
      </c>
      <c r="T506" s="7">
        <v>0</v>
      </c>
      <c r="U506" s="7"/>
      <c r="V506" s="7">
        <v>0</v>
      </c>
      <c r="W506" s="7">
        <v>0</v>
      </c>
      <c r="X506" s="7"/>
      <c r="Y506" s="7">
        <v>0</v>
      </c>
      <c r="Z506" s="7">
        <v>0</v>
      </c>
      <c r="AA506" s="7"/>
      <c r="AB506" s="8">
        <v>0</v>
      </c>
      <c r="AC506" s="7">
        <v>0</v>
      </c>
      <c r="AD506" s="7"/>
      <c r="AE506" s="7">
        <v>0</v>
      </c>
      <c r="AF506" s="7">
        <v>0</v>
      </c>
      <c r="AG506" s="7"/>
      <c r="AH506" s="7">
        <v>0</v>
      </c>
      <c r="AI506" s="7">
        <v>0</v>
      </c>
      <c r="AJ506" s="7"/>
      <c r="AK506" s="7">
        <v>0</v>
      </c>
      <c r="AL506" s="7">
        <v>0</v>
      </c>
      <c r="AM506" s="7"/>
      <c r="AN506" s="7">
        <v>0</v>
      </c>
      <c r="AO506" s="9">
        <v>8.2133333312799997E-3</v>
      </c>
    </row>
    <row r="507" spans="1:41">
      <c r="A507" s="6" t="s">
        <v>1043</v>
      </c>
      <c r="B507" s="20">
        <v>19201</v>
      </c>
      <c r="E507" s="7" t="s">
        <v>1044</v>
      </c>
      <c r="F507" s="9">
        <v>5.7733333318899999E-5</v>
      </c>
      <c r="G507" s="9">
        <f t="shared" si="21"/>
        <v>5.7733333318899997E-11</v>
      </c>
      <c r="H507" s="21">
        <f t="shared" si="22"/>
        <v>0.01</v>
      </c>
      <c r="I507">
        <v>5.0000000000000001E-3</v>
      </c>
      <c r="J507" s="22">
        <f t="shared" si="23"/>
        <v>0.85</v>
      </c>
      <c r="K507" s="7">
        <v>27.023697415886122</v>
      </c>
      <c r="L507" s="7">
        <v>1948.8717719052922</v>
      </c>
      <c r="M507" s="8">
        <v>22.864956289349951</v>
      </c>
      <c r="N507" s="7">
        <v>13.511848707943061</v>
      </c>
      <c r="O507" s="7">
        <v>974.43588595264612</v>
      </c>
      <c r="P507" s="8">
        <v>11.432478144674976</v>
      </c>
      <c r="Q507" s="7"/>
      <c r="R507" s="7">
        <v>5.8399810006391566E-7</v>
      </c>
      <c r="S507" s="7">
        <v>5.8399810006391566E-7</v>
      </c>
      <c r="T507" s="7"/>
      <c r="U507" s="7">
        <v>1.7064214656340979E-6</v>
      </c>
      <c r="V507" s="7">
        <v>1.7064214656340979E-6</v>
      </c>
      <c r="W507" s="7"/>
      <c r="X507" s="7">
        <v>1.7462070876425751E-7</v>
      </c>
      <c r="Y507" s="7">
        <v>1.7462070876425751E-7</v>
      </c>
      <c r="Z507" s="7"/>
      <c r="AA507" s="7">
        <v>1.5611951540584824E-5</v>
      </c>
      <c r="AB507" s="8">
        <v>1.5611951540584824E-5</v>
      </c>
      <c r="AC507" s="7"/>
      <c r="AD507" s="7">
        <v>1.5767948701725723E-6</v>
      </c>
      <c r="AE507" s="7">
        <v>1.5767948701725723E-6</v>
      </c>
      <c r="AF507" s="7"/>
      <c r="AG507" s="7">
        <v>4.6073379572120643E-6</v>
      </c>
      <c r="AH507" s="7">
        <v>4.6073379572120643E-6</v>
      </c>
      <c r="AI507" s="7"/>
      <c r="AJ507" s="7">
        <v>4.7147591366349529E-7</v>
      </c>
      <c r="AK507" s="7">
        <v>4.7147591366349529E-7</v>
      </c>
      <c r="AL507" s="7"/>
      <c r="AM507" s="7">
        <v>4.215226915957903E-5</v>
      </c>
      <c r="AN507" s="7">
        <v>4.215226915957903E-5</v>
      </c>
      <c r="AO507" s="9">
        <v>5.7733333318899999E-5</v>
      </c>
    </row>
    <row r="508" spans="1:41">
      <c r="A508" s="6" t="s">
        <v>1045</v>
      </c>
      <c r="B508" s="20">
        <v>100301</v>
      </c>
      <c r="E508" s="7" t="s">
        <v>1046</v>
      </c>
      <c r="F508" s="9">
        <v>4.4933333322099995E-4</v>
      </c>
      <c r="G508" s="9">
        <f t="shared" si="21"/>
        <v>4.4933333322099993E-10</v>
      </c>
      <c r="H508" s="21">
        <f t="shared" si="22"/>
        <v>0.01</v>
      </c>
      <c r="I508">
        <v>5.0000000000000001E-3</v>
      </c>
      <c r="J508" s="22">
        <f t="shared" si="23"/>
        <v>0.85</v>
      </c>
      <c r="K508" s="7">
        <v>1008.669371970619</v>
      </c>
      <c r="L508" s="7">
        <v>160044.10509520443</v>
      </c>
      <c r="M508" s="8">
        <v>6574.9638541835357</v>
      </c>
      <c r="N508" s="7">
        <v>504.33468598530948</v>
      </c>
      <c r="O508" s="7">
        <v>80022.052547602216</v>
      </c>
      <c r="P508" s="8">
        <v>3287.4819270917678</v>
      </c>
      <c r="Q508" s="7">
        <v>1.3977621408740053E-6</v>
      </c>
      <c r="R508" s="7">
        <v>1.3490514150654695E-6</v>
      </c>
      <c r="S508" s="7">
        <v>2.7468135559394746E-6</v>
      </c>
      <c r="T508" s="7">
        <v>2.8541925542301135E-5</v>
      </c>
      <c r="U508" s="7">
        <v>2.7547265672439921E-5</v>
      </c>
      <c r="V508" s="7">
        <v>5.608919121474106E-5</v>
      </c>
      <c r="W508" s="7">
        <v>5.0589735953453703E-6</v>
      </c>
      <c r="X508" s="7">
        <v>4.8826730156763549E-6</v>
      </c>
      <c r="Y508" s="7">
        <v>9.9416466110217251E-6</v>
      </c>
      <c r="Z508" s="7">
        <v>6.1519885128037508E-6</v>
      </c>
      <c r="AA508" s="7">
        <v>5.9375973679433906E-6</v>
      </c>
      <c r="AB508" s="8">
        <v>1.2089585880747141E-5</v>
      </c>
      <c r="AC508" s="7">
        <v>1.607426462005106E-5</v>
      </c>
      <c r="AD508" s="7">
        <v>3.6424388206767677E-6</v>
      </c>
      <c r="AE508" s="7">
        <v>1.9716703440727826E-5</v>
      </c>
      <c r="AF508" s="7">
        <v>3.2823214373646308E-4</v>
      </c>
      <c r="AG508" s="7">
        <v>7.437761731558779E-5</v>
      </c>
      <c r="AH508" s="7">
        <v>4.0260976105205087E-4</v>
      </c>
      <c r="AI508" s="7">
        <v>5.817819634647176E-5</v>
      </c>
      <c r="AJ508" s="7">
        <v>1.3183217142326159E-5</v>
      </c>
      <c r="AK508" s="7">
        <v>7.1361413488797926E-5</v>
      </c>
      <c r="AL508" s="7">
        <v>7.0747867897243133E-5</v>
      </c>
      <c r="AM508" s="7">
        <v>1.6031512893447154E-5</v>
      </c>
      <c r="AN508" s="7">
        <v>8.6779380790690284E-5</v>
      </c>
      <c r="AO508" s="9">
        <v>4.4933333322099995E-4</v>
      </c>
    </row>
    <row r="509" spans="1:41">
      <c r="A509" s="6" t="s">
        <v>1047</v>
      </c>
      <c r="E509" s="7" t="s">
        <v>1048</v>
      </c>
      <c r="F509" s="9">
        <v>2.38666666607E-4</v>
      </c>
      <c r="G509" s="9">
        <f t="shared" si="21"/>
        <v>2.3866666660699996E-10</v>
      </c>
      <c r="H509" s="21">
        <f t="shared" si="22"/>
        <v>0.01</v>
      </c>
      <c r="I509">
        <v>5.0000000000000001E-3</v>
      </c>
      <c r="J509" s="22">
        <f t="shared" si="23"/>
        <v>0.85</v>
      </c>
      <c r="K509" s="7">
        <v>14.941703391288319</v>
      </c>
      <c r="L509" s="7">
        <v>2467.1345900513234</v>
      </c>
      <c r="M509" s="8">
        <v>48.821775820622733</v>
      </c>
      <c r="N509" s="7">
        <v>7.4708516956441597</v>
      </c>
      <c r="O509" s="7">
        <v>1233.5672950256617</v>
      </c>
      <c r="P509" s="8">
        <v>24.410887910311367</v>
      </c>
      <c r="Q509" s="7">
        <v>0</v>
      </c>
      <c r="R509" s="7"/>
      <c r="S509" s="7">
        <v>0</v>
      </c>
      <c r="T509" s="7">
        <v>0</v>
      </c>
      <c r="U509" s="7"/>
      <c r="V509" s="7">
        <v>0</v>
      </c>
      <c r="W509" s="7">
        <v>0</v>
      </c>
      <c r="X509" s="7"/>
      <c r="Y509" s="7">
        <v>0</v>
      </c>
      <c r="Z509" s="7">
        <v>0</v>
      </c>
      <c r="AA509" s="7"/>
      <c r="AB509" s="8">
        <v>0</v>
      </c>
      <c r="AC509" s="7">
        <v>0</v>
      </c>
      <c r="AD509" s="7"/>
      <c r="AE509" s="7">
        <v>0</v>
      </c>
      <c r="AF509" s="7">
        <v>0</v>
      </c>
      <c r="AG509" s="7"/>
      <c r="AH509" s="7">
        <v>0</v>
      </c>
      <c r="AI509" s="7">
        <v>0</v>
      </c>
      <c r="AJ509" s="7"/>
      <c r="AK509" s="7">
        <v>0</v>
      </c>
      <c r="AL509" s="7">
        <v>0</v>
      </c>
      <c r="AM509" s="7"/>
      <c r="AN509" s="7">
        <v>0</v>
      </c>
      <c r="AO509" s="9">
        <v>2.38666666607E-4</v>
      </c>
    </row>
    <row r="510" spans="1:41">
      <c r="A510" s="6" t="s">
        <v>1049</v>
      </c>
      <c r="E510" s="7" t="s">
        <v>1050</v>
      </c>
      <c r="F510" s="9">
        <v>22.666666661000001</v>
      </c>
      <c r="G510" s="9">
        <f t="shared" si="21"/>
        <v>2.2666666661E-5</v>
      </c>
      <c r="H510" s="21">
        <f t="shared" si="22"/>
        <v>0.01</v>
      </c>
      <c r="I510">
        <v>5.0000000000000001E-3</v>
      </c>
      <c r="J510" s="22">
        <f t="shared" si="23"/>
        <v>0.85</v>
      </c>
      <c r="K510" s="7">
        <v>3.3730084047010656</v>
      </c>
      <c r="L510" s="7">
        <v>591.49161560845505</v>
      </c>
      <c r="M510" s="8">
        <v>26.014368777569143</v>
      </c>
      <c r="N510" s="7">
        <v>1.6865042023505328</v>
      </c>
      <c r="O510" s="7">
        <v>295.74580780422752</v>
      </c>
      <c r="P510" s="8">
        <v>13.007184388784571</v>
      </c>
      <c r="Q510" s="7"/>
      <c r="R510" s="7">
        <v>1.1973726806983371E-8</v>
      </c>
      <c r="S510" s="7">
        <v>1.1973726806983371E-8</v>
      </c>
      <c r="T510" s="7"/>
      <c r="U510" s="7">
        <v>1.9925753885816612E-7</v>
      </c>
      <c r="V510" s="7">
        <v>1.9925753885816612E-7</v>
      </c>
      <c r="W510" s="7"/>
      <c r="X510" s="7">
        <v>5.2658119224005641E-8</v>
      </c>
      <c r="Y510" s="7">
        <v>5.2658119224005641E-8</v>
      </c>
      <c r="Z510" s="7"/>
      <c r="AA510" s="7">
        <v>0</v>
      </c>
      <c r="AB510" s="8">
        <v>0</v>
      </c>
      <c r="AC510" s="7"/>
      <c r="AD510" s="7">
        <v>3.2329062378855104E-8</v>
      </c>
      <c r="AE510" s="7">
        <v>3.2329062378855104E-8</v>
      </c>
      <c r="AF510" s="7"/>
      <c r="AG510" s="7">
        <v>5.3799535491704854E-7</v>
      </c>
      <c r="AH510" s="7">
        <v>5.3799535491704854E-7</v>
      </c>
      <c r="AI510" s="7"/>
      <c r="AJ510" s="7">
        <v>1.4217692190481523E-7</v>
      </c>
      <c r="AK510" s="7">
        <v>1.4217692190481523E-7</v>
      </c>
      <c r="AL510" s="7"/>
      <c r="AM510" s="7">
        <v>0</v>
      </c>
      <c r="AN510" s="7">
        <v>0</v>
      </c>
      <c r="AO510" s="9">
        <v>22.666666661000001</v>
      </c>
    </row>
    <row r="511" spans="1:41">
      <c r="A511" s="6" t="s">
        <v>1051</v>
      </c>
      <c r="E511" s="7" t="s">
        <v>1052</v>
      </c>
      <c r="F511" s="9">
        <v>457.333333219</v>
      </c>
      <c r="G511" s="9">
        <f t="shared" si="21"/>
        <v>4.5733333321899995E-4</v>
      </c>
      <c r="H511" s="21">
        <f t="shared" si="22"/>
        <v>0.01</v>
      </c>
      <c r="I511">
        <v>5.0000000000000001E-3</v>
      </c>
      <c r="J511" s="22">
        <f t="shared" si="23"/>
        <v>0.85</v>
      </c>
      <c r="K511" s="7">
        <v>0.15078466846363348</v>
      </c>
      <c r="L511" s="7">
        <v>188.6604899412996</v>
      </c>
      <c r="M511" s="8">
        <v>1.8901525570486226</v>
      </c>
      <c r="N511" s="7">
        <v>7.5392334231816738E-2</v>
      </c>
      <c r="O511" s="7">
        <v>94.330244970649801</v>
      </c>
      <c r="P511" s="8">
        <v>0.94507627852431131</v>
      </c>
      <c r="Q511" s="7"/>
      <c r="R511" s="7">
        <v>6.0749477389592083E-8</v>
      </c>
      <c r="S511" s="7">
        <v>6.0749477389592083E-8</v>
      </c>
      <c r="T511" s="7"/>
      <c r="U511" s="7">
        <v>2.4639135383545428E-7</v>
      </c>
      <c r="V511" s="7">
        <v>2.4639135383545428E-7</v>
      </c>
      <c r="W511" s="7"/>
      <c r="X511" s="7">
        <v>2.1779340906953137E-7</v>
      </c>
      <c r="Y511" s="7">
        <v>2.1779340906953137E-7</v>
      </c>
      <c r="Z511" s="7"/>
      <c r="AA511" s="7">
        <v>0</v>
      </c>
      <c r="AB511" s="8">
        <v>0</v>
      </c>
      <c r="AC511" s="7"/>
      <c r="AD511" s="7">
        <v>1.6402358895189864E-7</v>
      </c>
      <c r="AE511" s="7">
        <v>1.6402358895189864E-7</v>
      </c>
      <c r="AF511" s="7"/>
      <c r="AG511" s="7">
        <v>6.6525665535572663E-7</v>
      </c>
      <c r="AH511" s="7">
        <v>6.6525665535572663E-7</v>
      </c>
      <c r="AI511" s="7"/>
      <c r="AJ511" s="7">
        <v>5.8804220448773472E-7</v>
      </c>
      <c r="AK511" s="7">
        <v>5.8804220448773472E-7</v>
      </c>
      <c r="AL511" s="7"/>
      <c r="AM511" s="7">
        <v>0</v>
      </c>
      <c r="AN511" s="7">
        <v>0</v>
      </c>
      <c r="AO511" s="9">
        <v>457.333333219</v>
      </c>
    </row>
    <row r="512" spans="1:41">
      <c r="A512" s="6" t="s">
        <v>1053</v>
      </c>
      <c r="B512" s="20">
        <v>59401</v>
      </c>
      <c r="C512" s="20">
        <v>859401</v>
      </c>
      <c r="E512" s="7" t="s">
        <v>1054</v>
      </c>
      <c r="F512" s="9">
        <v>195.99999995099998</v>
      </c>
      <c r="G512" s="9">
        <f t="shared" si="21"/>
        <v>1.9599999995099996E-4</v>
      </c>
      <c r="H512" s="21">
        <f t="shared" si="22"/>
        <v>0.01</v>
      </c>
      <c r="I512">
        <v>5.0000000000000001E-3</v>
      </c>
      <c r="J512" s="22">
        <f t="shared" si="23"/>
        <v>0.85</v>
      </c>
      <c r="K512" s="7">
        <v>2.229775486697827</v>
      </c>
      <c r="L512" s="7">
        <v>586.67562227299277</v>
      </c>
      <c r="M512" s="8">
        <v>12.345049188144262</v>
      </c>
      <c r="N512" s="7">
        <v>1.1148877433489135</v>
      </c>
      <c r="O512" s="7">
        <v>293.33781113649638</v>
      </c>
      <c r="P512" s="8">
        <v>6.1725245940721312</v>
      </c>
      <c r="Q512" s="7">
        <v>0</v>
      </c>
      <c r="R512" s="7">
        <v>1.5455855955638228E-8</v>
      </c>
      <c r="S512" s="7">
        <v>1.5455855955638228E-8</v>
      </c>
      <c r="T512" s="7">
        <v>0</v>
      </c>
      <c r="U512" s="7">
        <v>6.2446832273829806E-8</v>
      </c>
      <c r="V512" s="7">
        <v>6.2446832273829806E-8</v>
      </c>
      <c r="W512" s="7">
        <v>0</v>
      </c>
      <c r="X512" s="7">
        <v>5.2133009547776816E-8</v>
      </c>
      <c r="Y512" s="7">
        <v>5.2133009547776816E-8</v>
      </c>
      <c r="Z512" s="7">
        <v>0</v>
      </c>
      <c r="AA512" s="7">
        <v>0</v>
      </c>
      <c r="AB512" s="8">
        <v>0</v>
      </c>
      <c r="AC512" s="7">
        <v>0</v>
      </c>
      <c r="AD512" s="7">
        <v>4.1730811080223219E-8</v>
      </c>
      <c r="AE512" s="7">
        <v>4.1730811080223219E-8</v>
      </c>
      <c r="AF512" s="7">
        <v>0</v>
      </c>
      <c r="AG512" s="7">
        <v>1.6860644713934049E-7</v>
      </c>
      <c r="AH512" s="7">
        <v>1.6860644713934049E-7</v>
      </c>
      <c r="AI512" s="7">
        <v>0</v>
      </c>
      <c r="AJ512" s="7">
        <v>1.4075912577899741E-7</v>
      </c>
      <c r="AK512" s="7">
        <v>1.4075912577899741E-7</v>
      </c>
      <c r="AL512" s="7">
        <v>0</v>
      </c>
      <c r="AM512" s="7">
        <v>0</v>
      </c>
      <c r="AN512" s="7">
        <v>0</v>
      </c>
      <c r="AO512" s="9">
        <v>195.99999995099998</v>
      </c>
    </row>
    <row r="513" spans="1:41">
      <c r="A513" s="6" t="s">
        <v>1055</v>
      </c>
      <c r="B513" s="20">
        <v>62204</v>
      </c>
      <c r="E513" s="7" t="s">
        <v>1056</v>
      </c>
      <c r="F513" s="9">
        <v>337.33333324899996</v>
      </c>
      <c r="G513" s="9">
        <f t="shared" si="21"/>
        <v>3.3733333324899995E-4</v>
      </c>
      <c r="H513" s="21">
        <f t="shared" si="22"/>
        <v>0.01</v>
      </c>
      <c r="I513">
        <v>5.0000000000000001E-3</v>
      </c>
      <c r="J513" s="22">
        <f t="shared" si="23"/>
        <v>0.85</v>
      </c>
      <c r="K513" s="7">
        <v>11.233812119987837</v>
      </c>
      <c r="L513" s="7">
        <v>1010.837316500654</v>
      </c>
      <c r="M513" s="8">
        <v>18.420050796812568</v>
      </c>
      <c r="N513" s="7">
        <v>5.6169060599939185</v>
      </c>
      <c r="O513" s="7">
        <v>505.41865825032698</v>
      </c>
      <c r="P513" s="8">
        <v>9.2100253984062839</v>
      </c>
      <c r="Q513" s="7"/>
      <c r="R513" s="7">
        <v>1.4548768158667203E-7</v>
      </c>
      <c r="S513" s="7">
        <v>1.4548768158667203E-7</v>
      </c>
      <c r="T513" s="7"/>
      <c r="U513" s="7">
        <v>1.5230116941544992E-6</v>
      </c>
      <c r="V513" s="7">
        <v>1.5230116941544992E-6</v>
      </c>
      <c r="W513" s="7"/>
      <c r="X513" s="7">
        <v>2.4372840724229014E-7</v>
      </c>
      <c r="Y513" s="7">
        <v>2.4372840724229014E-7</v>
      </c>
      <c r="Z513" s="7"/>
      <c r="AA513" s="7">
        <v>0</v>
      </c>
      <c r="AB513" s="8">
        <v>0</v>
      </c>
      <c r="AC513" s="7"/>
      <c r="AD513" s="7">
        <v>3.9281674028401451E-7</v>
      </c>
      <c r="AE513" s="7">
        <v>3.9281674028401451E-7</v>
      </c>
      <c r="AF513" s="7"/>
      <c r="AG513" s="7">
        <v>4.1121315742171483E-6</v>
      </c>
      <c r="AH513" s="7">
        <v>4.1121315742171483E-6</v>
      </c>
      <c r="AI513" s="7"/>
      <c r="AJ513" s="7">
        <v>6.5806669955418338E-7</v>
      </c>
      <c r="AK513" s="7">
        <v>6.5806669955418338E-7</v>
      </c>
      <c r="AL513" s="7"/>
      <c r="AM513" s="7">
        <v>0</v>
      </c>
      <c r="AN513" s="7">
        <v>0</v>
      </c>
      <c r="AO513" s="9">
        <v>337.33333324899996</v>
      </c>
    </row>
    <row r="514" spans="1:41">
      <c r="A514" s="6" t="s">
        <v>1057</v>
      </c>
      <c r="B514" s="20">
        <v>900852</v>
      </c>
      <c r="E514" s="7" t="s">
        <v>1058</v>
      </c>
      <c r="F514" s="9">
        <v>279.99999993</v>
      </c>
      <c r="G514" s="9">
        <f t="shared" si="21"/>
        <v>2.7999999992999998E-4</v>
      </c>
      <c r="H514" s="21">
        <f t="shared" si="22"/>
        <v>0.01</v>
      </c>
      <c r="I514">
        <v>5.0000000000000001E-3</v>
      </c>
      <c r="J514" s="22">
        <f t="shared" si="23"/>
        <v>0.85</v>
      </c>
      <c r="K514" s="7">
        <v>3.2588055642617221E-2</v>
      </c>
      <c r="L514" s="7">
        <v>715.39614837090733</v>
      </c>
      <c r="M514" s="8">
        <v>4.4200496918505232</v>
      </c>
      <c r="N514" s="7">
        <v>1.6294027821308611E-2</v>
      </c>
      <c r="O514" s="7">
        <v>357.69807418545366</v>
      </c>
      <c r="P514" s="8">
        <v>2.2100248459252616</v>
      </c>
      <c r="Q514" s="7">
        <v>1.5352720014063513E-10</v>
      </c>
      <c r="R514" s="7"/>
      <c r="S514" s="7">
        <v>1.5352720014063513E-10</v>
      </c>
      <c r="T514" s="7">
        <v>5.1770383211465064E-9</v>
      </c>
      <c r="U514" s="7"/>
      <c r="V514" s="7">
        <v>5.1770383211465064E-9</v>
      </c>
      <c r="W514" s="7">
        <v>3.5130637884869204E-9</v>
      </c>
      <c r="X514" s="7"/>
      <c r="Y514" s="7">
        <v>3.5130637884869204E-9</v>
      </c>
      <c r="Z514" s="7">
        <v>0</v>
      </c>
      <c r="AA514" s="7"/>
      <c r="AB514" s="8">
        <v>0</v>
      </c>
      <c r="AC514" s="7">
        <v>1.7655628016173039E-9</v>
      </c>
      <c r="AD514" s="7"/>
      <c r="AE514" s="7">
        <v>1.7655628016173039E-9</v>
      </c>
      <c r="AF514" s="7">
        <v>5.9535940693184823E-8</v>
      </c>
      <c r="AG514" s="7"/>
      <c r="AH514" s="7">
        <v>5.9535940693184823E-8</v>
      </c>
      <c r="AI514" s="7">
        <v>4.0400233567599586E-8</v>
      </c>
      <c r="AJ514" s="7"/>
      <c r="AK514" s="7">
        <v>4.0400233567599586E-8</v>
      </c>
      <c r="AL514" s="7">
        <v>0</v>
      </c>
      <c r="AM514" s="7"/>
      <c r="AN514" s="7">
        <v>0</v>
      </c>
      <c r="AO514" s="9">
        <v>279.99999993</v>
      </c>
    </row>
    <row r="515" spans="1:41">
      <c r="A515" s="6" t="s">
        <v>1059</v>
      </c>
      <c r="E515" s="7" t="s">
        <v>1060</v>
      </c>
      <c r="F515" s="9">
        <v>4.7466666654799994</v>
      </c>
      <c r="G515" s="9">
        <f t="shared" ref="G515:G578" si="24">F515*0.000001</f>
        <v>4.7466666654799995E-6</v>
      </c>
      <c r="H515" s="21">
        <f t="shared" ref="H515:H578" si="25">IF(G515&lt;0.01,0.01,IF(G515&lt;0.1,0.05,IF(G515&lt;1,0.15,IF(G515&lt;10,0.5,0.95))))</f>
        <v>0.01</v>
      </c>
      <c r="I515">
        <v>5.0000000000000001E-3</v>
      </c>
      <c r="J515" s="22">
        <f t="shared" ref="J515:J578" si="26">IF((H515+I515)&lt;0.15, 0.85, (1-(H515+I515)))</f>
        <v>0.85</v>
      </c>
      <c r="K515" s="7">
        <v>6.7896801242941294</v>
      </c>
      <c r="L515" s="7">
        <v>1689.0738458402147</v>
      </c>
      <c r="M515" s="8">
        <v>56.851469483753164</v>
      </c>
      <c r="N515" s="7">
        <v>3.3948400621470647</v>
      </c>
      <c r="O515" s="7">
        <v>844.53692292010737</v>
      </c>
      <c r="P515" s="8">
        <v>28.425734741876582</v>
      </c>
      <c r="Q515" s="7"/>
      <c r="R515" s="7">
        <v>8.5049887355876465E-7</v>
      </c>
      <c r="S515" s="7">
        <v>8.5049887355876465E-7</v>
      </c>
      <c r="T515" s="7"/>
      <c r="U515" s="7">
        <v>7.4579173035332665E-6</v>
      </c>
      <c r="V515" s="7">
        <v>7.4579173035332665E-6</v>
      </c>
      <c r="W515" s="7"/>
      <c r="X515" s="7">
        <v>1.9760241160250887E-6</v>
      </c>
      <c r="Y515" s="7">
        <v>1.9760241160250887E-6</v>
      </c>
      <c r="Z515" s="7"/>
      <c r="AA515" s="7">
        <v>0</v>
      </c>
      <c r="AB515" s="8">
        <v>0</v>
      </c>
      <c r="AC515" s="7"/>
      <c r="AD515" s="7">
        <v>2.2963469586086646E-6</v>
      </c>
      <c r="AE515" s="7">
        <v>2.2963469586086646E-6</v>
      </c>
      <c r="AF515" s="7"/>
      <c r="AG515" s="7">
        <v>2.0136376719539822E-5</v>
      </c>
      <c r="AH515" s="7">
        <v>2.0136376719539822E-5</v>
      </c>
      <c r="AI515" s="7"/>
      <c r="AJ515" s="7">
        <v>5.3352651132677399E-6</v>
      </c>
      <c r="AK515" s="7">
        <v>5.3352651132677399E-6</v>
      </c>
      <c r="AL515" s="7"/>
      <c r="AM515" s="7">
        <v>0</v>
      </c>
      <c r="AN515" s="7">
        <v>0</v>
      </c>
      <c r="AO515" s="9">
        <v>4.7466666654799994</v>
      </c>
    </row>
    <row r="516" spans="1:41">
      <c r="A516" s="6" t="s">
        <v>1061</v>
      </c>
      <c r="B516" s="20">
        <v>129032</v>
      </c>
      <c r="E516" s="7" t="s">
        <v>1062</v>
      </c>
      <c r="F516" s="9">
        <v>2.9066666659399997E-4</v>
      </c>
      <c r="G516" s="9">
        <f t="shared" si="24"/>
        <v>2.9066666659399997E-10</v>
      </c>
      <c r="H516" s="21">
        <f t="shared" si="25"/>
        <v>0.01</v>
      </c>
      <c r="I516">
        <v>5.0000000000000001E-3</v>
      </c>
      <c r="J516" s="22">
        <f t="shared" si="26"/>
        <v>0.85</v>
      </c>
      <c r="K516" s="7">
        <v>405.40473617438914</v>
      </c>
      <c r="L516" s="7">
        <v>189965.95999030265</v>
      </c>
      <c r="M516" s="8">
        <v>39.631528246164898</v>
      </c>
      <c r="N516" s="7">
        <v>202.70236808719457</v>
      </c>
      <c r="O516" s="7">
        <v>94982.979995151327</v>
      </c>
      <c r="P516" s="8">
        <v>19.815764123082449</v>
      </c>
      <c r="Q516" s="7"/>
      <c r="R516" s="7">
        <v>1.9886408341190517E-7</v>
      </c>
      <c r="S516" s="7">
        <v>1.9886408341190517E-7</v>
      </c>
      <c r="T516" s="7"/>
      <c r="U516" s="7">
        <v>2.1685968777033731E-6</v>
      </c>
      <c r="V516" s="7">
        <v>2.1685968777033731E-6</v>
      </c>
      <c r="W516" s="7"/>
      <c r="X516" s="7">
        <v>2.0210522398754621E-8</v>
      </c>
      <c r="Y516" s="7">
        <v>2.0210522398754621E-8</v>
      </c>
      <c r="Z516" s="7"/>
      <c r="AA516" s="7">
        <v>3.0601878006349467E-4</v>
      </c>
      <c r="AB516" s="8">
        <v>3.0601878006349467E-4</v>
      </c>
      <c r="AC516" s="7"/>
      <c r="AD516" s="7">
        <v>5.36933025212144E-7</v>
      </c>
      <c r="AE516" s="7">
        <v>5.36933025212144E-7</v>
      </c>
      <c r="AF516" s="7"/>
      <c r="AG516" s="7">
        <v>5.855211569799108E-6</v>
      </c>
      <c r="AH516" s="7">
        <v>5.855211569799108E-6</v>
      </c>
      <c r="AI516" s="7"/>
      <c r="AJ516" s="7">
        <v>5.4568410476637484E-8</v>
      </c>
      <c r="AK516" s="7">
        <v>5.4568410476637484E-8</v>
      </c>
      <c r="AL516" s="7"/>
      <c r="AM516" s="7">
        <v>8.2625070617143562E-4</v>
      </c>
      <c r="AN516" s="7">
        <v>8.2625070617143562E-4</v>
      </c>
      <c r="AO516" s="9">
        <v>2.9066666659399997E-4</v>
      </c>
    </row>
    <row r="517" spans="1:41">
      <c r="A517" s="6" t="s">
        <v>1063</v>
      </c>
      <c r="E517" s="7" t="s">
        <v>1064</v>
      </c>
      <c r="F517" s="9">
        <v>4.9733333320899993</v>
      </c>
      <c r="G517" s="9">
        <f t="shared" si="24"/>
        <v>4.9733333320899995E-6</v>
      </c>
      <c r="H517" s="21">
        <f t="shared" si="25"/>
        <v>0.01</v>
      </c>
      <c r="I517">
        <v>5.0000000000000001E-3</v>
      </c>
      <c r="J517" s="22">
        <f t="shared" si="26"/>
        <v>0.85</v>
      </c>
      <c r="K517" s="7">
        <v>23.445619449551529</v>
      </c>
      <c r="L517" s="7">
        <v>3205.2092173676688</v>
      </c>
      <c r="M517" s="8">
        <v>160.65902125473067</v>
      </c>
      <c r="N517" s="7">
        <v>11.722809724775765</v>
      </c>
      <c r="O517" s="7">
        <v>1602.6046086838344</v>
      </c>
      <c r="P517" s="8">
        <v>80.329510627365337</v>
      </c>
      <c r="Q517" s="7">
        <v>0</v>
      </c>
      <c r="R517" s="7"/>
      <c r="S517" s="7">
        <v>0</v>
      </c>
      <c r="T517" s="7">
        <v>0</v>
      </c>
      <c r="U517" s="7"/>
      <c r="V517" s="7">
        <v>0</v>
      </c>
      <c r="W517" s="7">
        <v>0</v>
      </c>
      <c r="X517" s="7"/>
      <c r="Y517" s="7">
        <v>0</v>
      </c>
      <c r="Z517" s="7">
        <v>0</v>
      </c>
      <c r="AA517" s="7"/>
      <c r="AB517" s="8">
        <v>0</v>
      </c>
      <c r="AC517" s="7">
        <v>0</v>
      </c>
      <c r="AD517" s="7"/>
      <c r="AE517" s="7">
        <v>0</v>
      </c>
      <c r="AF517" s="7">
        <v>0</v>
      </c>
      <c r="AG517" s="7"/>
      <c r="AH517" s="7">
        <v>0</v>
      </c>
      <c r="AI517" s="7">
        <v>0</v>
      </c>
      <c r="AJ517" s="7"/>
      <c r="AK517" s="7">
        <v>0</v>
      </c>
      <c r="AL517" s="7">
        <v>0</v>
      </c>
      <c r="AM517" s="7"/>
      <c r="AN517" s="7">
        <v>0</v>
      </c>
      <c r="AO517" s="9">
        <v>4.9733333320899993</v>
      </c>
    </row>
    <row r="518" spans="1:41">
      <c r="A518" s="6" t="s">
        <v>1065</v>
      </c>
      <c r="B518" s="20">
        <v>36601</v>
      </c>
      <c r="E518" s="7" t="s">
        <v>1066</v>
      </c>
      <c r="F518" s="9">
        <v>3.9999999989999995E-6</v>
      </c>
      <c r="G518" s="9">
        <f t="shared" si="24"/>
        <v>3.9999999989999991E-12</v>
      </c>
      <c r="H518" s="21">
        <f t="shared" si="25"/>
        <v>0.01</v>
      </c>
      <c r="I518">
        <v>5.0000000000000001E-3</v>
      </c>
      <c r="J518" s="22">
        <f t="shared" si="26"/>
        <v>0.85</v>
      </c>
      <c r="K518" s="7">
        <v>11.396335814970456</v>
      </c>
      <c r="L518" s="7">
        <v>625.95662712752596</v>
      </c>
      <c r="M518" s="8">
        <v>21.503104761044469</v>
      </c>
      <c r="N518" s="7">
        <v>5.6981679074852281</v>
      </c>
      <c r="O518" s="7">
        <v>312.97831356376298</v>
      </c>
      <c r="P518" s="8">
        <v>10.751552380522234</v>
      </c>
      <c r="Q518" s="7"/>
      <c r="R518" s="7">
        <v>1.042265929831597E-6</v>
      </c>
      <c r="S518" s="7">
        <v>1.042265929831597E-6</v>
      </c>
      <c r="T518" s="7"/>
      <c r="U518" s="7">
        <v>1.4634816659773965E-6</v>
      </c>
      <c r="V518" s="7">
        <v>1.4634816659773965E-6</v>
      </c>
      <c r="W518" s="7"/>
      <c r="X518" s="7">
        <v>4.1677019757143619E-7</v>
      </c>
      <c r="Y518" s="7">
        <v>4.1677019757143619E-7</v>
      </c>
      <c r="Z518" s="7"/>
      <c r="AA518" s="7">
        <v>2.624457157301559E-5</v>
      </c>
      <c r="AB518" s="8">
        <v>2.624457157301559E-5</v>
      </c>
      <c r="AC518" s="7"/>
      <c r="AD518" s="7">
        <v>2.814118010545312E-6</v>
      </c>
      <c r="AE518" s="7">
        <v>2.814118010545312E-6</v>
      </c>
      <c r="AF518" s="7"/>
      <c r="AG518" s="7">
        <v>3.9514004981389709E-6</v>
      </c>
      <c r="AH518" s="7">
        <v>3.9514004981389709E-6</v>
      </c>
      <c r="AI518" s="7"/>
      <c r="AJ518" s="7">
        <v>1.1252795334428778E-6</v>
      </c>
      <c r="AK518" s="7">
        <v>1.1252795334428778E-6</v>
      </c>
      <c r="AL518" s="7"/>
      <c r="AM518" s="7">
        <v>7.0860343247142104E-5</v>
      </c>
      <c r="AN518" s="7">
        <v>7.0860343247142104E-5</v>
      </c>
      <c r="AO518" s="9">
        <v>3.9999999989999995E-6</v>
      </c>
    </row>
    <row r="519" spans="1:41">
      <c r="A519" s="6" t="s">
        <v>1067</v>
      </c>
      <c r="E519" s="7" t="s">
        <v>1068</v>
      </c>
      <c r="F519" s="9">
        <v>0.190666666619</v>
      </c>
      <c r="G519" s="9">
        <f t="shared" si="24"/>
        <v>1.9066666661900001E-7</v>
      </c>
      <c r="H519" s="21">
        <f t="shared" si="25"/>
        <v>0.01</v>
      </c>
      <c r="I519">
        <v>5.0000000000000001E-3</v>
      </c>
      <c r="J519" s="22">
        <f t="shared" si="26"/>
        <v>0.85</v>
      </c>
      <c r="K519" s="7">
        <v>2.4555768827277213</v>
      </c>
      <c r="L519" s="7">
        <v>219.1792206938118</v>
      </c>
      <c r="M519" s="8">
        <v>37.948892169738137</v>
      </c>
      <c r="N519" s="7">
        <v>1.2277884413638607</v>
      </c>
      <c r="O519" s="7">
        <v>109.5896103469059</v>
      </c>
      <c r="P519" s="8">
        <v>18.974446084869069</v>
      </c>
      <c r="Q519" s="7">
        <v>5.2598411651809577E-6</v>
      </c>
      <c r="R519" s="7"/>
      <c r="S519" s="7">
        <v>5.2598411651809577E-6</v>
      </c>
      <c r="T519" s="7">
        <v>5.2778950334317183E-5</v>
      </c>
      <c r="U519" s="7"/>
      <c r="V519" s="7">
        <v>5.2778950334317183E-5</v>
      </c>
      <c r="W519" s="7">
        <v>2.0135512119931483E-5</v>
      </c>
      <c r="X519" s="7"/>
      <c r="Y519" s="7">
        <v>2.0135512119931483E-5</v>
      </c>
      <c r="Z519" s="7">
        <v>0</v>
      </c>
      <c r="AA519" s="7"/>
      <c r="AB519" s="8">
        <v>0</v>
      </c>
      <c r="AC519" s="7">
        <v>6.0488173399581011E-5</v>
      </c>
      <c r="AD519" s="7"/>
      <c r="AE519" s="7">
        <v>6.0488173399581011E-5</v>
      </c>
      <c r="AF519" s="7">
        <v>6.0695792884464755E-4</v>
      </c>
      <c r="AG519" s="7"/>
      <c r="AH519" s="7">
        <v>6.0695792884464755E-4</v>
      </c>
      <c r="AI519" s="7">
        <v>2.3155838937921207E-4</v>
      </c>
      <c r="AJ519" s="7"/>
      <c r="AK519" s="7">
        <v>2.3155838937921207E-4</v>
      </c>
      <c r="AL519" s="7">
        <v>0</v>
      </c>
      <c r="AM519" s="7"/>
      <c r="AN519" s="7">
        <v>0</v>
      </c>
      <c r="AO519" s="9">
        <v>0.190666666619</v>
      </c>
    </row>
    <row r="520" spans="1:41">
      <c r="A520" s="6" t="s">
        <v>1069</v>
      </c>
      <c r="E520" s="7" t="s">
        <v>1070</v>
      </c>
      <c r="F520" s="9">
        <v>0.71999999981999996</v>
      </c>
      <c r="G520" s="9">
        <f t="shared" si="24"/>
        <v>7.1999999981999988E-7</v>
      </c>
      <c r="H520" s="21">
        <f t="shared" si="25"/>
        <v>0.01</v>
      </c>
      <c r="I520">
        <v>5.0000000000000001E-3</v>
      </c>
      <c r="J520" s="22">
        <f t="shared" si="26"/>
        <v>0.85</v>
      </c>
      <c r="K520" s="7">
        <v>14.792522113422546</v>
      </c>
      <c r="L520" s="7">
        <v>1276.6242767789925</v>
      </c>
      <c r="M520" s="8">
        <v>7.3265705804352788</v>
      </c>
      <c r="N520" s="7">
        <v>7.396261056711273</v>
      </c>
      <c r="O520" s="7">
        <v>638.31213838949623</v>
      </c>
      <c r="P520" s="8">
        <v>3.6632852902176394</v>
      </c>
      <c r="Q520" s="7"/>
      <c r="R520" s="7">
        <v>3.8341839494924047E-5</v>
      </c>
      <c r="S520" s="7">
        <v>3.8341839494924047E-5</v>
      </c>
      <c r="T520" s="7"/>
      <c r="U520" s="7">
        <v>2.405390698193417E-4</v>
      </c>
      <c r="V520" s="7">
        <v>2.405390698193417E-4</v>
      </c>
      <c r="W520" s="7"/>
      <c r="X520" s="7">
        <v>3.5573902181740962E-5</v>
      </c>
      <c r="Y520" s="7">
        <v>3.5573902181740962E-5</v>
      </c>
      <c r="Z520" s="7"/>
      <c r="AA520" s="7">
        <v>0</v>
      </c>
      <c r="AB520" s="8">
        <v>0</v>
      </c>
      <c r="AC520" s="7"/>
      <c r="AD520" s="7">
        <v>1.0352296663629494E-4</v>
      </c>
      <c r="AE520" s="7">
        <v>1.0352296663629494E-4</v>
      </c>
      <c r="AF520" s="7"/>
      <c r="AG520" s="7">
        <v>6.494554885122226E-4</v>
      </c>
      <c r="AH520" s="7">
        <v>6.494554885122226E-4</v>
      </c>
      <c r="AI520" s="7"/>
      <c r="AJ520" s="7">
        <v>9.6049535890700604E-5</v>
      </c>
      <c r="AK520" s="7">
        <v>9.6049535890700604E-5</v>
      </c>
      <c r="AL520" s="7"/>
      <c r="AM520" s="7">
        <v>0</v>
      </c>
      <c r="AN520" s="7">
        <v>0</v>
      </c>
      <c r="AO520" s="9">
        <v>0.71999999981999996</v>
      </c>
    </row>
    <row r="521" spans="1:41">
      <c r="A521" s="6" t="s">
        <v>1071</v>
      </c>
      <c r="B521" s="20">
        <v>64210</v>
      </c>
      <c r="E521" s="7" t="s">
        <v>1072</v>
      </c>
      <c r="F521" s="9">
        <v>0.99999999974999987</v>
      </c>
      <c r="G521" s="9">
        <f t="shared" si="24"/>
        <v>9.9999999974999987E-7</v>
      </c>
      <c r="H521" s="21">
        <f t="shared" si="25"/>
        <v>0.01</v>
      </c>
      <c r="I521">
        <v>5.0000000000000001E-3</v>
      </c>
      <c r="J521" s="22">
        <f t="shared" si="26"/>
        <v>0.85</v>
      </c>
      <c r="K521" s="7">
        <v>1280.8644089751629</v>
      </c>
      <c r="L521" s="7">
        <v>47314.085204179777</v>
      </c>
      <c r="M521" s="8">
        <v>709.93601179551433</v>
      </c>
      <c r="N521" s="7">
        <v>640.43220448758143</v>
      </c>
      <c r="O521" s="7">
        <v>23657.042602089889</v>
      </c>
      <c r="P521" s="8">
        <v>354.96800589775717</v>
      </c>
      <c r="Q521" s="7"/>
      <c r="R521" s="7">
        <v>4.8141763159962083E-7</v>
      </c>
      <c r="S521" s="7">
        <v>4.8141763159962083E-7</v>
      </c>
      <c r="T521" s="7"/>
      <c r="U521" s="7">
        <v>1.2700800666661158E-6</v>
      </c>
      <c r="V521" s="7">
        <v>1.2700800666661158E-6</v>
      </c>
      <c r="W521" s="7"/>
      <c r="X521" s="7">
        <v>1.2605153761854921E-7</v>
      </c>
      <c r="Y521" s="7">
        <v>1.2605153761854921E-7</v>
      </c>
      <c r="Z521" s="7"/>
      <c r="AA521" s="7">
        <v>9.9175163711289952E-5</v>
      </c>
      <c r="AB521" s="8">
        <v>9.9175163711289952E-5</v>
      </c>
      <c r="AC521" s="7"/>
      <c r="AD521" s="7">
        <v>1.2998276053189764E-6</v>
      </c>
      <c r="AE521" s="7">
        <v>1.2998276053189764E-6</v>
      </c>
      <c r="AF521" s="7"/>
      <c r="AG521" s="7">
        <v>3.429216179998513E-6</v>
      </c>
      <c r="AH521" s="7">
        <v>3.429216179998513E-6</v>
      </c>
      <c r="AI521" s="7"/>
      <c r="AJ521" s="7">
        <v>3.4033915157008291E-7</v>
      </c>
      <c r="AK521" s="7">
        <v>3.4033915157008291E-7</v>
      </c>
      <c r="AL521" s="7"/>
      <c r="AM521" s="7">
        <v>2.6777294202048288E-4</v>
      </c>
      <c r="AN521" s="7">
        <v>2.6777294202048288E-4</v>
      </c>
      <c r="AO521" s="9">
        <v>0.99999999974999987</v>
      </c>
    </row>
    <row r="522" spans="1:41">
      <c r="A522" s="6" t="s">
        <v>1073</v>
      </c>
      <c r="E522" s="7" t="s">
        <v>1074</v>
      </c>
      <c r="F522" s="9">
        <v>39.999999989999999</v>
      </c>
      <c r="G522" s="9">
        <f t="shared" si="24"/>
        <v>3.999999999E-5</v>
      </c>
      <c r="H522" s="21">
        <f t="shared" si="25"/>
        <v>0.01</v>
      </c>
      <c r="I522">
        <v>5.0000000000000001E-3</v>
      </c>
      <c r="J522" s="22">
        <f t="shared" si="26"/>
        <v>0.85</v>
      </c>
      <c r="K522" s="7">
        <v>11.880968445272748</v>
      </c>
      <c r="L522" s="7">
        <v>655.26661741731425</v>
      </c>
      <c r="M522" s="8">
        <v>81.768778546096328</v>
      </c>
      <c r="N522" s="7">
        <v>5.9404842226363739</v>
      </c>
      <c r="O522" s="7">
        <v>327.63330870865713</v>
      </c>
      <c r="P522" s="8">
        <v>40.884389273048164</v>
      </c>
      <c r="Q522" s="7">
        <v>6.8509114231764889E-8</v>
      </c>
      <c r="R522" s="7"/>
      <c r="S522" s="7">
        <v>6.8509114231764889E-8</v>
      </c>
      <c r="T522" s="7">
        <v>4.9299359386491977E-7</v>
      </c>
      <c r="U522" s="7"/>
      <c r="V522" s="7">
        <v>4.9299359386491977E-7</v>
      </c>
      <c r="W522" s="7">
        <v>4.3347442427615867E-7</v>
      </c>
      <c r="X522" s="7"/>
      <c r="Y522" s="7">
        <v>4.3347442427615867E-7</v>
      </c>
      <c r="Z522" s="7">
        <v>0</v>
      </c>
      <c r="AA522" s="7"/>
      <c r="AB522" s="8">
        <v>0</v>
      </c>
      <c r="AC522" s="7">
        <v>7.878548136652962E-7</v>
      </c>
      <c r="AD522" s="7"/>
      <c r="AE522" s="7">
        <v>7.878548136652962E-7</v>
      </c>
      <c r="AF522" s="7">
        <v>5.6694263294465774E-6</v>
      </c>
      <c r="AG522" s="7"/>
      <c r="AH522" s="7">
        <v>5.6694263294465774E-6</v>
      </c>
      <c r="AI522" s="7">
        <v>4.9849558791758248E-6</v>
      </c>
      <c r="AJ522" s="7"/>
      <c r="AK522" s="7">
        <v>4.9849558791758248E-6</v>
      </c>
      <c r="AL522" s="7">
        <v>0</v>
      </c>
      <c r="AM522" s="7"/>
      <c r="AN522" s="7">
        <v>0</v>
      </c>
      <c r="AO522" s="9">
        <v>39.999999989999999</v>
      </c>
    </row>
    <row r="523" spans="1:41">
      <c r="A523" s="6" t="s">
        <v>1075</v>
      </c>
      <c r="B523" s="20">
        <v>83701</v>
      </c>
      <c r="E523" s="7" t="s">
        <v>1076</v>
      </c>
      <c r="F523" s="9">
        <v>5.5999999985999991E-6</v>
      </c>
      <c r="G523" s="9">
        <f t="shared" si="24"/>
        <v>5.5999999985999988E-12</v>
      </c>
      <c r="H523" s="21">
        <f t="shared" si="25"/>
        <v>0.01</v>
      </c>
      <c r="I523">
        <v>5.0000000000000001E-3</v>
      </c>
      <c r="J523" s="22">
        <f t="shared" si="26"/>
        <v>0.85</v>
      </c>
      <c r="K523" s="7">
        <v>1864.088539900747</v>
      </c>
      <c r="L523" s="7">
        <v>122461.77166701439</v>
      </c>
      <c r="M523" s="8">
        <v>3152.9582653629823</v>
      </c>
      <c r="N523" s="7">
        <v>932.04426995037352</v>
      </c>
      <c r="O523" s="7">
        <v>61230.885833507193</v>
      </c>
      <c r="P523" s="8">
        <v>1576.4791326814911</v>
      </c>
      <c r="Q523" s="7">
        <v>6.1362055954255369E-7</v>
      </c>
      <c r="R523" s="7">
        <v>9.9994643751798727E-7</v>
      </c>
      <c r="S523" s="7">
        <v>1.613566997060541E-6</v>
      </c>
      <c r="T523" s="7">
        <v>1.2885592114361735E-6</v>
      </c>
      <c r="U523" s="7">
        <v>2.0998158763897052E-6</v>
      </c>
      <c r="V523" s="7">
        <v>3.3883750878258787E-6</v>
      </c>
      <c r="W523" s="7">
        <v>4.4947376344482058E-7</v>
      </c>
      <c r="X523" s="7">
        <v>7.3245539368744416E-7</v>
      </c>
      <c r="Y523" s="7">
        <v>1.1819291571322647E-6</v>
      </c>
      <c r="Z523" s="7">
        <v>0</v>
      </c>
      <c r="AA523" s="7">
        <v>0</v>
      </c>
      <c r="AB523" s="8">
        <v>0</v>
      </c>
      <c r="AC523" s="7">
        <v>7.0566364347393676E-6</v>
      </c>
      <c r="AD523" s="7">
        <v>2.699855381298566E-6</v>
      </c>
      <c r="AE523" s="7">
        <v>9.756491816037934E-6</v>
      </c>
      <c r="AF523" s="7">
        <v>1.4818430931515995E-5</v>
      </c>
      <c r="AG523" s="7">
        <v>5.6695028662522046E-6</v>
      </c>
      <c r="AH523" s="7">
        <v>2.0487933797768201E-5</v>
      </c>
      <c r="AI523" s="7">
        <v>5.1689482796154364E-6</v>
      </c>
      <c r="AJ523" s="7">
        <v>1.9776295629560992E-6</v>
      </c>
      <c r="AK523" s="7">
        <v>7.1465778425715357E-6</v>
      </c>
      <c r="AL523" s="7">
        <v>0</v>
      </c>
      <c r="AM523" s="7">
        <v>0</v>
      </c>
      <c r="AN523" s="7">
        <v>0</v>
      </c>
      <c r="AO523" s="9">
        <v>5.5999999985999991E-6</v>
      </c>
    </row>
    <row r="524" spans="1:41">
      <c r="A524" s="6" t="s">
        <v>1077</v>
      </c>
      <c r="B524" s="20">
        <v>117101</v>
      </c>
      <c r="E524" s="7" t="s">
        <v>1078</v>
      </c>
      <c r="F524" s="9">
        <v>26.666666660000001</v>
      </c>
      <c r="G524" s="9">
        <f t="shared" si="24"/>
        <v>2.6666666659999999E-5</v>
      </c>
      <c r="H524" s="21">
        <f t="shared" si="25"/>
        <v>0.01</v>
      </c>
      <c r="I524">
        <v>5.0000000000000001E-3</v>
      </c>
      <c r="J524" s="22">
        <f t="shared" si="26"/>
        <v>0.85</v>
      </c>
      <c r="K524" s="7">
        <v>0.9692240726917859</v>
      </c>
      <c r="L524" s="7">
        <v>7.7510109699272443</v>
      </c>
      <c r="M524" s="8">
        <v>2.0122415766940152</v>
      </c>
      <c r="N524" s="7">
        <v>0.48461203634589295</v>
      </c>
      <c r="O524" s="7">
        <v>3.8755054849636221</v>
      </c>
      <c r="P524" s="8">
        <v>1.0061207883470076</v>
      </c>
      <c r="Q524" s="7">
        <v>0</v>
      </c>
      <c r="R524" s="7"/>
      <c r="S524" s="7">
        <v>0</v>
      </c>
      <c r="T524" s="7">
        <v>0</v>
      </c>
      <c r="U524" s="7"/>
      <c r="V524" s="7">
        <v>0</v>
      </c>
      <c r="W524" s="7">
        <v>0</v>
      </c>
      <c r="X524" s="7"/>
      <c r="Y524" s="7">
        <v>0</v>
      </c>
      <c r="Z524" s="7">
        <v>0</v>
      </c>
      <c r="AA524" s="7"/>
      <c r="AB524" s="8">
        <v>0</v>
      </c>
      <c r="AC524" s="7">
        <v>0</v>
      </c>
      <c r="AD524" s="7"/>
      <c r="AE524" s="7">
        <v>0</v>
      </c>
      <c r="AF524" s="7">
        <v>0</v>
      </c>
      <c r="AG524" s="7"/>
      <c r="AH524" s="7">
        <v>0</v>
      </c>
      <c r="AI524" s="7">
        <v>0</v>
      </c>
      <c r="AJ524" s="7"/>
      <c r="AK524" s="7">
        <v>0</v>
      </c>
      <c r="AL524" s="7">
        <v>0</v>
      </c>
      <c r="AM524" s="7"/>
      <c r="AN524" s="7">
        <v>0</v>
      </c>
      <c r="AO524" s="9">
        <v>26.666666660000001</v>
      </c>
    </row>
    <row r="525" spans="1:41">
      <c r="A525" s="6" t="s">
        <v>1079</v>
      </c>
      <c r="B525" s="20">
        <v>600016</v>
      </c>
      <c r="E525" s="7" t="s">
        <v>1080</v>
      </c>
      <c r="F525" s="9">
        <v>2.6933333326599999E-4</v>
      </c>
      <c r="G525" s="9">
        <f t="shared" si="24"/>
        <v>2.69333333266E-10</v>
      </c>
      <c r="H525" s="21">
        <f t="shared" si="25"/>
        <v>0.01</v>
      </c>
      <c r="I525">
        <v>5.0000000000000001E-3</v>
      </c>
      <c r="J525" s="22">
        <f t="shared" si="26"/>
        <v>0.85</v>
      </c>
      <c r="K525" s="7">
        <v>0.1266913779548747</v>
      </c>
      <c r="L525" s="7">
        <v>21.09892575928523</v>
      </c>
      <c r="M525" s="8">
        <v>0.58512243155439325</v>
      </c>
      <c r="N525" s="7">
        <v>6.334568897743735E-2</v>
      </c>
      <c r="O525" s="7">
        <v>10.549462879642615</v>
      </c>
      <c r="P525" s="8">
        <v>0.29256121577719663</v>
      </c>
      <c r="Q525" s="7">
        <v>1.1583109231860223E-6</v>
      </c>
      <c r="R525" s="7">
        <v>9.6178150093476085E-7</v>
      </c>
      <c r="S525" s="7">
        <v>2.1200924241207834E-6</v>
      </c>
      <c r="T525" s="7">
        <v>5.5448687151508966E-6</v>
      </c>
      <c r="U525" s="7">
        <v>4.6040765468008696E-6</v>
      </c>
      <c r="V525" s="7">
        <v>1.0148945261951766E-5</v>
      </c>
      <c r="W525" s="7">
        <v>5.2817402351395522E-7</v>
      </c>
      <c r="X525" s="7">
        <v>4.3855928051920972E-7</v>
      </c>
      <c r="Y525" s="7">
        <v>9.6673330403316483E-7</v>
      </c>
      <c r="Z525" s="7">
        <v>1.0433663278632791E-3</v>
      </c>
      <c r="AA525" s="7">
        <v>8.6633943680420255E-4</v>
      </c>
      <c r="AB525" s="8">
        <v>1.9097057646674815E-3</v>
      </c>
      <c r="AC525" s="7">
        <v>1.3320575616639256E-5</v>
      </c>
      <c r="AD525" s="7">
        <v>2.5968100525238546E-6</v>
      </c>
      <c r="AE525" s="7">
        <v>1.591738566916311E-5</v>
      </c>
      <c r="AF525" s="7">
        <v>6.3765990224235315E-5</v>
      </c>
      <c r="AG525" s="7">
        <v>1.2431006676362349E-5</v>
      </c>
      <c r="AH525" s="7">
        <v>7.6196996900597662E-5</v>
      </c>
      <c r="AI525" s="7">
        <v>6.0740012704104852E-6</v>
      </c>
      <c r="AJ525" s="7">
        <v>1.1841100574018663E-6</v>
      </c>
      <c r="AK525" s="7">
        <v>7.2581113278123513E-6</v>
      </c>
      <c r="AL525" s="7">
        <v>1.1998712770427709E-2</v>
      </c>
      <c r="AM525" s="7">
        <v>2.3391164793713469E-3</v>
      </c>
      <c r="AN525" s="7">
        <v>1.4337829249799056E-2</v>
      </c>
      <c r="AO525" s="9">
        <v>2.6933333326599999E-4</v>
      </c>
    </row>
    <row r="526" spans="1:41">
      <c r="A526" s="6" t="s">
        <v>1081</v>
      </c>
      <c r="E526" s="7" t="s">
        <v>1082</v>
      </c>
      <c r="F526" s="9">
        <v>59.999999984999995</v>
      </c>
      <c r="G526" s="9">
        <f t="shared" si="24"/>
        <v>5.999999998499999E-5</v>
      </c>
      <c r="H526" s="21">
        <f t="shared" si="25"/>
        <v>0.01</v>
      </c>
      <c r="I526">
        <v>5.0000000000000001E-3</v>
      </c>
      <c r="J526" s="22">
        <f t="shared" si="26"/>
        <v>0.85</v>
      </c>
      <c r="K526" s="7">
        <v>32.315073588704145</v>
      </c>
      <c r="L526" s="7">
        <v>154.56365311866361</v>
      </c>
      <c r="M526" s="8">
        <v>50.290112962086724</v>
      </c>
      <c r="N526" s="7">
        <v>16.157536794352072</v>
      </c>
      <c r="O526" s="7">
        <v>77.281826559331805</v>
      </c>
      <c r="P526" s="8">
        <v>25.145056481043362</v>
      </c>
      <c r="Q526" s="7">
        <v>0</v>
      </c>
      <c r="R526" s="7"/>
      <c r="S526" s="7">
        <v>0</v>
      </c>
      <c r="T526" s="7">
        <v>0</v>
      </c>
      <c r="U526" s="7"/>
      <c r="V526" s="7">
        <v>0</v>
      </c>
      <c r="W526" s="7">
        <v>0</v>
      </c>
      <c r="X526" s="7"/>
      <c r="Y526" s="7">
        <v>0</v>
      </c>
      <c r="Z526" s="7">
        <v>0</v>
      </c>
      <c r="AA526" s="7"/>
      <c r="AB526" s="8">
        <v>0</v>
      </c>
      <c r="AC526" s="7">
        <v>0</v>
      </c>
      <c r="AD526" s="7"/>
      <c r="AE526" s="7">
        <v>0</v>
      </c>
      <c r="AF526" s="7">
        <v>0</v>
      </c>
      <c r="AG526" s="7"/>
      <c r="AH526" s="7">
        <v>0</v>
      </c>
      <c r="AI526" s="7">
        <v>0</v>
      </c>
      <c r="AJ526" s="7"/>
      <c r="AK526" s="7">
        <v>0</v>
      </c>
      <c r="AL526" s="7">
        <v>0</v>
      </c>
      <c r="AM526" s="7"/>
      <c r="AN526" s="7">
        <v>0</v>
      </c>
      <c r="AO526" s="9">
        <v>59.999999984999995</v>
      </c>
    </row>
    <row r="527" spans="1:41">
      <c r="A527" s="6" t="s">
        <v>1083</v>
      </c>
      <c r="E527" s="7" t="s">
        <v>1084</v>
      </c>
      <c r="F527" s="9">
        <v>1.131999999717E-2</v>
      </c>
      <c r="G527" s="9">
        <f t="shared" si="24"/>
        <v>1.131999999717E-8</v>
      </c>
      <c r="H527" s="21">
        <f t="shared" si="25"/>
        <v>0.01</v>
      </c>
      <c r="I527">
        <v>5.0000000000000001E-3</v>
      </c>
      <c r="J527" s="22">
        <f t="shared" si="26"/>
        <v>0.85</v>
      </c>
      <c r="K527" s="7">
        <v>3697.7759062414671</v>
      </c>
      <c r="L527" s="7">
        <v>55455.209694702622</v>
      </c>
      <c r="M527" s="8">
        <v>10446.508826876423</v>
      </c>
      <c r="N527" s="7">
        <v>1848.8879531207335</v>
      </c>
      <c r="O527" s="7">
        <v>27727.604847351311</v>
      </c>
      <c r="P527" s="8">
        <v>5223.2544134382115</v>
      </c>
      <c r="Q527" s="7">
        <v>0</v>
      </c>
      <c r="R527" s="7"/>
      <c r="S527" s="7">
        <v>0</v>
      </c>
      <c r="T527" s="7">
        <v>0</v>
      </c>
      <c r="U527" s="7"/>
      <c r="V527" s="7">
        <v>0</v>
      </c>
      <c r="W527" s="7">
        <v>0</v>
      </c>
      <c r="X527" s="7"/>
      <c r="Y527" s="7">
        <v>0</v>
      </c>
      <c r="Z527" s="7">
        <v>0</v>
      </c>
      <c r="AA527" s="7"/>
      <c r="AB527" s="8">
        <v>0</v>
      </c>
      <c r="AC527" s="7">
        <v>0</v>
      </c>
      <c r="AD527" s="7"/>
      <c r="AE527" s="7">
        <v>0</v>
      </c>
      <c r="AF527" s="7">
        <v>0</v>
      </c>
      <c r="AG527" s="7"/>
      <c r="AH527" s="7">
        <v>0</v>
      </c>
      <c r="AI527" s="7">
        <v>0</v>
      </c>
      <c r="AJ527" s="7"/>
      <c r="AK527" s="7">
        <v>0</v>
      </c>
      <c r="AL527" s="7">
        <v>0</v>
      </c>
      <c r="AM527" s="7"/>
      <c r="AN527" s="7">
        <v>0</v>
      </c>
      <c r="AO527" s="9">
        <v>1.131999999717E-2</v>
      </c>
    </row>
    <row r="528" spans="1:41">
      <c r="A528" s="6" t="s">
        <v>1085</v>
      </c>
      <c r="B528" s="20">
        <v>102701</v>
      </c>
      <c r="C528" s="20">
        <v>702701</v>
      </c>
      <c r="E528" s="7" t="s">
        <v>1086</v>
      </c>
      <c r="F528" s="9">
        <v>3.0133333325799998</v>
      </c>
      <c r="G528" s="9">
        <f t="shared" si="24"/>
        <v>3.0133333325799997E-6</v>
      </c>
      <c r="H528" s="21">
        <f t="shared" si="25"/>
        <v>0.01</v>
      </c>
      <c r="I528">
        <v>5.0000000000000001E-3</v>
      </c>
      <c r="J528" s="22">
        <f t="shared" si="26"/>
        <v>0.85</v>
      </c>
      <c r="K528" s="7">
        <v>2.0148995720350831</v>
      </c>
      <c r="L528" s="7">
        <v>702.08094251378361</v>
      </c>
      <c r="M528" s="8">
        <v>21.771995013731058</v>
      </c>
      <c r="N528" s="7">
        <v>1.0074497860175415</v>
      </c>
      <c r="O528" s="7">
        <v>351.04047125689181</v>
      </c>
      <c r="P528" s="8">
        <v>10.885997506865529</v>
      </c>
      <c r="Q528" s="7">
        <v>0</v>
      </c>
      <c r="R528" s="7"/>
      <c r="S528" s="7">
        <v>0</v>
      </c>
      <c r="T528" s="7">
        <v>0</v>
      </c>
      <c r="U528" s="7"/>
      <c r="V528" s="7">
        <v>0</v>
      </c>
      <c r="W528" s="7">
        <v>0</v>
      </c>
      <c r="X528" s="7"/>
      <c r="Y528" s="7">
        <v>0</v>
      </c>
      <c r="Z528" s="7">
        <v>0</v>
      </c>
      <c r="AA528" s="7"/>
      <c r="AB528" s="8">
        <v>0</v>
      </c>
      <c r="AC528" s="7">
        <v>0</v>
      </c>
      <c r="AD528" s="7"/>
      <c r="AE528" s="7">
        <v>0</v>
      </c>
      <c r="AF528" s="7">
        <v>0</v>
      </c>
      <c r="AG528" s="7"/>
      <c r="AH528" s="7">
        <v>0</v>
      </c>
      <c r="AI528" s="7">
        <v>0</v>
      </c>
      <c r="AJ528" s="7"/>
      <c r="AK528" s="7">
        <v>0</v>
      </c>
      <c r="AL528" s="7">
        <v>0</v>
      </c>
      <c r="AM528" s="7"/>
      <c r="AN528" s="7">
        <v>0</v>
      </c>
      <c r="AO528" s="9">
        <v>3.0133333325799998</v>
      </c>
    </row>
    <row r="529" spans="1:41">
      <c r="A529" s="6" t="s">
        <v>1087</v>
      </c>
      <c r="E529" s="7" t="s">
        <v>1088</v>
      </c>
      <c r="F529" s="9">
        <v>3.5999999990999995E-2</v>
      </c>
      <c r="G529" s="9">
        <f t="shared" si="24"/>
        <v>3.5999999990999995E-8</v>
      </c>
      <c r="H529" s="21">
        <f t="shared" si="25"/>
        <v>0.01</v>
      </c>
      <c r="I529">
        <v>5.0000000000000001E-3</v>
      </c>
      <c r="J529" s="22">
        <f t="shared" si="26"/>
        <v>0.85</v>
      </c>
      <c r="K529" s="7">
        <v>4136.6502853733709</v>
      </c>
      <c r="L529" s="7">
        <v>114474.15311898368</v>
      </c>
      <c r="M529" s="8">
        <v>43296.600595788521</v>
      </c>
      <c r="N529" s="7">
        <v>2068.3251426866855</v>
      </c>
      <c r="O529" s="7">
        <v>57237.076559491841</v>
      </c>
      <c r="P529" s="8">
        <v>21648.30029789426</v>
      </c>
      <c r="Q529" s="7">
        <v>0</v>
      </c>
      <c r="R529" s="7"/>
      <c r="S529" s="7">
        <v>0</v>
      </c>
      <c r="T529" s="7">
        <v>0</v>
      </c>
      <c r="U529" s="7"/>
      <c r="V529" s="7">
        <v>0</v>
      </c>
      <c r="W529" s="7">
        <v>0</v>
      </c>
      <c r="X529" s="7"/>
      <c r="Y529" s="7">
        <v>0</v>
      </c>
      <c r="Z529" s="7">
        <v>0</v>
      </c>
      <c r="AA529" s="7"/>
      <c r="AB529" s="8">
        <v>0</v>
      </c>
      <c r="AC529" s="7">
        <v>0</v>
      </c>
      <c r="AD529" s="7"/>
      <c r="AE529" s="7">
        <v>0</v>
      </c>
      <c r="AF529" s="7">
        <v>0</v>
      </c>
      <c r="AG529" s="7"/>
      <c r="AH529" s="7">
        <v>0</v>
      </c>
      <c r="AI529" s="7">
        <v>0</v>
      </c>
      <c r="AJ529" s="7"/>
      <c r="AK529" s="7">
        <v>0</v>
      </c>
      <c r="AL529" s="7">
        <v>0</v>
      </c>
      <c r="AM529" s="7"/>
      <c r="AN529" s="7">
        <v>0</v>
      </c>
      <c r="AO529" s="9">
        <v>3.5999999990999995E-2</v>
      </c>
    </row>
    <row r="530" spans="1:41">
      <c r="A530" s="6" t="s">
        <v>1089</v>
      </c>
      <c r="E530" s="7" t="s">
        <v>1090</v>
      </c>
      <c r="F530" s="9">
        <v>8.8133333311299995E-4</v>
      </c>
      <c r="G530" s="9">
        <f t="shared" si="24"/>
        <v>8.8133333311299988E-10</v>
      </c>
      <c r="H530" s="21">
        <f t="shared" si="25"/>
        <v>0.01</v>
      </c>
      <c r="I530">
        <v>5.0000000000000001E-3</v>
      </c>
      <c r="J530" s="22">
        <f t="shared" si="26"/>
        <v>0.85</v>
      </c>
      <c r="K530" s="7">
        <v>124.26609281813495</v>
      </c>
      <c r="L530" s="7">
        <v>231003.02391799705</v>
      </c>
      <c r="M530" s="8">
        <v>2531.3618565205188</v>
      </c>
      <c r="N530" s="7">
        <v>62.133046409067475</v>
      </c>
      <c r="O530" s="7">
        <v>115501.51195899853</v>
      </c>
      <c r="P530" s="8">
        <v>1265.6809282602594</v>
      </c>
      <c r="Q530" s="7">
        <v>0</v>
      </c>
      <c r="R530" s="7"/>
      <c r="S530" s="7">
        <v>0</v>
      </c>
      <c r="T530" s="7">
        <v>0</v>
      </c>
      <c r="U530" s="7"/>
      <c r="V530" s="7">
        <v>0</v>
      </c>
      <c r="W530" s="7">
        <v>0</v>
      </c>
      <c r="X530" s="7"/>
      <c r="Y530" s="7">
        <v>0</v>
      </c>
      <c r="Z530" s="7">
        <v>0</v>
      </c>
      <c r="AA530" s="7"/>
      <c r="AB530" s="8">
        <v>0</v>
      </c>
      <c r="AC530" s="7">
        <v>0</v>
      </c>
      <c r="AD530" s="7"/>
      <c r="AE530" s="7">
        <v>0</v>
      </c>
      <c r="AF530" s="7">
        <v>0</v>
      </c>
      <c r="AG530" s="7"/>
      <c r="AH530" s="7">
        <v>0</v>
      </c>
      <c r="AI530" s="7">
        <v>0</v>
      </c>
      <c r="AJ530" s="7"/>
      <c r="AK530" s="7">
        <v>0</v>
      </c>
      <c r="AL530" s="7">
        <v>0</v>
      </c>
      <c r="AM530" s="7"/>
      <c r="AN530" s="7">
        <v>0</v>
      </c>
      <c r="AO530" s="9">
        <v>8.8133333311299995E-4</v>
      </c>
    </row>
    <row r="531" spans="1:41">
      <c r="A531" s="6" t="s">
        <v>1091</v>
      </c>
      <c r="B531" s="20">
        <v>43301</v>
      </c>
      <c r="E531" s="7" t="s">
        <v>1092</v>
      </c>
      <c r="F531" s="9">
        <v>294.666666593</v>
      </c>
      <c r="G531" s="9">
        <f t="shared" si="24"/>
        <v>2.94666666593E-4</v>
      </c>
      <c r="H531" s="21">
        <f t="shared" si="25"/>
        <v>0.01</v>
      </c>
      <c r="I531">
        <v>5.0000000000000001E-3</v>
      </c>
      <c r="J531" s="22">
        <f t="shared" si="26"/>
        <v>0.85</v>
      </c>
      <c r="K531" s="7">
        <v>1.9542273929627985</v>
      </c>
      <c r="L531" s="7">
        <v>387.88303904166577</v>
      </c>
      <c r="M531" s="8">
        <v>8.899793178064316</v>
      </c>
      <c r="N531" s="7">
        <v>0.97711369648139923</v>
      </c>
      <c r="O531" s="7">
        <v>193.94151952083288</v>
      </c>
      <c r="P531" s="8">
        <v>4.449896589032158</v>
      </c>
      <c r="Q531" s="7">
        <v>4.7134901944866937E-9</v>
      </c>
      <c r="R531" s="7">
        <v>1.235080627134975E-7</v>
      </c>
      <c r="S531" s="7">
        <v>1.2822155290798421E-7</v>
      </c>
      <c r="T531" s="7">
        <v>3.2794320117983306E-7</v>
      </c>
      <c r="U531" s="7">
        <v>4.0859665080423334E-6</v>
      </c>
      <c r="V531" s="7">
        <v>4.4139097092221663E-6</v>
      </c>
      <c r="W531" s="7">
        <v>2.9787250003347482E-8</v>
      </c>
      <c r="X531" s="7">
        <v>3.7496069765989934E-7</v>
      </c>
      <c r="Y531" s="7">
        <v>4.0474794766324679E-7</v>
      </c>
      <c r="Z531" s="7">
        <v>1.0985614876141704E-9</v>
      </c>
      <c r="AA531" s="7">
        <v>2.4555961372325911E-8</v>
      </c>
      <c r="AB531" s="8">
        <v>2.5654522859940082E-8</v>
      </c>
      <c r="AC531" s="7">
        <v>5.4205137236596977E-8</v>
      </c>
      <c r="AD531" s="7">
        <v>3.3347176932644326E-7</v>
      </c>
      <c r="AE531" s="7">
        <v>3.8767690656304026E-7</v>
      </c>
      <c r="AF531" s="7">
        <v>3.7713468135680801E-6</v>
      </c>
      <c r="AG531" s="7">
        <v>1.10321095717143E-5</v>
      </c>
      <c r="AH531" s="7">
        <v>1.480345638528238E-5</v>
      </c>
      <c r="AI531" s="7">
        <v>3.4255337503849603E-7</v>
      </c>
      <c r="AJ531" s="7">
        <v>1.0123938836817283E-6</v>
      </c>
      <c r="AK531" s="7">
        <v>1.3549472587202243E-6</v>
      </c>
      <c r="AL531" s="7">
        <v>1.263345710756296E-8</v>
      </c>
      <c r="AM531" s="7">
        <v>6.6301095705279965E-8</v>
      </c>
      <c r="AN531" s="7">
        <v>7.8934552812842927E-8</v>
      </c>
      <c r="AO531" s="9">
        <v>294.666666593</v>
      </c>
    </row>
    <row r="532" spans="1:41">
      <c r="A532" s="6" t="s">
        <v>1093</v>
      </c>
      <c r="B532" s="20">
        <v>64113</v>
      </c>
      <c r="C532" s="20">
        <v>900868</v>
      </c>
      <c r="E532" s="7" t="s">
        <v>1094</v>
      </c>
      <c r="F532" s="9">
        <v>5.07999999873</v>
      </c>
      <c r="G532" s="9">
        <f t="shared" si="24"/>
        <v>5.0799999987299999E-6</v>
      </c>
      <c r="H532" s="21">
        <f t="shared" si="25"/>
        <v>0.01</v>
      </c>
      <c r="I532">
        <v>5.0000000000000001E-3</v>
      </c>
      <c r="J532" s="22">
        <f t="shared" si="26"/>
        <v>0.85</v>
      </c>
      <c r="K532" s="7">
        <v>22.699721764853162</v>
      </c>
      <c r="L532" s="7">
        <v>4631.7291502584621</v>
      </c>
      <c r="M532" s="8">
        <v>105.89801110341527</v>
      </c>
      <c r="N532" s="7">
        <v>11.349860882426581</v>
      </c>
      <c r="O532" s="7">
        <v>2315.8645751292311</v>
      </c>
      <c r="P532" s="8">
        <v>52.949005551707636</v>
      </c>
      <c r="Q532" s="7">
        <v>0</v>
      </c>
      <c r="R532" s="7"/>
      <c r="S532" s="7">
        <v>0</v>
      </c>
      <c r="T532" s="7">
        <v>0</v>
      </c>
      <c r="U532" s="7"/>
      <c r="V532" s="7">
        <v>0</v>
      </c>
      <c r="W532" s="7">
        <v>0</v>
      </c>
      <c r="X532" s="7"/>
      <c r="Y532" s="7">
        <v>0</v>
      </c>
      <c r="Z532" s="7">
        <v>0</v>
      </c>
      <c r="AA532" s="7"/>
      <c r="AB532" s="8">
        <v>0</v>
      </c>
      <c r="AC532" s="7">
        <v>0</v>
      </c>
      <c r="AD532" s="7"/>
      <c r="AE532" s="7">
        <v>0</v>
      </c>
      <c r="AF532" s="7">
        <v>0</v>
      </c>
      <c r="AG532" s="7"/>
      <c r="AH532" s="7">
        <v>0</v>
      </c>
      <c r="AI532" s="7">
        <v>0</v>
      </c>
      <c r="AJ532" s="7"/>
      <c r="AK532" s="7">
        <v>0</v>
      </c>
      <c r="AL532" s="7">
        <v>0</v>
      </c>
      <c r="AM532" s="7"/>
      <c r="AN532" s="7">
        <v>0</v>
      </c>
      <c r="AO532" s="9">
        <v>5.07999999873</v>
      </c>
    </row>
    <row r="533" spans="1:41">
      <c r="A533" s="6" t="s">
        <v>1095</v>
      </c>
      <c r="E533" s="7" t="s">
        <v>1096</v>
      </c>
      <c r="F533" s="9">
        <v>599.99999984999999</v>
      </c>
      <c r="G533" s="9">
        <f t="shared" si="24"/>
        <v>5.9999999984999993E-4</v>
      </c>
      <c r="H533" s="21">
        <f t="shared" si="25"/>
        <v>0.01</v>
      </c>
      <c r="I533">
        <v>5.0000000000000001E-3</v>
      </c>
      <c r="J533" s="22">
        <f t="shared" si="26"/>
        <v>0.85</v>
      </c>
      <c r="K533" s="7">
        <v>6.5718379858179993E-2</v>
      </c>
      <c r="L533" s="7">
        <v>664.07896364261114</v>
      </c>
      <c r="M533" s="8">
        <v>1.7826159404045137</v>
      </c>
      <c r="N533" s="7">
        <v>3.2859189929089996E-2</v>
      </c>
      <c r="O533" s="7">
        <v>332.03948182130557</v>
      </c>
      <c r="P533" s="8">
        <v>0.89130797020225683</v>
      </c>
      <c r="Q533" s="7"/>
      <c r="R533" s="7">
        <v>1.7224504312242675E-9</v>
      </c>
      <c r="S533" s="7">
        <v>1.7224504312242675E-9</v>
      </c>
      <c r="T533" s="7"/>
      <c r="U533" s="7">
        <v>2.6733826709178994E-8</v>
      </c>
      <c r="V533" s="7">
        <v>2.6733826709178994E-8</v>
      </c>
      <c r="W533" s="7"/>
      <c r="X533" s="7">
        <v>1.443458164075107E-8</v>
      </c>
      <c r="Y533" s="7">
        <v>1.443458164075107E-8</v>
      </c>
      <c r="Z533" s="7"/>
      <c r="AA533" s="7">
        <v>0</v>
      </c>
      <c r="AB533" s="8">
        <v>0</v>
      </c>
      <c r="AC533" s="7"/>
      <c r="AD533" s="7">
        <v>4.6506161643055227E-9</v>
      </c>
      <c r="AE533" s="7">
        <v>4.6506161643055227E-9</v>
      </c>
      <c r="AF533" s="7"/>
      <c r="AG533" s="7">
        <v>7.218133211478329E-8</v>
      </c>
      <c r="AH533" s="7">
        <v>7.218133211478329E-8</v>
      </c>
      <c r="AI533" s="7"/>
      <c r="AJ533" s="7">
        <v>3.8973370430027894E-8</v>
      </c>
      <c r="AK533" s="7">
        <v>3.8973370430027894E-8</v>
      </c>
      <c r="AL533" s="7"/>
      <c r="AM533" s="7">
        <v>0</v>
      </c>
      <c r="AN533" s="7">
        <v>0</v>
      </c>
      <c r="AO533" s="9">
        <v>599.99999984999999</v>
      </c>
    </row>
    <row r="534" spans="1:41">
      <c r="A534" s="6" t="s">
        <v>1097</v>
      </c>
      <c r="E534" s="7" t="s">
        <v>1098</v>
      </c>
      <c r="F534" s="9">
        <v>2.6399999993399998E-2</v>
      </c>
      <c r="G534" s="9">
        <f t="shared" si="24"/>
        <v>2.6399999993399997E-8</v>
      </c>
      <c r="H534" s="21">
        <f t="shared" si="25"/>
        <v>0.01</v>
      </c>
      <c r="I534">
        <v>5.0000000000000001E-3</v>
      </c>
      <c r="J534" s="22">
        <f t="shared" si="26"/>
        <v>0.85</v>
      </c>
      <c r="K534" s="7">
        <v>18726.150650890238</v>
      </c>
      <c r="L534" s="7">
        <v>115134.3627801098</v>
      </c>
      <c r="M534" s="8">
        <v>27298.05745289984</v>
      </c>
      <c r="N534" s="7">
        <v>9363.0753254451192</v>
      </c>
      <c r="O534" s="7">
        <v>57567.181390054902</v>
      </c>
      <c r="P534" s="8">
        <v>13649.02872644992</v>
      </c>
      <c r="Q534" s="7">
        <v>0</v>
      </c>
      <c r="R534" s="7"/>
      <c r="S534" s="7">
        <v>0</v>
      </c>
      <c r="T534" s="7">
        <v>0</v>
      </c>
      <c r="U534" s="7"/>
      <c r="V534" s="7">
        <v>0</v>
      </c>
      <c r="W534" s="7">
        <v>0</v>
      </c>
      <c r="X534" s="7"/>
      <c r="Y534" s="7">
        <v>0</v>
      </c>
      <c r="Z534" s="7">
        <v>0</v>
      </c>
      <c r="AA534" s="7"/>
      <c r="AB534" s="8">
        <v>0</v>
      </c>
      <c r="AC534" s="7">
        <v>0</v>
      </c>
      <c r="AD534" s="7"/>
      <c r="AE534" s="7">
        <v>0</v>
      </c>
      <c r="AF534" s="7">
        <v>0</v>
      </c>
      <c r="AG534" s="7"/>
      <c r="AH534" s="7">
        <v>0</v>
      </c>
      <c r="AI534" s="7">
        <v>0</v>
      </c>
      <c r="AJ534" s="7"/>
      <c r="AK534" s="7">
        <v>0</v>
      </c>
      <c r="AL534" s="7">
        <v>0</v>
      </c>
      <c r="AM534" s="7"/>
      <c r="AN534" s="7">
        <v>0</v>
      </c>
      <c r="AO534" s="9">
        <v>2.6399999993399998E-2</v>
      </c>
    </row>
    <row r="535" spans="1:41">
      <c r="A535" s="6" t="s">
        <v>1099</v>
      </c>
      <c r="B535" s="20">
        <v>56501</v>
      </c>
      <c r="E535" s="7" t="s">
        <v>1100</v>
      </c>
      <c r="F535" s="9">
        <v>32.666666658499999</v>
      </c>
      <c r="G535" s="9">
        <f t="shared" si="24"/>
        <v>3.2666666658499999E-5</v>
      </c>
      <c r="H535" s="21">
        <f t="shared" si="25"/>
        <v>0.01</v>
      </c>
      <c r="I535">
        <v>5.0000000000000001E-3</v>
      </c>
      <c r="J535" s="22">
        <f t="shared" si="26"/>
        <v>0.85</v>
      </c>
      <c r="K535" s="7">
        <v>6.8801160225178579</v>
      </c>
      <c r="L535" s="7">
        <v>178.6320611191947</v>
      </c>
      <c r="M535" s="8">
        <v>11.591148130925713</v>
      </c>
      <c r="N535" s="7">
        <v>3.440058011258929</v>
      </c>
      <c r="O535" s="7">
        <v>89.316030559597351</v>
      </c>
      <c r="P535" s="8">
        <v>5.7955740654628567</v>
      </c>
      <c r="Q535" s="7">
        <v>3.2396309872996983E-7</v>
      </c>
      <c r="R535" s="7">
        <v>1.5926891510974329E-6</v>
      </c>
      <c r="S535" s="7">
        <v>1.9166522498274026E-6</v>
      </c>
      <c r="T535" s="7">
        <v>1.0477560354136926E-6</v>
      </c>
      <c r="U535" s="7">
        <v>5.1510486136915994E-6</v>
      </c>
      <c r="V535" s="7">
        <v>6.1988046491052922E-6</v>
      </c>
      <c r="W535" s="7">
        <v>5.6935528393395494E-7</v>
      </c>
      <c r="X535" s="7">
        <v>2.7991026984139656E-6</v>
      </c>
      <c r="Y535" s="7">
        <v>3.3684579823479208E-6</v>
      </c>
      <c r="Z535" s="7">
        <v>0</v>
      </c>
      <c r="AA535" s="7">
        <v>0</v>
      </c>
      <c r="AB535" s="8">
        <v>0</v>
      </c>
      <c r="AC535" s="7">
        <v>3.7255756353946532E-6</v>
      </c>
      <c r="AD535" s="7">
        <v>4.3002607079630689E-6</v>
      </c>
      <c r="AE535" s="7">
        <v>8.0258363433577229E-6</v>
      </c>
      <c r="AF535" s="7">
        <v>1.2049194407257464E-5</v>
      </c>
      <c r="AG535" s="7">
        <v>1.390783125696732E-5</v>
      </c>
      <c r="AH535" s="7">
        <v>2.5957025664224783E-5</v>
      </c>
      <c r="AI535" s="7">
        <v>6.5475857652404817E-6</v>
      </c>
      <c r="AJ535" s="7">
        <v>7.5575772857177079E-6</v>
      </c>
      <c r="AK535" s="7">
        <v>1.410516305095819E-5</v>
      </c>
      <c r="AL535" s="7">
        <v>0</v>
      </c>
      <c r="AM535" s="7">
        <v>0</v>
      </c>
      <c r="AN535" s="7">
        <v>0</v>
      </c>
      <c r="AO535" s="9">
        <v>32.666666658499999</v>
      </c>
    </row>
    <row r="536" spans="1:41">
      <c r="A536" s="6" t="s">
        <v>1101</v>
      </c>
      <c r="B536" s="20">
        <v>31301</v>
      </c>
      <c r="E536" s="7" t="s">
        <v>1102</v>
      </c>
      <c r="F536" s="9">
        <v>1.5999999995999997E-4</v>
      </c>
      <c r="G536" s="9">
        <f t="shared" si="24"/>
        <v>1.5999999995999997E-10</v>
      </c>
      <c r="H536" s="21">
        <f t="shared" si="25"/>
        <v>0.01</v>
      </c>
      <c r="I536">
        <v>5.0000000000000001E-3</v>
      </c>
      <c r="J536" s="22">
        <f t="shared" si="26"/>
        <v>0.85</v>
      </c>
      <c r="K536" s="7">
        <v>525.13901332743478</v>
      </c>
      <c r="L536" s="7">
        <v>16498.976959125121</v>
      </c>
      <c r="M536" s="8">
        <v>81.416932996098268</v>
      </c>
      <c r="N536" s="7">
        <v>262.56950666371739</v>
      </c>
      <c r="O536" s="7">
        <v>8249.4884795625603</v>
      </c>
      <c r="P536" s="8">
        <v>40.708466498049134</v>
      </c>
      <c r="Q536" s="7">
        <v>0</v>
      </c>
      <c r="R536" s="7">
        <v>3.7299377589868874E-6</v>
      </c>
      <c r="S536" s="7">
        <v>3.7299377589868874E-6</v>
      </c>
      <c r="T536" s="7">
        <v>0</v>
      </c>
      <c r="U536" s="7">
        <v>3.8182467511511708E-6</v>
      </c>
      <c r="V536" s="7">
        <v>3.8182467511511708E-6</v>
      </c>
      <c r="W536" s="7">
        <v>0</v>
      </c>
      <c r="X536" s="7">
        <v>1.0565702493647921E-7</v>
      </c>
      <c r="Y536" s="7">
        <v>1.0565702493647921E-7</v>
      </c>
      <c r="Z536" s="7">
        <v>0</v>
      </c>
      <c r="AA536" s="7">
        <v>1.5442974763002488E-3</v>
      </c>
      <c r="AB536" s="8">
        <v>1.5442974763002488E-3</v>
      </c>
      <c r="AC536" s="7">
        <v>0</v>
      </c>
      <c r="AD536" s="7">
        <v>1.0070831949264596E-5</v>
      </c>
      <c r="AE536" s="7">
        <v>1.0070831949264596E-5</v>
      </c>
      <c r="AF536" s="7">
        <v>0</v>
      </c>
      <c r="AG536" s="7">
        <v>1.0309266228108161E-5</v>
      </c>
      <c r="AH536" s="7">
        <v>1.0309266228108161E-5</v>
      </c>
      <c r="AI536" s="7">
        <v>0</v>
      </c>
      <c r="AJ536" s="7">
        <v>2.8527396732849389E-7</v>
      </c>
      <c r="AK536" s="7">
        <v>2.8527396732849389E-7</v>
      </c>
      <c r="AL536" s="7">
        <v>0</v>
      </c>
      <c r="AM536" s="7">
        <v>4.1696031860106722E-3</v>
      </c>
      <c r="AN536" s="7">
        <v>4.1696031860106722E-3</v>
      </c>
      <c r="AO536" s="9">
        <v>1.5999999995999997E-4</v>
      </c>
    </row>
    <row r="537" spans="1:41">
      <c r="A537" s="6" t="s">
        <v>1103</v>
      </c>
      <c r="E537" s="7" t="s">
        <v>1104</v>
      </c>
      <c r="F537" s="9">
        <v>8.5866666645199993E-4</v>
      </c>
      <c r="G537" s="9">
        <f t="shared" si="24"/>
        <v>8.5866666645199989E-10</v>
      </c>
      <c r="H537" s="21">
        <f t="shared" si="25"/>
        <v>0.01</v>
      </c>
      <c r="I537">
        <v>5.0000000000000001E-3</v>
      </c>
      <c r="J537" s="22">
        <f t="shared" si="26"/>
        <v>0.85</v>
      </c>
      <c r="K537" s="7">
        <v>10792.718671123281</v>
      </c>
      <c r="L537" s="7">
        <v>36777.1138872421</v>
      </c>
      <c r="M537" s="8">
        <v>14128.631241370358</v>
      </c>
      <c r="N537" s="7">
        <v>5396.3593355616404</v>
      </c>
      <c r="O537" s="7">
        <v>18388.55694362105</v>
      </c>
      <c r="P537" s="8">
        <v>7064.3156206851791</v>
      </c>
      <c r="Q537" s="7">
        <v>0</v>
      </c>
      <c r="R537" s="7">
        <v>8.6173176239248242E-6</v>
      </c>
      <c r="S537" s="7">
        <v>8.6173176239248242E-6</v>
      </c>
      <c r="T537" s="7">
        <v>0</v>
      </c>
      <c r="U537" s="7">
        <v>5.3706567774653882E-6</v>
      </c>
      <c r="V537" s="7">
        <v>5.3706567774653882E-6</v>
      </c>
      <c r="W537" s="7">
        <v>0</v>
      </c>
      <c r="X537" s="7">
        <v>6.151667709988642E-6</v>
      </c>
      <c r="Y537" s="7">
        <v>6.151667709988642E-6</v>
      </c>
      <c r="Z537" s="7">
        <v>0</v>
      </c>
      <c r="AA537" s="7">
        <v>0</v>
      </c>
      <c r="AB537" s="8">
        <v>0</v>
      </c>
      <c r="AC537" s="7">
        <v>0</v>
      </c>
      <c r="AD537" s="7">
        <v>2.3266757584597025E-5</v>
      </c>
      <c r="AE537" s="7">
        <v>2.3266757584597025E-5</v>
      </c>
      <c r="AF537" s="7">
        <v>0</v>
      </c>
      <c r="AG537" s="7">
        <v>1.4500773299156549E-5</v>
      </c>
      <c r="AH537" s="7">
        <v>1.4500773299156549E-5</v>
      </c>
      <c r="AI537" s="7">
        <v>0</v>
      </c>
      <c r="AJ537" s="7">
        <v>1.6609502816969335E-5</v>
      </c>
      <c r="AK537" s="7">
        <v>1.6609502816969335E-5</v>
      </c>
      <c r="AL537" s="7">
        <v>0</v>
      </c>
      <c r="AM537" s="7">
        <v>0</v>
      </c>
      <c r="AN537" s="7">
        <v>0</v>
      </c>
      <c r="AO537" s="9">
        <v>8.5866666645199993E-4</v>
      </c>
    </row>
    <row r="538" spans="1:41">
      <c r="A538" s="6" t="s">
        <v>1105</v>
      </c>
      <c r="E538" s="7" t="s">
        <v>1106</v>
      </c>
      <c r="F538" s="9">
        <v>7.8399999980399995E-2</v>
      </c>
      <c r="G538" s="9">
        <f t="shared" si="24"/>
        <v>7.8399999980399989E-8</v>
      </c>
      <c r="H538" s="21">
        <f t="shared" si="25"/>
        <v>0.01</v>
      </c>
      <c r="I538">
        <v>5.0000000000000001E-3</v>
      </c>
      <c r="J538" s="22">
        <f t="shared" si="26"/>
        <v>0.85</v>
      </c>
      <c r="K538" s="7">
        <v>63.76902211629276</v>
      </c>
      <c r="L538" s="7">
        <v>1717.404871754708</v>
      </c>
      <c r="M538" s="8">
        <v>115.86029640736128</v>
      </c>
      <c r="N538" s="7">
        <v>31.88451105814638</v>
      </c>
      <c r="O538" s="7">
        <v>858.70243587735399</v>
      </c>
      <c r="P538" s="8">
        <v>57.930148203680638</v>
      </c>
      <c r="Q538" s="7">
        <v>3.5915330102602582E-7</v>
      </c>
      <c r="R538" s="7"/>
      <c r="S538" s="7">
        <v>3.5915330102602582E-7</v>
      </c>
      <c r="T538" s="7">
        <v>6.1831265910567016E-7</v>
      </c>
      <c r="U538" s="7"/>
      <c r="V538" s="7">
        <v>6.1831265910567016E-7</v>
      </c>
      <c r="W538" s="7">
        <v>1.6850068494963601E-7</v>
      </c>
      <c r="X538" s="7"/>
      <c r="Y538" s="7">
        <v>1.6850068494963601E-7</v>
      </c>
      <c r="Z538" s="7">
        <v>0</v>
      </c>
      <c r="AA538" s="7"/>
      <c r="AB538" s="8">
        <v>0</v>
      </c>
      <c r="AC538" s="7">
        <v>4.1302629617992966E-6</v>
      </c>
      <c r="AD538" s="7"/>
      <c r="AE538" s="7">
        <v>4.1302629617992966E-6</v>
      </c>
      <c r="AF538" s="7">
        <v>7.110595579715207E-6</v>
      </c>
      <c r="AG538" s="7"/>
      <c r="AH538" s="7">
        <v>7.110595579715207E-6</v>
      </c>
      <c r="AI538" s="7">
        <v>1.9377578769208142E-6</v>
      </c>
      <c r="AJ538" s="7"/>
      <c r="AK538" s="7">
        <v>1.9377578769208142E-6</v>
      </c>
      <c r="AL538" s="7">
        <v>0</v>
      </c>
      <c r="AM538" s="7"/>
      <c r="AN538" s="7">
        <v>0</v>
      </c>
      <c r="AO538" s="9">
        <v>7.8399999980399995E-2</v>
      </c>
    </row>
    <row r="539" spans="1:41">
      <c r="A539" s="6" t="s">
        <v>1107</v>
      </c>
      <c r="E539" s="7" t="s">
        <v>1108</v>
      </c>
      <c r="F539" s="9">
        <v>9.239999997689999E-4</v>
      </c>
      <c r="G539" s="9">
        <f t="shared" si="24"/>
        <v>9.239999997689999E-10</v>
      </c>
      <c r="H539" s="21">
        <f t="shared" si="25"/>
        <v>0.01</v>
      </c>
      <c r="I539">
        <v>5.0000000000000001E-3</v>
      </c>
      <c r="J539" s="22">
        <f t="shared" si="26"/>
        <v>0.85</v>
      </c>
      <c r="K539" s="7">
        <v>35.640067638603192</v>
      </c>
      <c r="L539" s="7">
        <v>849.37989021849285</v>
      </c>
      <c r="M539" s="8">
        <v>110.34437098458891</v>
      </c>
      <c r="N539" s="7">
        <v>17.820033819301596</v>
      </c>
      <c r="O539" s="7">
        <v>424.68994510924642</v>
      </c>
      <c r="P539" s="8">
        <v>55.172185492294453</v>
      </c>
      <c r="Q539" s="7">
        <v>0</v>
      </c>
      <c r="R539" s="7"/>
      <c r="S539" s="7">
        <v>0</v>
      </c>
      <c r="T539" s="7">
        <v>0</v>
      </c>
      <c r="U539" s="7"/>
      <c r="V539" s="7">
        <v>0</v>
      </c>
      <c r="W539" s="7">
        <v>0</v>
      </c>
      <c r="X539" s="7"/>
      <c r="Y539" s="7">
        <v>0</v>
      </c>
      <c r="Z539" s="7">
        <v>0</v>
      </c>
      <c r="AA539" s="7"/>
      <c r="AB539" s="8">
        <v>0</v>
      </c>
      <c r="AC539" s="7">
        <v>0</v>
      </c>
      <c r="AD539" s="7"/>
      <c r="AE539" s="7">
        <v>0</v>
      </c>
      <c r="AF539" s="7">
        <v>0</v>
      </c>
      <c r="AG539" s="7"/>
      <c r="AH539" s="7">
        <v>0</v>
      </c>
      <c r="AI539" s="7">
        <v>0</v>
      </c>
      <c r="AJ539" s="7"/>
      <c r="AK539" s="7">
        <v>0</v>
      </c>
      <c r="AL539" s="7">
        <v>0</v>
      </c>
      <c r="AM539" s="7"/>
      <c r="AN539" s="7">
        <v>0</v>
      </c>
      <c r="AO539" s="9">
        <v>9.239999997689999E-4</v>
      </c>
    </row>
    <row r="540" spans="1:41">
      <c r="A540" s="6" t="s">
        <v>1109</v>
      </c>
      <c r="B540" s="20">
        <v>656401</v>
      </c>
      <c r="E540" s="7" t="s">
        <v>1110</v>
      </c>
      <c r="F540" s="9">
        <v>0.11999999996999999</v>
      </c>
      <c r="G540" s="9">
        <f t="shared" si="24"/>
        <v>1.1999999996999999E-7</v>
      </c>
      <c r="H540" s="21">
        <f t="shared" si="25"/>
        <v>0.01</v>
      </c>
      <c r="I540">
        <v>5.0000000000000001E-3</v>
      </c>
      <c r="J540" s="22">
        <f t="shared" si="26"/>
        <v>0.85</v>
      </c>
      <c r="K540" s="7">
        <v>2807.2603417888613</v>
      </c>
      <c r="L540" s="7">
        <v>12441.227029045329</v>
      </c>
      <c r="M540" s="8">
        <v>3618.3146942492799</v>
      </c>
      <c r="N540" s="7">
        <v>1403.6301708944306</v>
      </c>
      <c r="O540" s="7">
        <v>6220.6135145226644</v>
      </c>
      <c r="P540" s="8">
        <v>1809.15734712464</v>
      </c>
      <c r="Q540" s="7"/>
      <c r="R540" s="7">
        <v>6.4238935592224818E-5</v>
      </c>
      <c r="S540" s="7">
        <v>6.4238935592224818E-5</v>
      </c>
      <c r="T540" s="7"/>
      <c r="U540" s="7">
        <v>5.4067587176496799E-5</v>
      </c>
      <c r="V540" s="7">
        <v>5.4067587176496799E-5</v>
      </c>
      <c r="W540" s="7"/>
      <c r="X540" s="7">
        <v>5.2540106150875303E-5</v>
      </c>
      <c r="Y540" s="7">
        <v>5.2540106150875303E-5</v>
      </c>
      <c r="Z540" s="7"/>
      <c r="AA540" s="7">
        <v>2.8838243253960352E-2</v>
      </c>
      <c r="AB540" s="8">
        <v>2.8838243253960352E-2</v>
      </c>
      <c r="AC540" s="7"/>
      <c r="AD540" s="7">
        <v>1.7344512609900701E-4</v>
      </c>
      <c r="AE540" s="7">
        <v>1.7344512609900701E-4</v>
      </c>
      <c r="AF540" s="7"/>
      <c r="AG540" s="7">
        <v>1.4598248537654135E-4</v>
      </c>
      <c r="AH540" s="7">
        <v>1.4598248537654135E-4</v>
      </c>
      <c r="AI540" s="7"/>
      <c r="AJ540" s="7">
        <v>1.4185828660736333E-4</v>
      </c>
      <c r="AK540" s="7">
        <v>1.4185828660736333E-4</v>
      </c>
      <c r="AL540" s="7"/>
      <c r="AM540" s="7">
        <v>7.7863256785692961E-2</v>
      </c>
      <c r="AN540" s="7">
        <v>7.7863256785692961E-2</v>
      </c>
      <c r="AO540" s="9">
        <v>0.11999999996999999</v>
      </c>
    </row>
    <row r="541" spans="1:41">
      <c r="A541" s="6" t="s">
        <v>1111</v>
      </c>
      <c r="B541" s="20">
        <v>18101</v>
      </c>
      <c r="E541" s="7" t="s">
        <v>1112</v>
      </c>
      <c r="F541" s="9">
        <v>9.9999999974999983E-6</v>
      </c>
      <c r="G541" s="9">
        <f t="shared" si="24"/>
        <v>9.9999999974999979E-12</v>
      </c>
      <c r="H541" s="21">
        <f t="shared" si="25"/>
        <v>0.01</v>
      </c>
      <c r="I541">
        <v>5.0000000000000001E-3</v>
      </c>
      <c r="J541" s="22">
        <f t="shared" si="26"/>
        <v>0.85</v>
      </c>
      <c r="K541" s="7">
        <v>15.705518863581132</v>
      </c>
      <c r="L541" s="7">
        <v>176.55064112213762</v>
      </c>
      <c r="M541" s="8">
        <v>28.796476357551807</v>
      </c>
      <c r="N541" s="7">
        <v>7.8527594317905658</v>
      </c>
      <c r="O541" s="7">
        <v>88.27532056106881</v>
      </c>
      <c r="P541" s="8">
        <v>14.398238178775904</v>
      </c>
      <c r="Q541" s="7">
        <v>0</v>
      </c>
      <c r="R541" s="7"/>
      <c r="S541" s="7">
        <v>0</v>
      </c>
      <c r="T541" s="7">
        <v>0</v>
      </c>
      <c r="U541" s="7"/>
      <c r="V541" s="7">
        <v>0</v>
      </c>
      <c r="W541" s="7">
        <v>0</v>
      </c>
      <c r="X541" s="7"/>
      <c r="Y541" s="7">
        <v>0</v>
      </c>
      <c r="Z541" s="7">
        <v>0</v>
      </c>
      <c r="AA541" s="7"/>
      <c r="AB541" s="8">
        <v>0</v>
      </c>
      <c r="AC541" s="7">
        <v>0</v>
      </c>
      <c r="AD541" s="7"/>
      <c r="AE541" s="7">
        <v>0</v>
      </c>
      <c r="AF541" s="7">
        <v>0</v>
      </c>
      <c r="AG541" s="7"/>
      <c r="AH541" s="7">
        <v>0</v>
      </c>
      <c r="AI541" s="7">
        <v>0</v>
      </c>
      <c r="AJ541" s="7"/>
      <c r="AK541" s="7">
        <v>0</v>
      </c>
      <c r="AL541" s="7">
        <v>0</v>
      </c>
      <c r="AM541" s="7"/>
      <c r="AN541" s="7">
        <v>0</v>
      </c>
      <c r="AO541" s="9">
        <v>9.9999999974999983E-6</v>
      </c>
    </row>
    <row r="542" spans="1:41">
      <c r="A542" s="6" t="s">
        <v>1113</v>
      </c>
      <c r="E542" s="7" t="s">
        <v>1114</v>
      </c>
      <c r="F542" s="9">
        <v>2.0933333328099999</v>
      </c>
      <c r="G542" s="9">
        <f t="shared" si="24"/>
        <v>2.09333333281E-6</v>
      </c>
      <c r="H542" s="21">
        <f t="shared" si="25"/>
        <v>0.01</v>
      </c>
      <c r="I542">
        <v>5.0000000000000001E-3</v>
      </c>
      <c r="J542" s="22">
        <f t="shared" si="26"/>
        <v>0.85</v>
      </c>
      <c r="K542" s="7">
        <v>42.577359530702395</v>
      </c>
      <c r="L542" s="7">
        <v>982.8420213493481</v>
      </c>
      <c r="M542" s="8">
        <v>111.82050876422619</v>
      </c>
      <c r="N542" s="7">
        <v>21.288679765351198</v>
      </c>
      <c r="O542" s="7">
        <v>491.42101067467405</v>
      </c>
      <c r="P542" s="8">
        <v>55.910254382113095</v>
      </c>
      <c r="Q542" s="7">
        <v>7.4644611395171134E-8</v>
      </c>
      <c r="R542" s="7"/>
      <c r="S542" s="7">
        <v>7.4644611395171134E-8</v>
      </c>
      <c r="T542" s="7">
        <v>2.6309456312695668E-7</v>
      </c>
      <c r="U542" s="7"/>
      <c r="V542" s="7">
        <v>2.6309456312695668E-7</v>
      </c>
      <c r="W542" s="7">
        <v>1.8563453938495972E-7</v>
      </c>
      <c r="X542" s="7"/>
      <c r="Y542" s="7">
        <v>1.8563453938495972E-7</v>
      </c>
      <c r="Z542" s="7">
        <v>0</v>
      </c>
      <c r="AA542" s="7"/>
      <c r="AB542" s="8">
        <v>0</v>
      </c>
      <c r="AC542" s="7">
        <v>8.5841303104446802E-7</v>
      </c>
      <c r="AD542" s="7"/>
      <c r="AE542" s="7">
        <v>8.5841303104446802E-7</v>
      </c>
      <c r="AF542" s="7">
        <v>3.0255874759600016E-6</v>
      </c>
      <c r="AG542" s="7"/>
      <c r="AH542" s="7">
        <v>3.0255874759600016E-6</v>
      </c>
      <c r="AI542" s="7">
        <v>2.134797202927037E-6</v>
      </c>
      <c r="AJ542" s="7"/>
      <c r="AK542" s="7">
        <v>2.134797202927037E-6</v>
      </c>
      <c r="AL542" s="7">
        <v>0</v>
      </c>
      <c r="AM542" s="7"/>
      <c r="AN542" s="7">
        <v>0</v>
      </c>
      <c r="AO542" s="9">
        <v>2.0933333328099999</v>
      </c>
    </row>
    <row r="543" spans="1:41">
      <c r="A543" s="6" t="s">
        <v>1115</v>
      </c>
      <c r="E543" s="7" t="s">
        <v>1116</v>
      </c>
      <c r="F543" s="9">
        <v>2.8933333326099997E-5</v>
      </c>
      <c r="G543" s="9">
        <f t="shared" si="24"/>
        <v>2.8933333326099996E-11</v>
      </c>
      <c r="H543" s="21">
        <f t="shared" si="25"/>
        <v>0.01</v>
      </c>
      <c r="I543">
        <v>5.0000000000000001E-3</v>
      </c>
      <c r="J543" s="22">
        <f t="shared" si="26"/>
        <v>0.85</v>
      </c>
      <c r="K543" s="7"/>
      <c r="L543" s="7"/>
      <c r="M543" s="8"/>
      <c r="N543" s="7"/>
      <c r="O543" s="7"/>
      <c r="P543" s="8"/>
      <c r="Q543" s="7">
        <v>4.7775718633097762E-7</v>
      </c>
      <c r="R543" s="7"/>
      <c r="S543" s="7">
        <v>4.7775718633097762E-7</v>
      </c>
      <c r="T543" s="7">
        <v>3.7698027570971319E-6</v>
      </c>
      <c r="U543" s="7"/>
      <c r="V543" s="7">
        <v>3.7698027570971319E-6</v>
      </c>
      <c r="W543" s="7">
        <v>8.2284863042434243E-7</v>
      </c>
      <c r="X543" s="7"/>
      <c r="Y543" s="7">
        <v>8.2284863042434243E-7</v>
      </c>
      <c r="Z543" s="7">
        <v>0</v>
      </c>
      <c r="AA543" s="7"/>
      <c r="AB543" s="8">
        <v>0</v>
      </c>
      <c r="AC543" s="7">
        <v>5.4942076428062426E-6</v>
      </c>
      <c r="AD543" s="7"/>
      <c r="AE543" s="7">
        <v>5.4942076428062426E-6</v>
      </c>
      <c r="AF543" s="7">
        <v>4.3352731706617017E-5</v>
      </c>
      <c r="AG543" s="7"/>
      <c r="AH543" s="7">
        <v>4.3352731706617017E-5</v>
      </c>
      <c r="AI543" s="7">
        <v>9.4627592498799386E-6</v>
      </c>
      <c r="AJ543" s="7"/>
      <c r="AK543" s="7">
        <v>9.4627592498799386E-6</v>
      </c>
      <c r="AL543" s="7">
        <v>0</v>
      </c>
      <c r="AM543" s="7"/>
      <c r="AN543" s="7">
        <v>0</v>
      </c>
      <c r="AO543" s="9">
        <v>2.8933333326099997E-5</v>
      </c>
    </row>
    <row r="544" spans="1:41">
      <c r="A544" s="6" t="s">
        <v>1117</v>
      </c>
      <c r="E544" s="7" t="s">
        <v>1118</v>
      </c>
      <c r="F544" s="9">
        <v>4.5199999988699999E-8</v>
      </c>
      <c r="G544" s="9">
        <f t="shared" si="24"/>
        <v>4.5199999988699996E-14</v>
      </c>
      <c r="H544" s="21">
        <f t="shared" si="25"/>
        <v>0.01</v>
      </c>
      <c r="I544">
        <v>5.0000000000000001E-3</v>
      </c>
      <c r="J544" s="22">
        <f t="shared" si="26"/>
        <v>0.85</v>
      </c>
      <c r="K544" s="7"/>
      <c r="L544" s="7"/>
      <c r="M544" s="8"/>
      <c r="N544" s="7"/>
      <c r="O544" s="7"/>
      <c r="P544" s="8"/>
      <c r="Q544" s="7">
        <v>0</v>
      </c>
      <c r="R544" s="7"/>
      <c r="S544" s="7">
        <v>0</v>
      </c>
      <c r="T544" s="7">
        <v>0</v>
      </c>
      <c r="U544" s="7"/>
      <c r="V544" s="7">
        <v>0</v>
      </c>
      <c r="W544" s="7">
        <v>0</v>
      </c>
      <c r="X544" s="7"/>
      <c r="Y544" s="7">
        <v>0</v>
      </c>
      <c r="Z544" s="7">
        <v>0</v>
      </c>
      <c r="AA544" s="7"/>
      <c r="AB544" s="8">
        <v>0</v>
      </c>
      <c r="AC544" s="7">
        <v>0</v>
      </c>
      <c r="AD544" s="7"/>
      <c r="AE544" s="7">
        <v>0</v>
      </c>
      <c r="AF544" s="7">
        <v>0</v>
      </c>
      <c r="AG544" s="7"/>
      <c r="AH544" s="7">
        <v>0</v>
      </c>
      <c r="AI544" s="7">
        <v>0</v>
      </c>
      <c r="AJ544" s="7"/>
      <c r="AK544" s="7">
        <v>0</v>
      </c>
      <c r="AL544" s="7">
        <v>0</v>
      </c>
      <c r="AM544" s="7"/>
      <c r="AN544" s="7">
        <v>0</v>
      </c>
      <c r="AO544" s="9">
        <v>4.5199999988699999E-8</v>
      </c>
    </row>
    <row r="545" spans="1:41">
      <c r="A545" s="6" t="s">
        <v>1119</v>
      </c>
      <c r="E545" s="7" t="s">
        <v>1120</v>
      </c>
      <c r="F545" s="9">
        <v>3.5333333324499995E-5</v>
      </c>
      <c r="G545" s="9">
        <f t="shared" si="24"/>
        <v>3.5333333324499995E-11</v>
      </c>
      <c r="H545" s="21">
        <f t="shared" si="25"/>
        <v>0.01</v>
      </c>
      <c r="I545">
        <v>5.0000000000000001E-3</v>
      </c>
      <c r="J545" s="22">
        <f t="shared" si="26"/>
        <v>0.85</v>
      </c>
      <c r="K545" s="7"/>
      <c r="L545" s="7"/>
      <c r="M545" s="8"/>
      <c r="N545" s="7"/>
      <c r="O545" s="7"/>
      <c r="P545" s="8"/>
      <c r="Q545" s="7">
        <v>1.9064313861726741E-5</v>
      </c>
      <c r="R545" s="7"/>
      <c r="S545" s="7">
        <v>1.9064313861726741E-5</v>
      </c>
      <c r="T545" s="7">
        <v>2.0561044602764914E-5</v>
      </c>
      <c r="U545" s="7"/>
      <c r="V545" s="7">
        <v>2.0561044602764914E-5</v>
      </c>
      <c r="W545" s="7">
        <v>8.4156399458093771E-6</v>
      </c>
      <c r="X545" s="7"/>
      <c r="Y545" s="7">
        <v>8.4156399458093771E-6</v>
      </c>
      <c r="Z545" s="7">
        <v>0</v>
      </c>
      <c r="AA545" s="7"/>
      <c r="AB545" s="8">
        <v>0</v>
      </c>
      <c r="AC545" s="7">
        <v>2.1923960940985752E-4</v>
      </c>
      <c r="AD545" s="7"/>
      <c r="AE545" s="7">
        <v>2.1923960940985752E-4</v>
      </c>
      <c r="AF545" s="7">
        <v>2.3645201293179651E-4</v>
      </c>
      <c r="AG545" s="7"/>
      <c r="AH545" s="7">
        <v>2.3645201293179651E-4</v>
      </c>
      <c r="AI545" s="7">
        <v>9.6779859376807837E-5</v>
      </c>
      <c r="AJ545" s="7"/>
      <c r="AK545" s="7">
        <v>9.6779859376807837E-5</v>
      </c>
      <c r="AL545" s="7">
        <v>0</v>
      </c>
      <c r="AM545" s="7"/>
      <c r="AN545" s="7">
        <v>0</v>
      </c>
      <c r="AO545" s="9">
        <v>3.5333333324499995E-5</v>
      </c>
    </row>
    <row r="546" spans="1:41">
      <c r="A546" s="6" t="s">
        <v>1121</v>
      </c>
      <c r="E546" s="7" t="s">
        <v>1122</v>
      </c>
      <c r="F546" s="9">
        <v>5.4266666653100003E-2</v>
      </c>
      <c r="G546" s="9">
        <f t="shared" si="24"/>
        <v>5.4266666653100001E-8</v>
      </c>
      <c r="H546" s="21">
        <f t="shared" si="25"/>
        <v>0.01</v>
      </c>
      <c r="I546">
        <v>5.0000000000000001E-3</v>
      </c>
      <c r="J546" s="22">
        <f t="shared" si="26"/>
        <v>0.85</v>
      </c>
      <c r="K546" s="7"/>
      <c r="L546" s="7"/>
      <c r="M546" s="8"/>
      <c r="N546" s="7"/>
      <c r="O546" s="7"/>
      <c r="P546" s="8"/>
      <c r="Q546" s="7">
        <v>3.7458030703479327E-7</v>
      </c>
      <c r="R546" s="7"/>
      <c r="S546" s="7">
        <v>3.7458030703479327E-7</v>
      </c>
      <c r="T546" s="7">
        <v>4.0291486114475599E-6</v>
      </c>
      <c r="U546" s="7"/>
      <c r="V546" s="7">
        <v>4.0291486114475599E-6</v>
      </c>
      <c r="W546" s="7">
        <v>1.9276673356555713E-6</v>
      </c>
      <c r="X546" s="7"/>
      <c r="Y546" s="7">
        <v>1.9276673356555713E-6</v>
      </c>
      <c r="Z546" s="7">
        <v>0</v>
      </c>
      <c r="AA546" s="7"/>
      <c r="AB546" s="8">
        <v>0</v>
      </c>
      <c r="AC546" s="7">
        <v>4.3076735309001222E-6</v>
      </c>
      <c r="AD546" s="7"/>
      <c r="AE546" s="7">
        <v>4.3076735309001222E-6</v>
      </c>
      <c r="AF546" s="7">
        <v>4.6335209031646941E-5</v>
      </c>
      <c r="AG546" s="7"/>
      <c r="AH546" s="7">
        <v>4.6335209031646941E-5</v>
      </c>
      <c r="AI546" s="7">
        <v>2.216817436003907E-5</v>
      </c>
      <c r="AJ546" s="7"/>
      <c r="AK546" s="7">
        <v>2.216817436003907E-5</v>
      </c>
      <c r="AL546" s="7">
        <v>0</v>
      </c>
      <c r="AM546" s="7"/>
      <c r="AN546" s="7">
        <v>0</v>
      </c>
      <c r="AO546" s="9">
        <v>5.4266666653100003E-2</v>
      </c>
    </row>
    <row r="547" spans="1:41">
      <c r="A547" s="6" t="s">
        <v>1123</v>
      </c>
      <c r="E547" s="7" t="s">
        <v>1124</v>
      </c>
      <c r="F547" s="9">
        <v>0.16666666662499999</v>
      </c>
      <c r="G547" s="9">
        <f t="shared" si="24"/>
        <v>1.6666666662499999E-7</v>
      </c>
      <c r="H547" s="21">
        <f t="shared" si="25"/>
        <v>0.01</v>
      </c>
      <c r="I547">
        <v>5.0000000000000001E-3</v>
      </c>
      <c r="J547" s="22">
        <f t="shared" si="26"/>
        <v>0.85</v>
      </c>
      <c r="K547" s="7"/>
      <c r="L547" s="7"/>
      <c r="M547" s="8"/>
      <c r="N547" s="7"/>
      <c r="O547" s="7"/>
      <c r="P547" s="8"/>
      <c r="Q547" s="7">
        <v>0</v>
      </c>
      <c r="R547" s="7"/>
      <c r="S547" s="7">
        <v>0</v>
      </c>
      <c r="T547" s="7">
        <v>0</v>
      </c>
      <c r="U547" s="7"/>
      <c r="V547" s="7">
        <v>0</v>
      </c>
      <c r="W547" s="7">
        <v>0</v>
      </c>
      <c r="X547" s="7"/>
      <c r="Y547" s="7">
        <v>0</v>
      </c>
      <c r="Z547" s="7">
        <v>0</v>
      </c>
      <c r="AA547" s="7"/>
      <c r="AB547" s="8">
        <v>0</v>
      </c>
      <c r="AC547" s="7">
        <v>0</v>
      </c>
      <c r="AD547" s="7"/>
      <c r="AE547" s="7">
        <v>0</v>
      </c>
      <c r="AF547" s="7">
        <v>0</v>
      </c>
      <c r="AG547" s="7"/>
      <c r="AH547" s="7">
        <v>0</v>
      </c>
      <c r="AI547" s="7">
        <v>0</v>
      </c>
      <c r="AJ547" s="7"/>
      <c r="AK547" s="7">
        <v>0</v>
      </c>
      <c r="AL547" s="7">
        <v>0</v>
      </c>
      <c r="AM547" s="7"/>
      <c r="AN547" s="7">
        <v>0</v>
      </c>
      <c r="AO547" s="9">
        <v>0.16666666662499999</v>
      </c>
    </row>
    <row r="548" spans="1:41">
      <c r="A548" s="6" t="s">
        <v>1125</v>
      </c>
      <c r="E548" s="7" t="s">
        <v>1126</v>
      </c>
      <c r="F548" s="9">
        <v>5.8666666651999997E-3</v>
      </c>
      <c r="G548" s="9">
        <f t="shared" si="24"/>
        <v>5.8666666651999998E-9</v>
      </c>
      <c r="H548" s="21">
        <f t="shared" si="25"/>
        <v>0.01</v>
      </c>
      <c r="I548">
        <v>5.0000000000000001E-3</v>
      </c>
      <c r="J548" s="22">
        <f t="shared" si="26"/>
        <v>0.85</v>
      </c>
      <c r="K548" s="7"/>
      <c r="L548" s="7"/>
      <c r="M548" s="8"/>
      <c r="N548" s="7"/>
      <c r="O548" s="7"/>
      <c r="P548" s="8"/>
      <c r="Q548" s="7">
        <v>1.5707689320548558E-6</v>
      </c>
      <c r="R548" s="7"/>
      <c r="S548" s="7">
        <v>1.5707689320548558E-6</v>
      </c>
      <c r="T548" s="7">
        <v>1.562983069075283E-6</v>
      </c>
      <c r="U548" s="7"/>
      <c r="V548" s="7">
        <v>1.562983069075283E-6</v>
      </c>
      <c r="W548" s="7">
        <v>1.3635729624673933E-6</v>
      </c>
      <c r="X548" s="7"/>
      <c r="Y548" s="7">
        <v>1.3635729624673933E-6</v>
      </c>
      <c r="Z548" s="7">
        <v>0</v>
      </c>
      <c r="AA548" s="7"/>
      <c r="AB548" s="8">
        <v>0</v>
      </c>
      <c r="AC548" s="7">
        <v>1.8063842718630843E-5</v>
      </c>
      <c r="AD548" s="7"/>
      <c r="AE548" s="7">
        <v>1.8063842718630843E-5</v>
      </c>
      <c r="AF548" s="7">
        <v>1.7974305294365754E-5</v>
      </c>
      <c r="AG548" s="7"/>
      <c r="AH548" s="7">
        <v>1.7974305294365754E-5</v>
      </c>
      <c r="AI548" s="7">
        <v>1.5681089068375025E-5</v>
      </c>
      <c r="AJ548" s="7"/>
      <c r="AK548" s="7">
        <v>1.5681089068375025E-5</v>
      </c>
      <c r="AL548" s="7">
        <v>0</v>
      </c>
      <c r="AM548" s="7"/>
      <c r="AN548" s="7">
        <v>0</v>
      </c>
      <c r="AO548" s="9">
        <v>5.8666666651999997E-3</v>
      </c>
    </row>
    <row r="549" spans="1:41">
      <c r="A549" s="6" t="s">
        <v>1127</v>
      </c>
      <c r="E549" s="7" t="s">
        <v>1128</v>
      </c>
      <c r="F549" s="9">
        <v>4.86666666545E-5</v>
      </c>
      <c r="G549" s="9">
        <f t="shared" si="24"/>
        <v>4.8666666654499997E-11</v>
      </c>
      <c r="H549" s="21">
        <f t="shared" si="25"/>
        <v>0.01</v>
      </c>
      <c r="I549">
        <v>5.0000000000000001E-3</v>
      </c>
      <c r="J549" s="22">
        <f t="shared" si="26"/>
        <v>0.85</v>
      </c>
      <c r="K549" s="7"/>
      <c r="L549" s="7"/>
      <c r="M549" s="8"/>
      <c r="N549" s="7"/>
      <c r="O549" s="7"/>
      <c r="P549" s="8"/>
      <c r="Q549" s="7">
        <v>9.6897989882174511E-5</v>
      </c>
      <c r="R549" s="7"/>
      <c r="S549" s="7">
        <v>9.6897989882174511E-5</v>
      </c>
      <c r="T549" s="7">
        <v>1.1361450436492335E-4</v>
      </c>
      <c r="U549" s="7"/>
      <c r="V549" s="7">
        <v>1.1361450436492335E-4</v>
      </c>
      <c r="W549" s="7">
        <v>3.1862575241128319E-5</v>
      </c>
      <c r="X549" s="7"/>
      <c r="Y549" s="7">
        <v>3.1862575241128319E-5</v>
      </c>
      <c r="Z549" s="7">
        <v>0</v>
      </c>
      <c r="AA549" s="7"/>
      <c r="AB549" s="8">
        <v>0</v>
      </c>
      <c r="AC549" s="7">
        <v>1.1143268836450069E-3</v>
      </c>
      <c r="AD549" s="7"/>
      <c r="AE549" s="7">
        <v>1.1143268836450069E-3</v>
      </c>
      <c r="AF549" s="7">
        <v>1.3065668001966185E-3</v>
      </c>
      <c r="AG549" s="7"/>
      <c r="AH549" s="7">
        <v>1.3065668001966185E-3</v>
      </c>
      <c r="AI549" s="7">
        <v>3.6641961527297568E-4</v>
      </c>
      <c r="AJ549" s="7"/>
      <c r="AK549" s="7">
        <v>3.6641961527297568E-4</v>
      </c>
      <c r="AL549" s="7">
        <v>0</v>
      </c>
      <c r="AM549" s="7"/>
      <c r="AN549" s="7">
        <v>0</v>
      </c>
      <c r="AO549" s="9">
        <v>4.86666666545E-5</v>
      </c>
    </row>
    <row r="550" spans="1:41">
      <c r="A550" s="6" t="s">
        <v>1129</v>
      </c>
      <c r="E550" s="7" t="s">
        <v>1130</v>
      </c>
      <c r="F550" s="9">
        <v>3.2533333325199997E-5</v>
      </c>
      <c r="G550" s="9">
        <f t="shared" si="24"/>
        <v>3.2533333325199997E-11</v>
      </c>
      <c r="H550" s="21">
        <f t="shared" si="25"/>
        <v>0.01</v>
      </c>
      <c r="I550">
        <v>5.0000000000000001E-3</v>
      </c>
      <c r="J550" s="22">
        <f t="shared" si="26"/>
        <v>0.85</v>
      </c>
      <c r="K550" s="7"/>
      <c r="L550" s="7"/>
      <c r="M550" s="8"/>
      <c r="N550" s="7"/>
      <c r="O550" s="7"/>
      <c r="P550" s="8"/>
      <c r="Q550" s="7">
        <v>0</v>
      </c>
      <c r="R550" s="7"/>
      <c r="S550" s="7">
        <v>0</v>
      </c>
      <c r="T550" s="7">
        <v>0</v>
      </c>
      <c r="U550" s="7"/>
      <c r="V550" s="7">
        <v>0</v>
      </c>
      <c r="W550" s="7">
        <v>0</v>
      </c>
      <c r="X550" s="7"/>
      <c r="Y550" s="7">
        <v>0</v>
      </c>
      <c r="Z550" s="7">
        <v>0</v>
      </c>
      <c r="AA550" s="7"/>
      <c r="AB550" s="8">
        <v>0</v>
      </c>
      <c r="AC550" s="7">
        <v>0</v>
      </c>
      <c r="AD550" s="7"/>
      <c r="AE550" s="7">
        <v>0</v>
      </c>
      <c r="AF550" s="7">
        <v>0</v>
      </c>
      <c r="AG550" s="7"/>
      <c r="AH550" s="7">
        <v>0</v>
      </c>
      <c r="AI550" s="7">
        <v>0</v>
      </c>
      <c r="AJ550" s="7"/>
      <c r="AK550" s="7">
        <v>0</v>
      </c>
      <c r="AL550" s="7">
        <v>0</v>
      </c>
      <c r="AM550" s="7"/>
      <c r="AN550" s="7">
        <v>0</v>
      </c>
      <c r="AO550" s="9">
        <v>3.2533333325199997E-5</v>
      </c>
    </row>
    <row r="551" spans="1:41">
      <c r="A551" s="6" t="s">
        <v>1131</v>
      </c>
      <c r="E551" s="7" t="s">
        <v>1132</v>
      </c>
      <c r="F551" s="9">
        <v>1.4533333329700001E-3</v>
      </c>
      <c r="G551" s="9">
        <f t="shared" si="24"/>
        <v>1.45333333297E-9</v>
      </c>
      <c r="H551" s="21">
        <f t="shared" si="25"/>
        <v>0.01</v>
      </c>
      <c r="I551">
        <v>5.0000000000000001E-3</v>
      </c>
      <c r="J551" s="22">
        <f t="shared" si="26"/>
        <v>0.85</v>
      </c>
      <c r="K551" s="7"/>
      <c r="L551" s="7"/>
      <c r="M551" s="8"/>
      <c r="N551" s="7"/>
      <c r="O551" s="7"/>
      <c r="P551" s="8"/>
      <c r="Q551" s="7">
        <v>0</v>
      </c>
      <c r="R551" s="7"/>
      <c r="S551" s="7">
        <v>0</v>
      </c>
      <c r="T551" s="7">
        <v>0</v>
      </c>
      <c r="U551" s="7"/>
      <c r="V551" s="7">
        <v>0</v>
      </c>
      <c r="W551" s="7">
        <v>0</v>
      </c>
      <c r="X551" s="7"/>
      <c r="Y551" s="7">
        <v>0</v>
      </c>
      <c r="Z551" s="7">
        <v>0</v>
      </c>
      <c r="AA551" s="7"/>
      <c r="AB551" s="8">
        <v>0</v>
      </c>
      <c r="AC551" s="7">
        <v>0</v>
      </c>
      <c r="AD551" s="7"/>
      <c r="AE551" s="7">
        <v>0</v>
      </c>
      <c r="AF551" s="7">
        <v>0</v>
      </c>
      <c r="AG551" s="7"/>
      <c r="AH551" s="7">
        <v>0</v>
      </c>
      <c r="AI551" s="7">
        <v>0</v>
      </c>
      <c r="AJ551" s="7"/>
      <c r="AK551" s="7">
        <v>0</v>
      </c>
      <c r="AL551" s="7">
        <v>0</v>
      </c>
      <c r="AM551" s="7"/>
      <c r="AN551" s="7">
        <v>0</v>
      </c>
      <c r="AO551" s="9">
        <v>1.4533333329700001E-3</v>
      </c>
    </row>
    <row r="552" spans="1:41">
      <c r="A552" s="6" t="s">
        <v>1133</v>
      </c>
      <c r="B552" s="20">
        <v>114401</v>
      </c>
      <c r="E552" s="7" t="s">
        <v>1134</v>
      </c>
      <c r="F552" s="9">
        <v>5.2533333320199997E-6</v>
      </c>
      <c r="G552" s="9">
        <f t="shared" si="24"/>
        <v>5.2533333320199996E-12</v>
      </c>
      <c r="H552" s="21">
        <f t="shared" si="25"/>
        <v>0.01</v>
      </c>
      <c r="I552">
        <v>5.0000000000000001E-3</v>
      </c>
      <c r="J552" s="22">
        <f t="shared" si="26"/>
        <v>0.85</v>
      </c>
      <c r="K552" s="7"/>
      <c r="L552" s="7"/>
      <c r="M552" s="8"/>
      <c r="N552" s="7"/>
      <c r="O552" s="7"/>
      <c r="P552" s="8"/>
      <c r="Q552" s="7">
        <v>4.36010396052277E-6</v>
      </c>
      <c r="R552" s="7"/>
      <c r="S552" s="7">
        <v>4.36010396052277E-6</v>
      </c>
      <c r="T552" s="7">
        <v>1.0379449681892886E-5</v>
      </c>
      <c r="U552" s="7"/>
      <c r="V552" s="7">
        <v>1.0379449681892886E-5</v>
      </c>
      <c r="W552" s="7">
        <v>5.1632600670380973E-6</v>
      </c>
      <c r="X552" s="7"/>
      <c r="Y552" s="7">
        <v>5.1632600670380973E-6</v>
      </c>
      <c r="Z552" s="7">
        <v>6.150212877149764E-4</v>
      </c>
      <c r="AA552" s="7"/>
      <c r="AB552" s="8">
        <v>6.150212877149764E-4</v>
      </c>
      <c r="AC552" s="7">
        <v>5.0141195546011858E-5</v>
      </c>
      <c r="AD552" s="7"/>
      <c r="AE552" s="7">
        <v>5.0141195546011858E-5</v>
      </c>
      <c r="AF552" s="7">
        <v>1.1936367134176819E-4</v>
      </c>
      <c r="AG552" s="7"/>
      <c r="AH552" s="7">
        <v>1.1936367134176819E-4</v>
      </c>
      <c r="AI552" s="7">
        <v>5.9377490770938121E-5</v>
      </c>
      <c r="AJ552" s="7"/>
      <c r="AK552" s="7">
        <v>5.9377490770938121E-5</v>
      </c>
      <c r="AL552" s="7">
        <v>7.0727448087222287E-3</v>
      </c>
      <c r="AM552" s="7"/>
      <c r="AN552" s="7">
        <v>7.0727448087222287E-3</v>
      </c>
      <c r="AO552" s="9">
        <v>5.2533333320199997E-6</v>
      </c>
    </row>
    <row r="553" spans="1:41">
      <c r="A553" s="6" t="s">
        <v>1135</v>
      </c>
      <c r="E553" s="7" t="s">
        <v>1136</v>
      </c>
      <c r="F553" s="9">
        <v>2159.9999994599998</v>
      </c>
      <c r="G553" s="9">
        <f t="shared" si="24"/>
        <v>2.1599999994599997E-3</v>
      </c>
      <c r="H553" s="21">
        <f t="shared" si="25"/>
        <v>0.01</v>
      </c>
      <c r="I553">
        <v>5.0000000000000001E-3</v>
      </c>
      <c r="J553" s="22">
        <f t="shared" si="26"/>
        <v>0.85</v>
      </c>
      <c r="K553" s="7"/>
      <c r="L553" s="7"/>
      <c r="M553" s="8"/>
      <c r="N553" s="7"/>
      <c r="O553" s="7"/>
      <c r="P553" s="8"/>
      <c r="Q553" s="7">
        <v>0</v>
      </c>
      <c r="R553" s="7"/>
      <c r="S553" s="7">
        <v>0</v>
      </c>
      <c r="T553" s="7">
        <v>0</v>
      </c>
      <c r="U553" s="7"/>
      <c r="V553" s="7">
        <v>0</v>
      </c>
      <c r="W553" s="7">
        <v>0</v>
      </c>
      <c r="X553" s="7"/>
      <c r="Y553" s="7">
        <v>0</v>
      </c>
      <c r="Z553" s="7">
        <v>0</v>
      </c>
      <c r="AA553" s="7"/>
      <c r="AB553" s="8">
        <v>0</v>
      </c>
      <c r="AC553" s="7">
        <v>0</v>
      </c>
      <c r="AD553" s="7"/>
      <c r="AE553" s="7">
        <v>0</v>
      </c>
      <c r="AF553" s="7">
        <v>0</v>
      </c>
      <c r="AG553" s="7"/>
      <c r="AH553" s="7">
        <v>0</v>
      </c>
      <c r="AI553" s="7">
        <v>0</v>
      </c>
      <c r="AJ553" s="7"/>
      <c r="AK553" s="7">
        <v>0</v>
      </c>
      <c r="AL553" s="7">
        <v>0</v>
      </c>
      <c r="AM553" s="7"/>
      <c r="AN553" s="7">
        <v>0</v>
      </c>
      <c r="AO553" s="9">
        <v>2159.9999994599998</v>
      </c>
    </row>
    <row r="554" spans="1:41">
      <c r="A554" s="6" t="s">
        <v>1137</v>
      </c>
      <c r="E554" s="7" t="s">
        <v>1138</v>
      </c>
      <c r="F554" s="9">
        <v>2.6799999993299995E-4</v>
      </c>
      <c r="G554" s="9">
        <f t="shared" si="24"/>
        <v>2.6799999993299993E-10</v>
      </c>
      <c r="H554" s="21">
        <f t="shared" si="25"/>
        <v>0.01</v>
      </c>
      <c r="I554">
        <v>5.0000000000000001E-3</v>
      </c>
      <c r="J554" s="22">
        <f t="shared" si="26"/>
        <v>0.85</v>
      </c>
      <c r="K554" s="7"/>
      <c r="L554" s="7"/>
      <c r="M554" s="8"/>
      <c r="N554" s="7"/>
      <c r="O554" s="7"/>
      <c r="P554" s="8"/>
      <c r="Q554" s="7">
        <v>0</v>
      </c>
      <c r="R554" s="7"/>
      <c r="S554" s="7">
        <v>0</v>
      </c>
      <c r="T554" s="7">
        <v>0</v>
      </c>
      <c r="U554" s="7"/>
      <c r="V554" s="7">
        <v>0</v>
      </c>
      <c r="W554" s="7">
        <v>0</v>
      </c>
      <c r="X554" s="7"/>
      <c r="Y554" s="7">
        <v>0</v>
      </c>
      <c r="Z554" s="7">
        <v>0</v>
      </c>
      <c r="AA554" s="7"/>
      <c r="AB554" s="8">
        <v>0</v>
      </c>
      <c r="AC554" s="7">
        <v>0</v>
      </c>
      <c r="AD554" s="7"/>
      <c r="AE554" s="7">
        <v>0</v>
      </c>
      <c r="AF554" s="7">
        <v>0</v>
      </c>
      <c r="AG554" s="7"/>
      <c r="AH554" s="7">
        <v>0</v>
      </c>
      <c r="AI554" s="7">
        <v>0</v>
      </c>
      <c r="AJ554" s="7"/>
      <c r="AK554" s="7">
        <v>0</v>
      </c>
      <c r="AL554" s="7">
        <v>0</v>
      </c>
      <c r="AM554" s="7"/>
      <c r="AN554" s="7">
        <v>0</v>
      </c>
      <c r="AO554" s="9">
        <v>2.6799999993299995E-4</v>
      </c>
    </row>
    <row r="555" spans="1:41">
      <c r="A555" s="6" t="s">
        <v>1139</v>
      </c>
      <c r="E555" s="7" t="s">
        <v>1140</v>
      </c>
      <c r="F555" s="9">
        <v>9.2399999976900002E-6</v>
      </c>
      <c r="G555" s="9">
        <f t="shared" si="24"/>
        <v>9.2399999976899998E-12</v>
      </c>
      <c r="H555" s="21">
        <f t="shared" si="25"/>
        <v>0.01</v>
      </c>
      <c r="I555">
        <v>5.0000000000000001E-3</v>
      </c>
      <c r="J555" s="22">
        <f t="shared" si="26"/>
        <v>0.85</v>
      </c>
      <c r="K555" s="7"/>
      <c r="L555" s="7"/>
      <c r="M555" s="8"/>
      <c r="N555" s="7"/>
      <c r="O555" s="7"/>
      <c r="P555" s="8"/>
      <c r="Q555" s="7">
        <v>1.2339580223479575E-6</v>
      </c>
      <c r="R555" s="7"/>
      <c r="S555" s="7">
        <v>1.2339580223479575E-6</v>
      </c>
      <c r="T555" s="7">
        <v>3.1884404569301058E-6</v>
      </c>
      <c r="U555" s="7"/>
      <c r="V555" s="7">
        <v>3.1884404569301058E-6</v>
      </c>
      <c r="W555" s="7">
        <v>3.5489476047008849E-6</v>
      </c>
      <c r="X555" s="7"/>
      <c r="Y555" s="7">
        <v>3.5489476047008849E-6</v>
      </c>
      <c r="Z555" s="7">
        <v>0</v>
      </c>
      <c r="AA555" s="7"/>
      <c r="AB555" s="8">
        <v>0</v>
      </c>
      <c r="AC555" s="7">
        <v>1.4190517257001511E-5</v>
      </c>
      <c r="AD555" s="7"/>
      <c r="AE555" s="7">
        <v>1.4190517257001511E-5</v>
      </c>
      <c r="AF555" s="7">
        <v>3.6667065254696218E-5</v>
      </c>
      <c r="AG555" s="7"/>
      <c r="AH555" s="7">
        <v>3.6667065254696218E-5</v>
      </c>
      <c r="AI555" s="7">
        <v>4.0812897454060179E-5</v>
      </c>
      <c r="AJ555" s="7"/>
      <c r="AK555" s="7">
        <v>4.0812897454060179E-5</v>
      </c>
      <c r="AL555" s="7">
        <v>0</v>
      </c>
      <c r="AM555" s="7"/>
      <c r="AN555" s="7">
        <v>0</v>
      </c>
      <c r="AO555" s="9">
        <v>9.2399999976900002E-6</v>
      </c>
    </row>
    <row r="556" spans="1:41">
      <c r="A556" s="6" t="s">
        <v>1141</v>
      </c>
      <c r="E556" s="7" t="s">
        <v>1142</v>
      </c>
      <c r="F556" s="9">
        <v>7.8133333313799987E-9</v>
      </c>
      <c r="G556" s="9">
        <f t="shared" si="24"/>
        <v>7.8133333313799983E-15</v>
      </c>
      <c r="H556" s="21">
        <f t="shared" si="25"/>
        <v>0.01</v>
      </c>
      <c r="I556">
        <v>5.0000000000000001E-3</v>
      </c>
      <c r="J556" s="22">
        <f t="shared" si="26"/>
        <v>0.85</v>
      </c>
      <c r="K556" s="7"/>
      <c r="L556" s="7"/>
      <c r="M556" s="8"/>
      <c r="N556" s="7"/>
      <c r="O556" s="7"/>
      <c r="P556" s="8"/>
      <c r="Q556" s="7">
        <v>1.3400487087832223E-2</v>
      </c>
      <c r="R556" s="7"/>
      <c r="S556" s="7">
        <v>1.3400487087832223E-2</v>
      </c>
      <c r="T556" s="7">
        <v>3.1363139142803906E-2</v>
      </c>
      <c r="U556" s="7"/>
      <c r="V556" s="7">
        <v>3.1363139142803906E-2</v>
      </c>
      <c r="W556" s="7">
        <v>3.814265229317286E-2</v>
      </c>
      <c r="X556" s="7"/>
      <c r="Y556" s="7">
        <v>3.814265229317286E-2</v>
      </c>
      <c r="Z556" s="7">
        <v>0</v>
      </c>
      <c r="AA556" s="7"/>
      <c r="AB556" s="8">
        <v>0</v>
      </c>
      <c r="AC556" s="7">
        <v>0.15410560151007058</v>
      </c>
      <c r="AD556" s="7"/>
      <c r="AE556" s="7">
        <v>0.15410560151007058</v>
      </c>
      <c r="AF556" s="7">
        <v>0.36067610014224494</v>
      </c>
      <c r="AG556" s="7"/>
      <c r="AH556" s="7">
        <v>0.36067610014224494</v>
      </c>
      <c r="AI556" s="7">
        <v>0.43864050137148791</v>
      </c>
      <c r="AJ556" s="7"/>
      <c r="AK556" s="7">
        <v>0.43864050137148791</v>
      </c>
      <c r="AL556" s="7">
        <v>0</v>
      </c>
      <c r="AM556" s="7"/>
      <c r="AN556" s="7">
        <v>0</v>
      </c>
      <c r="AO556" s="9">
        <v>7.8133333313799987E-9</v>
      </c>
    </row>
    <row r="557" spans="1:41">
      <c r="A557" s="6" t="s">
        <v>1143</v>
      </c>
      <c r="E557" s="7" t="s">
        <v>1144</v>
      </c>
      <c r="F557" s="9">
        <v>1.7333333328999999E-7</v>
      </c>
      <c r="G557" s="9">
        <f t="shared" si="24"/>
        <v>1.7333333328999999E-13</v>
      </c>
      <c r="H557" s="21">
        <f t="shared" si="25"/>
        <v>0.01</v>
      </c>
      <c r="I557">
        <v>5.0000000000000001E-3</v>
      </c>
      <c r="J557" s="22">
        <f t="shared" si="26"/>
        <v>0.85</v>
      </c>
      <c r="K557" s="7"/>
      <c r="L557" s="7"/>
      <c r="M557" s="8"/>
      <c r="N557" s="7"/>
      <c r="O557" s="7"/>
      <c r="P557" s="8"/>
      <c r="Q557" s="7">
        <v>0</v>
      </c>
      <c r="R557" s="7"/>
      <c r="S557" s="7">
        <v>0</v>
      </c>
      <c r="T557" s="7">
        <v>0</v>
      </c>
      <c r="U557" s="7"/>
      <c r="V557" s="7">
        <v>0</v>
      </c>
      <c r="W557" s="7">
        <v>0</v>
      </c>
      <c r="X557" s="7"/>
      <c r="Y557" s="7">
        <v>0</v>
      </c>
      <c r="Z557" s="7">
        <v>0</v>
      </c>
      <c r="AA557" s="7"/>
      <c r="AB557" s="8">
        <v>0</v>
      </c>
      <c r="AC557" s="7">
        <v>0</v>
      </c>
      <c r="AD557" s="7"/>
      <c r="AE557" s="7">
        <v>0</v>
      </c>
      <c r="AF557" s="7">
        <v>0</v>
      </c>
      <c r="AG557" s="7"/>
      <c r="AH557" s="7">
        <v>0</v>
      </c>
      <c r="AI557" s="7">
        <v>0</v>
      </c>
      <c r="AJ557" s="7"/>
      <c r="AK557" s="7">
        <v>0</v>
      </c>
      <c r="AL557" s="7">
        <v>0</v>
      </c>
      <c r="AM557" s="7"/>
      <c r="AN557" s="7">
        <v>0</v>
      </c>
      <c r="AO557" s="9">
        <v>1.7333333328999999E-7</v>
      </c>
    </row>
    <row r="558" spans="1:41">
      <c r="A558" s="6" t="s">
        <v>1145</v>
      </c>
      <c r="E558" s="7" t="s">
        <v>1146</v>
      </c>
      <c r="F558" s="9">
        <v>414.66666656299998</v>
      </c>
      <c r="G558" s="9">
        <f t="shared" si="24"/>
        <v>4.1466666656299995E-4</v>
      </c>
      <c r="H558" s="21">
        <f t="shared" si="25"/>
        <v>0.01</v>
      </c>
      <c r="I558">
        <v>5.0000000000000001E-3</v>
      </c>
      <c r="J558" s="22">
        <f t="shared" si="26"/>
        <v>0.85</v>
      </c>
      <c r="K558" s="7"/>
      <c r="L558" s="7"/>
      <c r="M558" s="8"/>
      <c r="N558" s="7"/>
      <c r="O558" s="7"/>
      <c r="P558" s="8"/>
      <c r="Q558" s="7">
        <v>1.9560975961348515E-8</v>
      </c>
      <c r="R558" s="7"/>
      <c r="S558" s="7">
        <v>1.9560975961348515E-8</v>
      </c>
      <c r="T558" s="7">
        <v>3.4823959867570743E-7</v>
      </c>
      <c r="U558" s="7"/>
      <c r="V558" s="7">
        <v>3.4823959867570743E-7</v>
      </c>
      <c r="W558" s="7">
        <v>2.7760579632551884E-7</v>
      </c>
      <c r="X558" s="7"/>
      <c r="Y558" s="7">
        <v>2.7760579632551884E-7</v>
      </c>
      <c r="Z558" s="7">
        <v>0</v>
      </c>
      <c r="AA558" s="7"/>
      <c r="AB558" s="8">
        <v>0</v>
      </c>
      <c r="AC558" s="7">
        <v>2.2495122355550793E-7</v>
      </c>
      <c r="AD558" s="7"/>
      <c r="AE558" s="7">
        <v>2.2495122355550793E-7</v>
      </c>
      <c r="AF558" s="7">
        <v>4.0047553847706358E-6</v>
      </c>
      <c r="AG558" s="7"/>
      <c r="AH558" s="7">
        <v>4.0047553847706358E-6</v>
      </c>
      <c r="AI558" s="7">
        <v>3.1924666577434666E-6</v>
      </c>
      <c r="AJ558" s="7"/>
      <c r="AK558" s="7">
        <v>3.1924666577434666E-6</v>
      </c>
      <c r="AL558" s="7">
        <v>0</v>
      </c>
      <c r="AM558" s="7"/>
      <c r="AN558" s="7">
        <v>0</v>
      </c>
      <c r="AO558" s="9">
        <v>414.66666656299998</v>
      </c>
    </row>
    <row r="559" spans="1:41">
      <c r="A559" s="6" t="s">
        <v>1147</v>
      </c>
      <c r="E559" s="7" t="s">
        <v>1148</v>
      </c>
      <c r="F559" s="9">
        <v>1.9199999995199999E-7</v>
      </c>
      <c r="G559" s="9">
        <f t="shared" si="24"/>
        <v>1.9199999995199999E-13</v>
      </c>
      <c r="H559" s="21">
        <f t="shared" si="25"/>
        <v>0.01</v>
      </c>
      <c r="I559">
        <v>5.0000000000000001E-3</v>
      </c>
      <c r="J559" s="22">
        <f t="shared" si="26"/>
        <v>0.85</v>
      </c>
      <c r="K559" s="7"/>
      <c r="L559" s="7"/>
      <c r="M559" s="8"/>
      <c r="N559" s="7"/>
      <c r="O559" s="7"/>
      <c r="P559" s="8"/>
      <c r="Q559" s="7">
        <v>4.2619406890212083E-6</v>
      </c>
      <c r="R559" s="7"/>
      <c r="S559" s="7">
        <v>4.2619406890212083E-6</v>
      </c>
      <c r="T559" s="7">
        <v>3.3663157741171736E-6</v>
      </c>
      <c r="U559" s="7"/>
      <c r="V559" s="7">
        <v>3.3663157741171736E-6</v>
      </c>
      <c r="W559" s="7">
        <v>6.7804744155102473E-7</v>
      </c>
      <c r="X559" s="7"/>
      <c r="Y559" s="7">
        <v>6.7804744155102473E-7</v>
      </c>
      <c r="Z559" s="7">
        <v>0</v>
      </c>
      <c r="AA559" s="7"/>
      <c r="AB559" s="8">
        <v>0</v>
      </c>
      <c r="AC559" s="7">
        <v>4.9012317923743895E-5</v>
      </c>
      <c r="AD559" s="7"/>
      <c r="AE559" s="7">
        <v>4.9012317923743895E-5</v>
      </c>
      <c r="AF559" s="7">
        <v>3.8712631402347498E-5</v>
      </c>
      <c r="AG559" s="7"/>
      <c r="AH559" s="7">
        <v>3.8712631402347498E-5</v>
      </c>
      <c r="AI559" s="7">
        <v>7.7975455778367838E-6</v>
      </c>
      <c r="AJ559" s="7"/>
      <c r="AK559" s="7">
        <v>7.7975455778367838E-6</v>
      </c>
      <c r="AL559" s="7">
        <v>0</v>
      </c>
      <c r="AM559" s="7"/>
      <c r="AN559" s="7">
        <v>0</v>
      </c>
      <c r="AO559" s="9">
        <v>1.9199999995199999E-7</v>
      </c>
    </row>
    <row r="560" spans="1:41">
      <c r="A560" s="6" t="s">
        <v>1149</v>
      </c>
      <c r="E560" s="7" t="s">
        <v>1150</v>
      </c>
      <c r="F560" s="9">
        <v>1.5333333329499999E-4</v>
      </c>
      <c r="G560" s="9">
        <f t="shared" si="24"/>
        <v>1.5333333329499999E-10</v>
      </c>
      <c r="H560" s="21">
        <f t="shared" si="25"/>
        <v>0.01</v>
      </c>
      <c r="I560">
        <v>5.0000000000000001E-3</v>
      </c>
      <c r="J560" s="22">
        <f t="shared" si="26"/>
        <v>0.85</v>
      </c>
      <c r="K560" s="7"/>
      <c r="L560" s="7"/>
      <c r="M560" s="8"/>
      <c r="N560" s="7"/>
      <c r="O560" s="7"/>
      <c r="P560" s="8"/>
      <c r="Q560" s="7">
        <v>1.365937408838097E-8</v>
      </c>
      <c r="R560" s="7"/>
      <c r="S560" s="7">
        <v>1.365937408838097E-8</v>
      </c>
      <c r="T560" s="7">
        <v>8.0654942157791853E-8</v>
      </c>
      <c r="U560" s="7"/>
      <c r="V560" s="7">
        <v>8.0654942157791853E-8</v>
      </c>
      <c r="W560" s="7">
        <v>7.6206844593387163E-8</v>
      </c>
      <c r="X560" s="7"/>
      <c r="Y560" s="7">
        <v>7.6206844593387163E-8</v>
      </c>
      <c r="Z560" s="7">
        <v>0</v>
      </c>
      <c r="AA560" s="7"/>
      <c r="AB560" s="8">
        <v>0</v>
      </c>
      <c r="AC560" s="7">
        <v>1.5708280201638114E-7</v>
      </c>
      <c r="AD560" s="7"/>
      <c r="AE560" s="7">
        <v>1.5708280201638114E-7</v>
      </c>
      <c r="AF560" s="7">
        <v>9.2753183481460628E-7</v>
      </c>
      <c r="AG560" s="7"/>
      <c r="AH560" s="7">
        <v>9.2753183481460628E-7</v>
      </c>
      <c r="AI560" s="7">
        <v>8.7637871282395241E-7</v>
      </c>
      <c r="AJ560" s="7"/>
      <c r="AK560" s="7">
        <v>8.7637871282395241E-7</v>
      </c>
      <c r="AL560" s="7">
        <v>0</v>
      </c>
      <c r="AM560" s="7"/>
      <c r="AN560" s="7">
        <v>0</v>
      </c>
      <c r="AO560" s="9">
        <v>1.5333333329499999E-4</v>
      </c>
    </row>
    <row r="561" spans="1:41">
      <c r="A561" s="6" t="s">
        <v>1151</v>
      </c>
      <c r="E561" s="7" t="s">
        <v>1152</v>
      </c>
      <c r="F561" s="9">
        <v>1.3333333330000001E-3</v>
      </c>
      <c r="G561" s="9">
        <f t="shared" si="24"/>
        <v>1.333333333E-9</v>
      </c>
      <c r="H561" s="21">
        <f t="shared" si="25"/>
        <v>0.01</v>
      </c>
      <c r="I561">
        <v>5.0000000000000001E-3</v>
      </c>
      <c r="J561" s="22">
        <f t="shared" si="26"/>
        <v>0.85</v>
      </c>
      <c r="K561" s="7"/>
      <c r="L561" s="7"/>
      <c r="M561" s="8"/>
      <c r="N561" s="7"/>
      <c r="O561" s="7"/>
      <c r="P561" s="8"/>
      <c r="Q561" s="7">
        <v>3.6098153474412421E-7</v>
      </c>
      <c r="R561" s="7"/>
      <c r="S561" s="7">
        <v>3.6098153474412421E-7</v>
      </c>
      <c r="T561" s="7">
        <v>4.8420869555628991E-6</v>
      </c>
      <c r="U561" s="7"/>
      <c r="V561" s="7">
        <v>4.8420869555628991E-6</v>
      </c>
      <c r="W561" s="7">
        <v>2.0582325410121132E-6</v>
      </c>
      <c r="X561" s="7"/>
      <c r="Y561" s="7">
        <v>2.0582325410121132E-6</v>
      </c>
      <c r="Z561" s="7">
        <v>0</v>
      </c>
      <c r="AA561" s="7"/>
      <c r="AB561" s="8">
        <v>0</v>
      </c>
      <c r="AC561" s="7">
        <v>4.1512876495574281E-6</v>
      </c>
      <c r="AD561" s="7"/>
      <c r="AE561" s="7">
        <v>4.1512876495574281E-6</v>
      </c>
      <c r="AF561" s="7">
        <v>5.5683999988973343E-5</v>
      </c>
      <c r="AG561" s="7"/>
      <c r="AH561" s="7">
        <v>5.5683999988973343E-5</v>
      </c>
      <c r="AI561" s="7">
        <v>2.3669674221639303E-5</v>
      </c>
      <c r="AJ561" s="7"/>
      <c r="AK561" s="7">
        <v>2.3669674221639303E-5</v>
      </c>
      <c r="AL561" s="7">
        <v>0</v>
      </c>
      <c r="AM561" s="7"/>
      <c r="AN561" s="7">
        <v>0</v>
      </c>
      <c r="AO561" s="9">
        <v>1.3333333330000001E-3</v>
      </c>
    </row>
    <row r="562" spans="1:41">
      <c r="A562" s="6" t="s">
        <v>1153</v>
      </c>
      <c r="E562" s="7" t="s">
        <v>1154</v>
      </c>
      <c r="F562" s="9">
        <v>5.0133333320799999E-6</v>
      </c>
      <c r="G562" s="9">
        <f t="shared" si="24"/>
        <v>5.0133333320799995E-12</v>
      </c>
      <c r="H562" s="21">
        <f t="shared" si="25"/>
        <v>0.01</v>
      </c>
      <c r="I562">
        <v>5.0000000000000001E-3</v>
      </c>
      <c r="J562" s="22">
        <f t="shared" si="26"/>
        <v>0.85</v>
      </c>
      <c r="K562" s="7"/>
      <c r="L562" s="7"/>
      <c r="M562" s="8"/>
      <c r="N562" s="7"/>
      <c r="O562" s="7"/>
      <c r="P562" s="8"/>
      <c r="Q562" s="7">
        <v>7.9573783578504484E-7</v>
      </c>
      <c r="R562" s="7"/>
      <c r="S562" s="7">
        <v>7.9573783578504484E-7</v>
      </c>
      <c r="T562" s="7">
        <v>2.0147229414428416E-6</v>
      </c>
      <c r="U562" s="7"/>
      <c r="V562" s="7">
        <v>2.0147229414428416E-6</v>
      </c>
      <c r="W562" s="7">
        <v>1.0733283407003892E-6</v>
      </c>
      <c r="X562" s="7"/>
      <c r="Y562" s="7">
        <v>1.0733283407003892E-6</v>
      </c>
      <c r="Z562" s="7">
        <v>0</v>
      </c>
      <c r="AA562" s="7"/>
      <c r="AB562" s="8">
        <v>0</v>
      </c>
      <c r="AC562" s="7">
        <v>9.1509851115280149E-6</v>
      </c>
      <c r="AD562" s="7"/>
      <c r="AE562" s="7">
        <v>9.1509851115280149E-6</v>
      </c>
      <c r="AF562" s="7">
        <v>2.3169313826592678E-5</v>
      </c>
      <c r="AG562" s="7"/>
      <c r="AH562" s="7">
        <v>2.3169313826592678E-5</v>
      </c>
      <c r="AI562" s="7">
        <v>1.2343275918054475E-5</v>
      </c>
      <c r="AJ562" s="7"/>
      <c r="AK562" s="7">
        <v>1.2343275918054475E-5</v>
      </c>
      <c r="AL562" s="7">
        <v>0</v>
      </c>
      <c r="AM562" s="7"/>
      <c r="AN562" s="7">
        <v>0</v>
      </c>
      <c r="AO562" s="9">
        <v>5.0133333320799999E-6</v>
      </c>
    </row>
    <row r="563" spans="1:41">
      <c r="A563" s="6" t="s">
        <v>1155</v>
      </c>
      <c r="E563" s="7" t="s">
        <v>1156</v>
      </c>
      <c r="F563" s="9">
        <v>2.2799999994299998E-4</v>
      </c>
      <c r="G563" s="9">
        <f t="shared" si="24"/>
        <v>2.2799999994299998E-10</v>
      </c>
      <c r="H563" s="21">
        <f t="shared" si="25"/>
        <v>0.01</v>
      </c>
      <c r="I563">
        <v>5.0000000000000001E-3</v>
      </c>
      <c r="J563" s="22">
        <f t="shared" si="26"/>
        <v>0.85</v>
      </c>
      <c r="K563" s="7"/>
      <c r="L563" s="7"/>
      <c r="M563" s="8"/>
      <c r="N563" s="7"/>
      <c r="O563" s="7"/>
      <c r="P563" s="8"/>
      <c r="Q563" s="7">
        <v>2.5088493603880122E-5</v>
      </c>
      <c r="R563" s="7"/>
      <c r="S563" s="7">
        <v>2.5088493603880122E-5</v>
      </c>
      <c r="T563" s="7">
        <v>2.1336646380372536E-5</v>
      </c>
      <c r="U563" s="7"/>
      <c r="V563" s="7">
        <v>2.1336646380372536E-5</v>
      </c>
      <c r="W563" s="7">
        <v>7.5116092430418324E-6</v>
      </c>
      <c r="X563" s="7"/>
      <c r="Y563" s="7">
        <v>7.5116092430418324E-6</v>
      </c>
      <c r="Z563" s="7">
        <v>0</v>
      </c>
      <c r="AA563" s="7"/>
      <c r="AB563" s="8">
        <v>0</v>
      </c>
      <c r="AC563" s="7">
        <v>2.8851767644462142E-4</v>
      </c>
      <c r="AD563" s="7"/>
      <c r="AE563" s="7">
        <v>2.8851767644462142E-4</v>
      </c>
      <c r="AF563" s="7">
        <v>2.4537143337428419E-4</v>
      </c>
      <c r="AG563" s="7"/>
      <c r="AH563" s="7">
        <v>2.4537143337428419E-4</v>
      </c>
      <c r="AI563" s="7">
        <v>8.6383506294981067E-5</v>
      </c>
      <c r="AJ563" s="7"/>
      <c r="AK563" s="7">
        <v>8.6383506294981067E-5</v>
      </c>
      <c r="AL563" s="7">
        <v>0</v>
      </c>
      <c r="AM563" s="7"/>
      <c r="AN563" s="7">
        <v>0</v>
      </c>
      <c r="AO563" s="9">
        <v>2.2799999994299998E-4</v>
      </c>
    </row>
    <row r="564" spans="1:41">
      <c r="A564" s="6" t="s">
        <v>1157</v>
      </c>
      <c r="E564" s="7" t="s">
        <v>1158</v>
      </c>
      <c r="F564" s="9">
        <v>3.6133333324299996E-4</v>
      </c>
      <c r="G564" s="9">
        <f t="shared" si="24"/>
        <v>3.6133333324299993E-10</v>
      </c>
      <c r="H564" s="21">
        <f t="shared" si="25"/>
        <v>0.01</v>
      </c>
      <c r="I564">
        <v>5.0000000000000001E-3</v>
      </c>
      <c r="J564" s="22">
        <f t="shared" si="26"/>
        <v>0.85</v>
      </c>
      <c r="K564" s="7"/>
      <c r="L564" s="7"/>
      <c r="M564" s="8"/>
      <c r="N564" s="7"/>
      <c r="O564" s="7"/>
      <c r="P564" s="8"/>
      <c r="Q564" s="7">
        <v>1.2402380576257906E-6</v>
      </c>
      <c r="R564" s="7"/>
      <c r="S564" s="7">
        <v>1.2402380576257906E-6</v>
      </c>
      <c r="T564" s="7">
        <v>8.4496095610414163E-7</v>
      </c>
      <c r="U564" s="7"/>
      <c r="V564" s="7">
        <v>8.4496095610414163E-7</v>
      </c>
      <c r="W564" s="7">
        <v>7.883624805880396E-7</v>
      </c>
      <c r="X564" s="7"/>
      <c r="Y564" s="7">
        <v>7.883624805880396E-7</v>
      </c>
      <c r="Z564" s="7">
        <v>0</v>
      </c>
      <c r="AA564" s="7"/>
      <c r="AB564" s="8">
        <v>0</v>
      </c>
      <c r="AC564" s="7">
        <v>1.4262737662696592E-5</v>
      </c>
      <c r="AD564" s="7"/>
      <c r="AE564" s="7">
        <v>1.4262737662696592E-5</v>
      </c>
      <c r="AF564" s="7">
        <v>9.7170509951976296E-6</v>
      </c>
      <c r="AG564" s="7"/>
      <c r="AH564" s="7">
        <v>9.7170509951976296E-6</v>
      </c>
      <c r="AI564" s="7">
        <v>9.0661685267624551E-6</v>
      </c>
      <c r="AJ564" s="7"/>
      <c r="AK564" s="7">
        <v>9.0661685267624551E-6</v>
      </c>
      <c r="AL564" s="7">
        <v>0</v>
      </c>
      <c r="AM564" s="7"/>
      <c r="AN564" s="7">
        <v>0</v>
      </c>
      <c r="AO564" s="9">
        <v>3.6133333324299996E-4</v>
      </c>
    </row>
    <row r="565" spans="1:41">
      <c r="A565" s="6" t="s">
        <v>1159</v>
      </c>
      <c r="E565" s="7" t="s">
        <v>1160</v>
      </c>
      <c r="F565" s="9">
        <v>6.6666666649999996E-9</v>
      </c>
      <c r="G565" s="9">
        <f t="shared" si="24"/>
        <v>6.6666666649999989E-15</v>
      </c>
      <c r="H565" s="21">
        <f t="shared" si="25"/>
        <v>0.01</v>
      </c>
      <c r="I565">
        <v>5.0000000000000001E-3</v>
      </c>
      <c r="J565" s="22">
        <f t="shared" si="26"/>
        <v>0.85</v>
      </c>
      <c r="K565" s="7"/>
      <c r="L565" s="7"/>
      <c r="M565" s="8"/>
      <c r="N565" s="7"/>
      <c r="O565" s="7"/>
      <c r="P565" s="8"/>
      <c r="Q565" s="7">
        <v>5.8899188016681189E-7</v>
      </c>
      <c r="R565" s="7"/>
      <c r="S565" s="7">
        <v>5.8899188016681189E-7</v>
      </c>
      <c r="T565" s="7">
        <v>1.1369390250893153E-6</v>
      </c>
      <c r="U565" s="7"/>
      <c r="V565" s="7">
        <v>1.1369390250893153E-6</v>
      </c>
      <c r="W565" s="7">
        <v>3.5460685510955264E-7</v>
      </c>
      <c r="X565" s="7"/>
      <c r="Y565" s="7">
        <v>3.5460685510955264E-7</v>
      </c>
      <c r="Z565" s="7">
        <v>0</v>
      </c>
      <c r="AA565" s="7"/>
      <c r="AB565" s="8">
        <v>0</v>
      </c>
      <c r="AC565" s="7">
        <v>6.7734066219183366E-6</v>
      </c>
      <c r="AD565" s="7"/>
      <c r="AE565" s="7">
        <v>6.7734066219183366E-6</v>
      </c>
      <c r="AF565" s="7">
        <v>1.3074798788527125E-5</v>
      </c>
      <c r="AG565" s="7"/>
      <c r="AH565" s="7">
        <v>1.3074798788527125E-5</v>
      </c>
      <c r="AI565" s="7">
        <v>4.077978833759855E-6</v>
      </c>
      <c r="AJ565" s="7"/>
      <c r="AK565" s="7">
        <v>4.077978833759855E-6</v>
      </c>
      <c r="AL565" s="7">
        <v>0</v>
      </c>
      <c r="AM565" s="7"/>
      <c r="AN565" s="7">
        <v>0</v>
      </c>
      <c r="AO565" s="9">
        <v>6.6666666649999996E-9</v>
      </c>
    </row>
    <row r="566" spans="1:41">
      <c r="A566" s="6" t="s">
        <v>1161</v>
      </c>
      <c r="E566" s="7" t="s">
        <v>1162</v>
      </c>
      <c r="F566" s="9">
        <v>9.9999999974999997E-5</v>
      </c>
      <c r="G566" s="9">
        <f t="shared" si="24"/>
        <v>9.9999999974999995E-11</v>
      </c>
      <c r="H566" s="21">
        <f t="shared" si="25"/>
        <v>0.01</v>
      </c>
      <c r="I566">
        <v>5.0000000000000001E-3</v>
      </c>
      <c r="J566" s="22">
        <f t="shared" si="26"/>
        <v>0.85</v>
      </c>
      <c r="K566" s="7"/>
      <c r="L566" s="7"/>
      <c r="M566" s="8"/>
      <c r="N566" s="7"/>
      <c r="O566" s="7"/>
      <c r="P566" s="8"/>
      <c r="Q566" s="7">
        <v>1.2999144413343363E-5</v>
      </c>
      <c r="R566" s="7"/>
      <c r="S566" s="7">
        <v>1.2999144413343363E-5</v>
      </c>
      <c r="T566" s="7">
        <v>1.3359533958789412E-4</v>
      </c>
      <c r="U566" s="7"/>
      <c r="V566" s="7">
        <v>1.3359533958789412E-4</v>
      </c>
      <c r="W566" s="7">
        <v>3.1762654980229042E-5</v>
      </c>
      <c r="X566" s="7"/>
      <c r="Y566" s="7">
        <v>3.1762654980229042E-5</v>
      </c>
      <c r="Z566" s="7">
        <v>0</v>
      </c>
      <c r="AA566" s="7"/>
      <c r="AB566" s="8">
        <v>0</v>
      </c>
      <c r="AC566" s="7">
        <v>1.4949016075344867E-4</v>
      </c>
      <c r="AD566" s="7"/>
      <c r="AE566" s="7">
        <v>1.4949016075344867E-4</v>
      </c>
      <c r="AF566" s="7">
        <v>1.5363464052607825E-3</v>
      </c>
      <c r="AG566" s="7"/>
      <c r="AH566" s="7">
        <v>1.5363464052607825E-3</v>
      </c>
      <c r="AI566" s="7">
        <v>3.6527053227263396E-4</v>
      </c>
      <c r="AJ566" s="7"/>
      <c r="AK566" s="7">
        <v>3.6527053227263396E-4</v>
      </c>
      <c r="AL566" s="7">
        <v>0</v>
      </c>
      <c r="AM566" s="7"/>
      <c r="AN566" s="7">
        <v>0</v>
      </c>
      <c r="AO566" s="9">
        <v>9.9999999974999997E-5</v>
      </c>
    </row>
    <row r="567" spans="1:41">
      <c r="A567" s="6" t="s">
        <v>1163</v>
      </c>
      <c r="E567" s="7" t="s">
        <v>1164</v>
      </c>
      <c r="F567" s="9">
        <v>0.12773333330139999</v>
      </c>
      <c r="G567" s="9">
        <f t="shared" si="24"/>
        <v>1.2773333330139999E-7</v>
      </c>
      <c r="H567" s="21">
        <f t="shared" si="25"/>
        <v>0.01</v>
      </c>
      <c r="I567">
        <v>5.0000000000000001E-3</v>
      </c>
      <c r="J567" s="22">
        <f t="shared" si="26"/>
        <v>0.85</v>
      </c>
      <c r="K567" s="7"/>
      <c r="L567" s="7"/>
      <c r="M567" s="8"/>
      <c r="N567" s="7"/>
      <c r="O567" s="7"/>
      <c r="P567" s="8"/>
      <c r="Q567" s="7">
        <v>7.3204217349686437E-6</v>
      </c>
      <c r="R567" s="7"/>
      <c r="S567" s="7">
        <v>7.3204217349686437E-6</v>
      </c>
      <c r="T567" s="7">
        <v>1.0592131555947562E-4</v>
      </c>
      <c r="U567" s="7"/>
      <c r="V567" s="7">
        <v>1.0592131555947562E-4</v>
      </c>
      <c r="W567" s="7">
        <v>2.2051753312454871E-5</v>
      </c>
      <c r="X567" s="7"/>
      <c r="Y567" s="7">
        <v>2.2051753312454871E-5</v>
      </c>
      <c r="Z567" s="7">
        <v>0</v>
      </c>
      <c r="AA567" s="7"/>
      <c r="AB567" s="8">
        <v>0</v>
      </c>
      <c r="AC567" s="7">
        <v>8.4184849952139397E-5</v>
      </c>
      <c r="AD567" s="7"/>
      <c r="AE567" s="7">
        <v>8.4184849952139397E-5</v>
      </c>
      <c r="AF567" s="7">
        <v>1.2180951289339696E-3</v>
      </c>
      <c r="AG567" s="7"/>
      <c r="AH567" s="7">
        <v>1.2180951289339696E-3</v>
      </c>
      <c r="AI567" s="7">
        <v>2.5359516309323105E-4</v>
      </c>
      <c r="AJ567" s="7"/>
      <c r="AK567" s="7">
        <v>2.5359516309323105E-4</v>
      </c>
      <c r="AL567" s="7">
        <v>0</v>
      </c>
      <c r="AM567" s="7"/>
      <c r="AN567" s="7">
        <v>0</v>
      </c>
      <c r="AO567" s="9">
        <v>0.12773333330139999</v>
      </c>
    </row>
    <row r="568" spans="1:41">
      <c r="A568" s="6" t="s">
        <v>1165</v>
      </c>
      <c r="E568" s="7" t="s">
        <v>1166</v>
      </c>
      <c r="F568" s="9">
        <v>3.2266666658599995E-3</v>
      </c>
      <c r="G568" s="9">
        <f t="shared" si="24"/>
        <v>3.2266666658599993E-9</v>
      </c>
      <c r="H568" s="21">
        <f t="shared" si="25"/>
        <v>0.01</v>
      </c>
      <c r="I568">
        <v>5.0000000000000001E-3</v>
      </c>
      <c r="J568" s="22">
        <f t="shared" si="26"/>
        <v>0.85</v>
      </c>
      <c r="K568" s="7"/>
      <c r="L568" s="7"/>
      <c r="M568" s="8"/>
      <c r="N568" s="7"/>
      <c r="O568" s="7"/>
      <c r="P568" s="8"/>
      <c r="Q568" s="7">
        <v>2.8389222295597233E-6</v>
      </c>
      <c r="R568" s="7"/>
      <c r="S568" s="7">
        <v>2.8389222295597233E-6</v>
      </c>
      <c r="T568" s="7">
        <v>4.4416937308459509E-5</v>
      </c>
      <c r="U568" s="7"/>
      <c r="V568" s="7">
        <v>4.4416937308459509E-5</v>
      </c>
      <c r="W568" s="7">
        <v>1.2624412373775304E-5</v>
      </c>
      <c r="X568" s="7"/>
      <c r="Y568" s="7">
        <v>1.2624412373775304E-5</v>
      </c>
      <c r="Z568" s="7">
        <v>0</v>
      </c>
      <c r="AA568" s="7"/>
      <c r="AB568" s="8">
        <v>0</v>
      </c>
      <c r="AC568" s="7">
        <v>3.2647605639936816E-5</v>
      </c>
      <c r="AD568" s="7"/>
      <c r="AE568" s="7">
        <v>3.2647605639936816E-5</v>
      </c>
      <c r="AF568" s="7">
        <v>5.1079477904728433E-4</v>
      </c>
      <c r="AG568" s="7"/>
      <c r="AH568" s="7">
        <v>5.1079477904728433E-4</v>
      </c>
      <c r="AI568" s="7">
        <v>1.45180742298416E-4</v>
      </c>
      <c r="AJ568" s="7"/>
      <c r="AK568" s="7">
        <v>1.45180742298416E-4</v>
      </c>
      <c r="AL568" s="7">
        <v>0</v>
      </c>
      <c r="AM568" s="7"/>
      <c r="AN568" s="7">
        <v>0</v>
      </c>
      <c r="AO568" s="9">
        <v>3.2266666658599995E-3</v>
      </c>
    </row>
    <row r="569" spans="1:41">
      <c r="A569" s="6" t="s">
        <v>1167</v>
      </c>
      <c r="E569" s="7" t="s">
        <v>1168</v>
      </c>
      <c r="F569" s="9">
        <v>3.9199999990200001E-8</v>
      </c>
      <c r="G569" s="9">
        <f t="shared" si="24"/>
        <v>3.9199999990199999E-14</v>
      </c>
      <c r="H569" s="21">
        <f t="shared" si="25"/>
        <v>0.01</v>
      </c>
      <c r="I569">
        <v>5.0000000000000001E-3</v>
      </c>
      <c r="J569" s="22">
        <f t="shared" si="26"/>
        <v>0.85</v>
      </c>
      <c r="K569" s="7"/>
      <c r="L569" s="7"/>
      <c r="M569" s="8"/>
      <c r="N569" s="7"/>
      <c r="O569" s="7"/>
      <c r="P569" s="8"/>
      <c r="Q569" s="7">
        <v>9.0101123934278982E-9</v>
      </c>
      <c r="R569" s="7"/>
      <c r="S569" s="7">
        <v>9.0101123934278982E-9</v>
      </c>
      <c r="T569" s="7">
        <v>7.6630763754141557E-9</v>
      </c>
      <c r="U569" s="7"/>
      <c r="V569" s="7">
        <v>7.6630763754141557E-9</v>
      </c>
      <c r="W569" s="7">
        <v>7.2512256623563328E-9</v>
      </c>
      <c r="X569" s="7"/>
      <c r="Y569" s="7">
        <v>7.2512256623563328E-9</v>
      </c>
      <c r="Z569" s="7">
        <v>0</v>
      </c>
      <c r="AA569" s="7"/>
      <c r="AB569" s="8">
        <v>0</v>
      </c>
      <c r="AC569" s="7">
        <v>1.0361629252442083E-7</v>
      </c>
      <c r="AD569" s="7"/>
      <c r="AE569" s="7">
        <v>1.0361629252442083E-7</v>
      </c>
      <c r="AF569" s="7">
        <v>8.8125378317262793E-8</v>
      </c>
      <c r="AG569" s="7"/>
      <c r="AH569" s="7">
        <v>8.8125378317262793E-8</v>
      </c>
      <c r="AI569" s="7">
        <v>8.3389095117097825E-8</v>
      </c>
      <c r="AJ569" s="7"/>
      <c r="AK569" s="7">
        <v>8.3389095117097825E-8</v>
      </c>
      <c r="AL569" s="7">
        <v>0</v>
      </c>
      <c r="AM569" s="7"/>
      <c r="AN569" s="7">
        <v>0</v>
      </c>
      <c r="AO569" s="9">
        <v>3.9199999990200001E-8</v>
      </c>
    </row>
    <row r="570" spans="1:41">
      <c r="A570" s="6" t="s">
        <v>1169</v>
      </c>
      <c r="E570" s="7" t="s">
        <v>1170</v>
      </c>
      <c r="F570" s="9">
        <v>2.1066666661399997E-7</v>
      </c>
      <c r="G570" s="9">
        <f t="shared" si="24"/>
        <v>2.1066666661399996E-13</v>
      </c>
      <c r="H570" s="21">
        <f t="shared" si="25"/>
        <v>0.01</v>
      </c>
      <c r="I570">
        <v>5.0000000000000001E-3</v>
      </c>
      <c r="J570" s="22">
        <f t="shared" si="26"/>
        <v>0.85</v>
      </c>
      <c r="K570" s="7"/>
      <c r="L570" s="7"/>
      <c r="M570" s="8"/>
      <c r="N570" s="7"/>
      <c r="O570" s="7"/>
      <c r="P570" s="8"/>
      <c r="Q570" s="7">
        <v>4.1699009466505164E-8</v>
      </c>
      <c r="R570" s="7"/>
      <c r="S570" s="7">
        <v>4.1699009466505164E-8</v>
      </c>
      <c r="T570" s="7">
        <v>4.0676598393933661E-8</v>
      </c>
      <c r="U570" s="7"/>
      <c r="V570" s="7">
        <v>4.0676598393933661E-8</v>
      </c>
      <c r="W570" s="7">
        <v>1.4223065189214784E-8</v>
      </c>
      <c r="X570" s="7"/>
      <c r="Y570" s="7">
        <v>1.4223065189214784E-8</v>
      </c>
      <c r="Z570" s="7">
        <v>0</v>
      </c>
      <c r="AA570" s="7"/>
      <c r="AB570" s="8">
        <v>0</v>
      </c>
      <c r="AC570" s="7">
        <v>4.7953860886480941E-7</v>
      </c>
      <c r="AD570" s="7"/>
      <c r="AE570" s="7">
        <v>4.7953860886480941E-7</v>
      </c>
      <c r="AF570" s="7">
        <v>4.6778088153023711E-7</v>
      </c>
      <c r="AG570" s="7"/>
      <c r="AH570" s="7">
        <v>4.6778088153023711E-7</v>
      </c>
      <c r="AI570" s="7">
        <v>1.6356524967597001E-7</v>
      </c>
      <c r="AJ570" s="7"/>
      <c r="AK570" s="7">
        <v>1.6356524967597001E-7</v>
      </c>
      <c r="AL570" s="7">
        <v>0</v>
      </c>
      <c r="AM570" s="7"/>
      <c r="AN570" s="7">
        <v>0</v>
      </c>
      <c r="AO570" s="9">
        <v>2.1066666661399997E-7</v>
      </c>
    </row>
    <row r="571" spans="1:41">
      <c r="A571" s="6" t="s">
        <v>1171</v>
      </c>
      <c r="E571" s="7" t="s">
        <v>1172</v>
      </c>
      <c r="F571" s="9">
        <v>4.4133333322299998E-15</v>
      </c>
      <c r="G571" s="9">
        <f t="shared" si="24"/>
        <v>4.4133333322299999E-21</v>
      </c>
      <c r="H571" s="21">
        <f t="shared" si="25"/>
        <v>0.01</v>
      </c>
      <c r="I571">
        <v>5.0000000000000001E-3</v>
      </c>
      <c r="J571" s="22">
        <f t="shared" si="26"/>
        <v>0.85</v>
      </c>
      <c r="K571" s="7"/>
      <c r="L571" s="7"/>
      <c r="M571" s="8"/>
      <c r="N571" s="7"/>
      <c r="O571" s="7"/>
      <c r="P571" s="8"/>
      <c r="Q571" s="7">
        <v>0</v>
      </c>
      <c r="R571" s="7"/>
      <c r="S571" s="7">
        <v>0</v>
      </c>
      <c r="T571" s="7">
        <v>0</v>
      </c>
      <c r="U571" s="7"/>
      <c r="V571" s="7">
        <v>0</v>
      </c>
      <c r="W571" s="7">
        <v>0</v>
      </c>
      <c r="X571" s="7"/>
      <c r="Y571" s="7">
        <v>0</v>
      </c>
      <c r="Z571" s="7">
        <v>0</v>
      </c>
      <c r="AA571" s="7"/>
      <c r="AB571" s="8">
        <v>0</v>
      </c>
      <c r="AC571" s="7">
        <v>0</v>
      </c>
      <c r="AD571" s="7"/>
      <c r="AE571" s="7">
        <v>0</v>
      </c>
      <c r="AF571" s="7">
        <v>0</v>
      </c>
      <c r="AG571" s="7"/>
      <c r="AH571" s="7">
        <v>0</v>
      </c>
      <c r="AI571" s="7">
        <v>0</v>
      </c>
      <c r="AJ571" s="7"/>
      <c r="AK571" s="7">
        <v>0</v>
      </c>
      <c r="AL571" s="7">
        <v>0</v>
      </c>
      <c r="AM571" s="7"/>
      <c r="AN571" s="7">
        <v>0</v>
      </c>
      <c r="AO571" s="9">
        <v>4.4133333322299998E-15</v>
      </c>
    </row>
    <row r="572" spans="1:41">
      <c r="A572" s="6" t="s">
        <v>1173</v>
      </c>
      <c r="E572" s="7" t="s">
        <v>1174</v>
      </c>
      <c r="F572" s="9">
        <v>3.7866666657200001E-11</v>
      </c>
      <c r="G572" s="9">
        <f t="shared" si="24"/>
        <v>3.7866666657199999E-17</v>
      </c>
      <c r="H572" s="21">
        <f t="shared" si="25"/>
        <v>0.01</v>
      </c>
      <c r="I572">
        <v>5.0000000000000001E-3</v>
      </c>
      <c r="J572" s="22">
        <f t="shared" si="26"/>
        <v>0.85</v>
      </c>
      <c r="K572" s="7"/>
      <c r="L572" s="7"/>
      <c r="M572" s="8"/>
      <c r="N572" s="7"/>
      <c r="O572" s="7"/>
      <c r="P572" s="8"/>
      <c r="Q572" s="7">
        <v>0</v>
      </c>
      <c r="R572" s="7"/>
      <c r="S572" s="7">
        <v>0</v>
      </c>
      <c r="T572" s="7">
        <v>0</v>
      </c>
      <c r="U572" s="7"/>
      <c r="V572" s="7">
        <v>0</v>
      </c>
      <c r="W572" s="7">
        <v>0</v>
      </c>
      <c r="X572" s="7"/>
      <c r="Y572" s="7">
        <v>0</v>
      </c>
      <c r="Z572" s="7">
        <v>0</v>
      </c>
      <c r="AA572" s="7"/>
      <c r="AB572" s="8">
        <v>0</v>
      </c>
      <c r="AC572" s="7">
        <v>0</v>
      </c>
      <c r="AD572" s="7"/>
      <c r="AE572" s="7">
        <v>0</v>
      </c>
      <c r="AF572" s="7">
        <v>0</v>
      </c>
      <c r="AG572" s="7"/>
      <c r="AH572" s="7">
        <v>0</v>
      </c>
      <c r="AI572" s="7">
        <v>0</v>
      </c>
      <c r="AJ572" s="7"/>
      <c r="AK572" s="7">
        <v>0</v>
      </c>
      <c r="AL572" s="7">
        <v>0</v>
      </c>
      <c r="AM572" s="7"/>
      <c r="AN572" s="7">
        <v>0</v>
      </c>
      <c r="AO572" s="9">
        <v>3.7866666657200001E-11</v>
      </c>
    </row>
    <row r="573" spans="1:41">
      <c r="A573" s="6" t="s">
        <v>1175</v>
      </c>
      <c r="E573" s="7" t="s">
        <v>1176</v>
      </c>
      <c r="F573" s="9">
        <v>9.3999999976499993</v>
      </c>
      <c r="G573" s="9">
        <f t="shared" si="24"/>
        <v>9.3999999976499984E-6</v>
      </c>
      <c r="H573" s="21">
        <f t="shared" si="25"/>
        <v>0.01</v>
      </c>
      <c r="I573">
        <v>5.0000000000000001E-3</v>
      </c>
      <c r="J573" s="22">
        <f t="shared" si="26"/>
        <v>0.85</v>
      </c>
      <c r="K573" s="7"/>
      <c r="L573" s="7"/>
      <c r="M573" s="8"/>
      <c r="N573" s="7"/>
      <c r="O573" s="7"/>
      <c r="P573" s="8"/>
      <c r="Q573" s="7">
        <v>0</v>
      </c>
      <c r="R573" s="7"/>
      <c r="S573" s="7">
        <v>0</v>
      </c>
      <c r="T573" s="7">
        <v>0</v>
      </c>
      <c r="U573" s="7"/>
      <c r="V573" s="7">
        <v>0</v>
      </c>
      <c r="W573" s="7">
        <v>0</v>
      </c>
      <c r="X573" s="7"/>
      <c r="Y573" s="7">
        <v>0</v>
      </c>
      <c r="Z573" s="7">
        <v>0</v>
      </c>
      <c r="AA573" s="7"/>
      <c r="AB573" s="8">
        <v>0</v>
      </c>
      <c r="AC573" s="7">
        <v>0</v>
      </c>
      <c r="AD573" s="7"/>
      <c r="AE573" s="7">
        <v>0</v>
      </c>
      <c r="AF573" s="7">
        <v>0</v>
      </c>
      <c r="AG573" s="7"/>
      <c r="AH573" s="7">
        <v>0</v>
      </c>
      <c r="AI573" s="7">
        <v>0</v>
      </c>
      <c r="AJ573" s="7"/>
      <c r="AK573" s="7">
        <v>0</v>
      </c>
      <c r="AL573" s="7">
        <v>0</v>
      </c>
      <c r="AM573" s="7"/>
      <c r="AN573" s="7">
        <v>0</v>
      </c>
      <c r="AO573" s="9">
        <v>9.3999999976499993</v>
      </c>
    </row>
    <row r="574" spans="1:41">
      <c r="A574" s="6" t="s">
        <v>1177</v>
      </c>
      <c r="E574" s="7" t="s">
        <v>1178</v>
      </c>
      <c r="F574" s="9">
        <v>9.3999999976499993</v>
      </c>
      <c r="G574" s="9">
        <f t="shared" si="24"/>
        <v>9.3999999976499984E-6</v>
      </c>
      <c r="H574" s="21">
        <f t="shared" si="25"/>
        <v>0.01</v>
      </c>
      <c r="I574">
        <v>5.0000000000000001E-3</v>
      </c>
      <c r="J574" s="22">
        <f t="shared" si="26"/>
        <v>0.85</v>
      </c>
      <c r="K574" s="7"/>
      <c r="L574" s="7"/>
      <c r="M574" s="8"/>
      <c r="N574" s="7"/>
      <c r="O574" s="7"/>
      <c r="P574" s="8"/>
      <c r="Q574" s="7">
        <v>0</v>
      </c>
      <c r="R574" s="7"/>
      <c r="S574" s="7">
        <v>0</v>
      </c>
      <c r="T574" s="7">
        <v>0</v>
      </c>
      <c r="U574" s="7"/>
      <c r="V574" s="7">
        <v>0</v>
      </c>
      <c r="W574" s="7">
        <v>0</v>
      </c>
      <c r="X574" s="7"/>
      <c r="Y574" s="7">
        <v>0</v>
      </c>
      <c r="Z574" s="7">
        <v>0</v>
      </c>
      <c r="AA574" s="7"/>
      <c r="AB574" s="8">
        <v>0</v>
      </c>
      <c r="AC574" s="7">
        <v>0</v>
      </c>
      <c r="AD574" s="7"/>
      <c r="AE574" s="7">
        <v>0</v>
      </c>
      <c r="AF574" s="7">
        <v>0</v>
      </c>
      <c r="AG574" s="7"/>
      <c r="AH574" s="7">
        <v>0</v>
      </c>
      <c r="AI574" s="7">
        <v>0</v>
      </c>
      <c r="AJ574" s="7"/>
      <c r="AK574" s="7">
        <v>0</v>
      </c>
      <c r="AL574" s="7">
        <v>0</v>
      </c>
      <c r="AM574" s="7"/>
      <c r="AN574" s="7">
        <v>0</v>
      </c>
      <c r="AO574" s="9">
        <v>9.3999999976499993</v>
      </c>
    </row>
    <row r="575" spans="1:41">
      <c r="A575" s="6" t="s">
        <v>1179</v>
      </c>
      <c r="B575" s="20">
        <v>476200</v>
      </c>
      <c r="E575" s="7" t="s">
        <v>1180</v>
      </c>
      <c r="F575" s="9">
        <v>1.4666666662999998E-7</v>
      </c>
      <c r="G575" s="9">
        <f t="shared" si="24"/>
        <v>1.4666666662999997E-13</v>
      </c>
      <c r="H575" s="21">
        <f t="shared" si="25"/>
        <v>0.01</v>
      </c>
      <c r="I575">
        <v>5.0000000000000001E-3</v>
      </c>
      <c r="J575" s="22">
        <f t="shared" si="26"/>
        <v>0.85</v>
      </c>
      <c r="K575" s="7"/>
      <c r="L575" s="7"/>
      <c r="M575" s="8"/>
      <c r="N575" s="7"/>
      <c r="O575" s="7"/>
      <c r="P575" s="8"/>
      <c r="Q575" s="7">
        <v>0</v>
      </c>
      <c r="R575" s="7"/>
      <c r="S575" s="7">
        <v>0</v>
      </c>
      <c r="T575" s="7">
        <v>0</v>
      </c>
      <c r="U575" s="7"/>
      <c r="V575" s="7">
        <v>0</v>
      </c>
      <c r="W575" s="7">
        <v>0</v>
      </c>
      <c r="X575" s="7"/>
      <c r="Y575" s="7">
        <v>0</v>
      </c>
      <c r="Z575" s="7">
        <v>0</v>
      </c>
      <c r="AA575" s="7"/>
      <c r="AB575" s="8">
        <v>0</v>
      </c>
      <c r="AC575" s="7">
        <v>0</v>
      </c>
      <c r="AD575" s="7"/>
      <c r="AE575" s="7">
        <v>0</v>
      </c>
      <c r="AF575" s="7">
        <v>0</v>
      </c>
      <c r="AG575" s="7"/>
      <c r="AH575" s="7">
        <v>0</v>
      </c>
      <c r="AI575" s="7">
        <v>0</v>
      </c>
      <c r="AJ575" s="7"/>
      <c r="AK575" s="7">
        <v>0</v>
      </c>
      <c r="AL575" s="7">
        <v>0</v>
      </c>
      <c r="AM575" s="7"/>
      <c r="AN575" s="7">
        <v>0</v>
      </c>
      <c r="AO575" s="9">
        <v>1.4666666662999998E-7</v>
      </c>
    </row>
    <row r="576" spans="1:41">
      <c r="A576" s="6" t="s">
        <v>1181</v>
      </c>
      <c r="E576" s="7" t="s">
        <v>1182</v>
      </c>
      <c r="F576" s="9">
        <v>8.47999999788E-5</v>
      </c>
      <c r="G576" s="9">
        <f t="shared" si="24"/>
        <v>8.4799999978800001E-11</v>
      </c>
      <c r="H576" s="21">
        <f t="shared" si="25"/>
        <v>0.01</v>
      </c>
      <c r="I576">
        <v>5.0000000000000001E-3</v>
      </c>
      <c r="J576" s="22">
        <f t="shared" si="26"/>
        <v>0.85</v>
      </c>
      <c r="K576" s="7"/>
      <c r="L576" s="7"/>
      <c r="M576" s="8"/>
      <c r="N576" s="7"/>
      <c r="O576" s="7"/>
      <c r="P576" s="8"/>
      <c r="Q576" s="7">
        <v>4.9169178130036528E-6</v>
      </c>
      <c r="R576" s="7"/>
      <c r="S576" s="7">
        <v>4.9169178130036528E-6</v>
      </c>
      <c r="T576" s="7">
        <v>1.5098537947301964E-6</v>
      </c>
      <c r="U576" s="7"/>
      <c r="V576" s="7">
        <v>1.5098537947301964E-6</v>
      </c>
      <c r="W576" s="7">
        <v>1.6843855146559515E-6</v>
      </c>
      <c r="X576" s="7"/>
      <c r="Y576" s="7">
        <v>1.6843855146559515E-6</v>
      </c>
      <c r="Z576" s="7">
        <v>0</v>
      </c>
      <c r="AA576" s="7"/>
      <c r="AB576" s="8">
        <v>0</v>
      </c>
      <c r="AC576" s="7">
        <v>5.6544554849542009E-5</v>
      </c>
      <c r="AD576" s="7"/>
      <c r="AE576" s="7">
        <v>5.6544554849542009E-5</v>
      </c>
      <c r="AF576" s="7">
        <v>1.736331863939726E-5</v>
      </c>
      <c r="AG576" s="7"/>
      <c r="AH576" s="7">
        <v>1.736331863939726E-5</v>
      </c>
      <c r="AI576" s="7">
        <v>1.9370433418543442E-5</v>
      </c>
      <c r="AJ576" s="7"/>
      <c r="AK576" s="7">
        <v>1.9370433418543442E-5</v>
      </c>
      <c r="AL576" s="7">
        <v>0</v>
      </c>
      <c r="AM576" s="7"/>
      <c r="AN576" s="7">
        <v>0</v>
      </c>
      <c r="AO576" s="9">
        <v>8.47999999788E-5</v>
      </c>
    </row>
    <row r="577" spans="1:41">
      <c r="A577" s="6" t="s">
        <v>1183</v>
      </c>
      <c r="E577" s="7" t="s">
        <v>1184</v>
      </c>
      <c r="F577" s="9">
        <v>3.1066666658899999E-16</v>
      </c>
      <c r="G577" s="9">
        <f t="shared" si="24"/>
        <v>3.1066666658899998E-22</v>
      </c>
      <c r="H577" s="21">
        <f t="shared" si="25"/>
        <v>0.01</v>
      </c>
      <c r="I577">
        <v>5.0000000000000001E-3</v>
      </c>
      <c r="J577" s="22">
        <f t="shared" si="26"/>
        <v>0.85</v>
      </c>
      <c r="K577" s="7"/>
      <c r="L577" s="7"/>
      <c r="M577" s="8"/>
      <c r="N577" s="7"/>
      <c r="O577" s="7"/>
      <c r="P577" s="8"/>
      <c r="Q577" s="7">
        <v>0</v>
      </c>
      <c r="R577" s="7"/>
      <c r="S577" s="7">
        <v>0</v>
      </c>
      <c r="T577" s="7">
        <v>0</v>
      </c>
      <c r="U577" s="7"/>
      <c r="V577" s="7">
        <v>0</v>
      </c>
      <c r="W577" s="7">
        <v>0</v>
      </c>
      <c r="X577" s="7"/>
      <c r="Y577" s="7">
        <v>0</v>
      </c>
      <c r="Z577" s="7">
        <v>0</v>
      </c>
      <c r="AA577" s="7"/>
      <c r="AB577" s="8">
        <v>0</v>
      </c>
      <c r="AC577" s="7">
        <v>0</v>
      </c>
      <c r="AD577" s="7"/>
      <c r="AE577" s="7">
        <v>0</v>
      </c>
      <c r="AF577" s="7">
        <v>0</v>
      </c>
      <c r="AG577" s="7"/>
      <c r="AH577" s="7">
        <v>0</v>
      </c>
      <c r="AI577" s="7">
        <v>0</v>
      </c>
      <c r="AJ577" s="7"/>
      <c r="AK577" s="7">
        <v>0</v>
      </c>
      <c r="AL577" s="7">
        <v>0</v>
      </c>
      <c r="AM577" s="7"/>
      <c r="AN577" s="7">
        <v>0</v>
      </c>
      <c r="AO577" s="9">
        <v>3.1066666658899999E-16</v>
      </c>
    </row>
    <row r="578" spans="1:41">
      <c r="A578" s="6" t="s">
        <v>1185</v>
      </c>
      <c r="E578" s="7" t="s">
        <v>1186</v>
      </c>
      <c r="F578" s="9">
        <v>3.78666666572E-9</v>
      </c>
      <c r="G578" s="9">
        <f t="shared" si="24"/>
        <v>3.7866666657199999E-15</v>
      </c>
      <c r="H578" s="21">
        <f t="shared" si="25"/>
        <v>0.01</v>
      </c>
      <c r="I578">
        <v>5.0000000000000001E-3</v>
      </c>
      <c r="J578" s="22">
        <f t="shared" si="26"/>
        <v>0.85</v>
      </c>
      <c r="K578" s="7"/>
      <c r="L578" s="7"/>
      <c r="M578" s="8"/>
      <c r="N578" s="7"/>
      <c r="O578" s="7"/>
      <c r="P578" s="8"/>
      <c r="Q578" s="7">
        <v>0</v>
      </c>
      <c r="R578" s="7"/>
      <c r="S578" s="7">
        <v>0</v>
      </c>
      <c r="T578" s="7">
        <v>0</v>
      </c>
      <c r="U578" s="7"/>
      <c r="V578" s="7">
        <v>0</v>
      </c>
      <c r="W578" s="7">
        <v>0</v>
      </c>
      <c r="X578" s="7"/>
      <c r="Y578" s="7">
        <v>0</v>
      </c>
      <c r="Z578" s="7">
        <v>0</v>
      </c>
      <c r="AA578" s="7"/>
      <c r="AB578" s="8">
        <v>0</v>
      </c>
      <c r="AC578" s="7">
        <v>0</v>
      </c>
      <c r="AD578" s="7"/>
      <c r="AE578" s="7">
        <v>0</v>
      </c>
      <c r="AF578" s="7">
        <v>0</v>
      </c>
      <c r="AG578" s="7"/>
      <c r="AH578" s="7">
        <v>0</v>
      </c>
      <c r="AI578" s="7">
        <v>0</v>
      </c>
      <c r="AJ578" s="7"/>
      <c r="AK578" s="7">
        <v>0</v>
      </c>
      <c r="AL578" s="7">
        <v>0</v>
      </c>
      <c r="AM578" s="7"/>
      <c r="AN578" s="7">
        <v>0</v>
      </c>
      <c r="AO578" s="9">
        <v>3.78666666572E-9</v>
      </c>
    </row>
    <row r="579" spans="1:41">
      <c r="A579" s="6" t="s">
        <v>1187</v>
      </c>
      <c r="E579" s="7" t="s">
        <v>1188</v>
      </c>
      <c r="F579" s="9">
        <v>1.9599999995099999E-10</v>
      </c>
      <c r="G579" s="9">
        <f t="shared" ref="G579:G642" si="27">F579*0.000001</f>
        <v>1.9599999995099998E-16</v>
      </c>
      <c r="H579" s="21">
        <f t="shared" ref="H579:H642" si="28">IF(G579&lt;0.01,0.01,IF(G579&lt;0.1,0.05,IF(G579&lt;1,0.15,IF(G579&lt;10,0.5,0.95))))</f>
        <v>0.01</v>
      </c>
      <c r="I579">
        <v>5.0000000000000001E-3</v>
      </c>
      <c r="J579" s="22">
        <f t="shared" ref="J579:J642" si="29">IF((H579+I579)&lt;0.15, 0.85, (1-(H579+I579)))</f>
        <v>0.85</v>
      </c>
      <c r="K579" s="7"/>
      <c r="L579" s="7"/>
      <c r="M579" s="8"/>
      <c r="N579" s="7"/>
      <c r="O579" s="7"/>
      <c r="P579" s="8"/>
      <c r="Q579" s="7">
        <v>0</v>
      </c>
      <c r="R579" s="7"/>
      <c r="S579" s="7">
        <v>0</v>
      </c>
      <c r="T579" s="7">
        <v>0</v>
      </c>
      <c r="U579" s="7"/>
      <c r="V579" s="7">
        <v>0</v>
      </c>
      <c r="W579" s="7">
        <v>0</v>
      </c>
      <c r="X579" s="7"/>
      <c r="Y579" s="7">
        <v>0</v>
      </c>
      <c r="Z579" s="7">
        <v>0</v>
      </c>
      <c r="AA579" s="7"/>
      <c r="AB579" s="8">
        <v>0</v>
      </c>
      <c r="AC579" s="7">
        <v>0</v>
      </c>
      <c r="AD579" s="7"/>
      <c r="AE579" s="7">
        <v>0</v>
      </c>
      <c r="AF579" s="7">
        <v>0</v>
      </c>
      <c r="AG579" s="7"/>
      <c r="AH579" s="7">
        <v>0</v>
      </c>
      <c r="AI579" s="7">
        <v>0</v>
      </c>
      <c r="AJ579" s="7"/>
      <c r="AK579" s="7">
        <v>0</v>
      </c>
      <c r="AL579" s="7">
        <v>0</v>
      </c>
      <c r="AM579" s="7"/>
      <c r="AN579" s="7">
        <v>0</v>
      </c>
      <c r="AO579" s="9">
        <v>1.9599999995099999E-10</v>
      </c>
    </row>
    <row r="580" spans="1:41">
      <c r="A580" s="6" t="s">
        <v>1189</v>
      </c>
      <c r="E580" s="7" t="s">
        <v>1190</v>
      </c>
      <c r="F580" s="9">
        <v>3.2133333325300001E-10</v>
      </c>
      <c r="G580" s="9">
        <f t="shared" si="27"/>
        <v>3.2133333325300001E-16</v>
      </c>
      <c r="H580" s="21">
        <f t="shared" si="28"/>
        <v>0.01</v>
      </c>
      <c r="I580">
        <v>5.0000000000000001E-3</v>
      </c>
      <c r="J580" s="22">
        <f t="shared" si="29"/>
        <v>0.85</v>
      </c>
      <c r="K580" s="7"/>
      <c r="L580" s="7"/>
      <c r="M580" s="8"/>
      <c r="N580" s="7"/>
      <c r="O580" s="7"/>
      <c r="P580" s="8"/>
      <c r="Q580" s="7">
        <v>1.0471768859989798E-5</v>
      </c>
      <c r="R580" s="7"/>
      <c r="S580" s="7">
        <v>1.0471768859989798E-5</v>
      </c>
      <c r="T580" s="7">
        <v>1.871237220125842E-5</v>
      </c>
      <c r="U580" s="7"/>
      <c r="V580" s="7">
        <v>1.871237220125842E-5</v>
      </c>
      <c r="W580" s="7">
        <v>2.0497982936714062E-5</v>
      </c>
      <c r="X580" s="7"/>
      <c r="Y580" s="7">
        <v>2.0497982936714062E-5</v>
      </c>
      <c r="Z580" s="7">
        <v>0</v>
      </c>
      <c r="AA580" s="7"/>
      <c r="AB580" s="8">
        <v>0</v>
      </c>
      <c r="AC580" s="7">
        <v>1.2042534188988267E-4</v>
      </c>
      <c r="AD580" s="7"/>
      <c r="AE580" s="7">
        <v>1.2042534188988267E-4</v>
      </c>
      <c r="AF580" s="7">
        <v>2.1519228031447184E-4</v>
      </c>
      <c r="AG580" s="7"/>
      <c r="AH580" s="7">
        <v>2.1519228031447184E-4</v>
      </c>
      <c r="AI580" s="7">
        <v>2.357268037722117E-4</v>
      </c>
      <c r="AJ580" s="7"/>
      <c r="AK580" s="7">
        <v>2.357268037722117E-4</v>
      </c>
      <c r="AL580" s="7">
        <v>0</v>
      </c>
      <c r="AM580" s="7"/>
      <c r="AN580" s="7">
        <v>0</v>
      </c>
      <c r="AO580" s="9">
        <v>3.2133333325300001E-10</v>
      </c>
    </row>
    <row r="581" spans="1:41">
      <c r="A581" s="6" t="s">
        <v>1191</v>
      </c>
      <c r="E581" s="7" t="s">
        <v>1192</v>
      </c>
      <c r="F581" s="9">
        <v>6.9999999982499991E-2</v>
      </c>
      <c r="G581" s="9">
        <f t="shared" si="27"/>
        <v>6.9999999982499986E-8</v>
      </c>
      <c r="H581" s="21">
        <f t="shared" si="28"/>
        <v>0.01</v>
      </c>
      <c r="I581">
        <v>5.0000000000000001E-3</v>
      </c>
      <c r="J581" s="22">
        <f t="shared" si="29"/>
        <v>0.85</v>
      </c>
      <c r="K581" s="7"/>
      <c r="L581" s="7"/>
      <c r="M581" s="8"/>
      <c r="N581" s="7"/>
      <c r="O581" s="7"/>
      <c r="P581" s="8"/>
      <c r="Q581" s="7">
        <v>3.5462725089450949E-3</v>
      </c>
      <c r="R581" s="7"/>
      <c r="S581" s="7">
        <v>3.5462725089450949E-3</v>
      </c>
      <c r="T581" s="7">
        <v>9.6657245720474874E-4</v>
      </c>
      <c r="U581" s="7"/>
      <c r="V581" s="7">
        <v>9.6657245720474874E-4</v>
      </c>
      <c r="W581" s="7">
        <v>1.5535867564543803E-3</v>
      </c>
      <c r="X581" s="7"/>
      <c r="Y581" s="7">
        <v>1.5535867564543803E-3</v>
      </c>
      <c r="Z581" s="7">
        <v>0</v>
      </c>
      <c r="AA581" s="7"/>
      <c r="AB581" s="8">
        <v>0</v>
      </c>
      <c r="AC581" s="7">
        <v>4.0782133852868593E-2</v>
      </c>
      <c r="AD581" s="7"/>
      <c r="AE581" s="7">
        <v>4.0782133852868593E-2</v>
      </c>
      <c r="AF581" s="7">
        <v>1.1115583257854611E-2</v>
      </c>
      <c r="AG581" s="7"/>
      <c r="AH581" s="7">
        <v>1.1115583257854611E-2</v>
      </c>
      <c r="AI581" s="7">
        <v>1.7866247699225374E-2</v>
      </c>
      <c r="AJ581" s="7"/>
      <c r="AK581" s="7">
        <v>1.7866247699225374E-2</v>
      </c>
      <c r="AL581" s="7">
        <v>0</v>
      </c>
      <c r="AM581" s="7"/>
      <c r="AN581" s="7">
        <v>0</v>
      </c>
      <c r="AO581" s="9">
        <v>6.9999999982499991E-2</v>
      </c>
    </row>
    <row r="582" spans="1:41">
      <c r="A582" s="6" t="s">
        <v>1193</v>
      </c>
      <c r="E582" s="7" t="s">
        <v>1194</v>
      </c>
      <c r="F582" s="9">
        <v>1.2199999996949999E-15</v>
      </c>
      <c r="G582" s="9">
        <f t="shared" si="27"/>
        <v>1.2199999996949998E-21</v>
      </c>
      <c r="H582" s="21">
        <f t="shared" si="28"/>
        <v>0.01</v>
      </c>
      <c r="I582">
        <v>5.0000000000000001E-3</v>
      </c>
      <c r="J582" s="22">
        <f t="shared" si="29"/>
        <v>0.85</v>
      </c>
      <c r="K582" s="7"/>
      <c r="L582" s="7"/>
      <c r="M582" s="8"/>
      <c r="N582" s="7"/>
      <c r="O582" s="7"/>
      <c r="P582" s="8"/>
      <c r="Q582" s="7">
        <v>1.3030128318792805E-6</v>
      </c>
      <c r="R582" s="7"/>
      <c r="S582" s="7">
        <v>1.3030128318792805E-6</v>
      </c>
      <c r="T582" s="7">
        <v>2.6986861500437373E-7</v>
      </c>
      <c r="U582" s="7"/>
      <c r="V582" s="7">
        <v>2.6986861500437373E-7</v>
      </c>
      <c r="W582" s="7">
        <v>3.8349533743864833E-7</v>
      </c>
      <c r="X582" s="7"/>
      <c r="Y582" s="7">
        <v>3.8349533743864833E-7</v>
      </c>
      <c r="Z582" s="7">
        <v>0</v>
      </c>
      <c r="AA582" s="7"/>
      <c r="AB582" s="8">
        <v>0</v>
      </c>
      <c r="AC582" s="7">
        <v>1.4984647566611725E-5</v>
      </c>
      <c r="AD582" s="7"/>
      <c r="AE582" s="7">
        <v>1.4984647566611725E-5</v>
      </c>
      <c r="AF582" s="7">
        <v>3.103489072550298E-6</v>
      </c>
      <c r="AG582" s="7"/>
      <c r="AH582" s="7">
        <v>3.103489072550298E-6</v>
      </c>
      <c r="AI582" s="7">
        <v>4.4101963805444556E-6</v>
      </c>
      <c r="AJ582" s="7"/>
      <c r="AK582" s="7">
        <v>4.4101963805444556E-6</v>
      </c>
      <c r="AL582" s="7">
        <v>0</v>
      </c>
      <c r="AM582" s="7"/>
      <c r="AN582" s="7">
        <v>0</v>
      </c>
      <c r="AO582" s="9">
        <v>1.2199999996949999E-15</v>
      </c>
    </row>
    <row r="583" spans="1:41">
      <c r="A583" s="6" t="s">
        <v>1195</v>
      </c>
      <c r="E583" s="7" t="s">
        <v>1196</v>
      </c>
      <c r="F583" s="9">
        <v>1.1973333330339999E-4</v>
      </c>
      <c r="G583" s="9">
        <f t="shared" si="27"/>
        <v>1.1973333330339999E-10</v>
      </c>
      <c r="H583" s="21">
        <f t="shared" si="28"/>
        <v>0.01</v>
      </c>
      <c r="I583">
        <v>5.0000000000000001E-3</v>
      </c>
      <c r="J583" s="22">
        <f t="shared" si="29"/>
        <v>0.85</v>
      </c>
      <c r="K583" s="7"/>
      <c r="L583" s="7"/>
      <c r="M583" s="8"/>
      <c r="N583" s="7"/>
      <c r="O583" s="7"/>
      <c r="P583" s="8"/>
      <c r="Q583" s="7">
        <v>1.3846600612276697E-6</v>
      </c>
      <c r="R583" s="7"/>
      <c r="S583" s="7">
        <v>1.3846600612276697E-6</v>
      </c>
      <c r="T583" s="7">
        <v>8.1405712251618118E-6</v>
      </c>
      <c r="U583" s="7"/>
      <c r="V583" s="7">
        <v>8.1405712251618118E-6</v>
      </c>
      <c r="W583" s="7">
        <v>2.4498504129989697E-7</v>
      </c>
      <c r="X583" s="7"/>
      <c r="Y583" s="7">
        <v>2.4498504129989697E-7</v>
      </c>
      <c r="Z583" s="7">
        <v>0</v>
      </c>
      <c r="AA583" s="7"/>
      <c r="AB583" s="8">
        <v>0</v>
      </c>
      <c r="AC583" s="7">
        <v>1.5923590704118201E-5</v>
      </c>
      <c r="AD583" s="7"/>
      <c r="AE583" s="7">
        <v>1.5923590704118201E-5</v>
      </c>
      <c r="AF583" s="7">
        <v>9.3616569089360833E-5</v>
      </c>
      <c r="AG583" s="7"/>
      <c r="AH583" s="7">
        <v>9.3616569089360833E-5</v>
      </c>
      <c r="AI583" s="7">
        <v>2.8173279749488151E-6</v>
      </c>
      <c r="AJ583" s="7"/>
      <c r="AK583" s="7">
        <v>2.8173279749488151E-6</v>
      </c>
      <c r="AL583" s="7">
        <v>0</v>
      </c>
      <c r="AM583" s="7"/>
      <c r="AN583" s="7">
        <v>0</v>
      </c>
      <c r="AO583" s="9">
        <v>1.1973333330339999E-4</v>
      </c>
    </row>
    <row r="584" spans="1:41">
      <c r="A584" s="6" t="s">
        <v>1197</v>
      </c>
      <c r="E584" s="7" t="s">
        <v>1198</v>
      </c>
      <c r="F584" s="9">
        <v>1.6533333329199999E-5</v>
      </c>
      <c r="G584" s="9">
        <f t="shared" si="27"/>
        <v>1.6533333329199998E-11</v>
      </c>
      <c r="H584" s="21">
        <f t="shared" si="28"/>
        <v>0.01</v>
      </c>
      <c r="I584">
        <v>5.0000000000000001E-3</v>
      </c>
      <c r="J584" s="22">
        <f t="shared" si="29"/>
        <v>0.85</v>
      </c>
      <c r="K584" s="7"/>
      <c r="L584" s="7"/>
      <c r="M584" s="8"/>
      <c r="N584" s="7"/>
      <c r="O584" s="7"/>
      <c r="P584" s="8"/>
      <c r="Q584" s="7">
        <v>0</v>
      </c>
      <c r="R584" s="7"/>
      <c r="S584" s="7">
        <v>0</v>
      </c>
      <c r="T584" s="7">
        <v>0</v>
      </c>
      <c r="U584" s="7"/>
      <c r="V584" s="7">
        <v>0</v>
      </c>
      <c r="W584" s="7">
        <v>0</v>
      </c>
      <c r="X584" s="7"/>
      <c r="Y584" s="7">
        <v>0</v>
      </c>
      <c r="Z584" s="7">
        <v>0</v>
      </c>
      <c r="AA584" s="7"/>
      <c r="AB584" s="8">
        <v>0</v>
      </c>
      <c r="AC584" s="7">
        <v>0</v>
      </c>
      <c r="AD584" s="7"/>
      <c r="AE584" s="7">
        <v>0</v>
      </c>
      <c r="AF584" s="7">
        <v>0</v>
      </c>
      <c r="AG584" s="7"/>
      <c r="AH584" s="7">
        <v>0</v>
      </c>
      <c r="AI584" s="7">
        <v>0</v>
      </c>
      <c r="AJ584" s="7"/>
      <c r="AK584" s="7">
        <v>0</v>
      </c>
      <c r="AL584" s="7">
        <v>0</v>
      </c>
      <c r="AM584" s="7"/>
      <c r="AN584" s="7">
        <v>0</v>
      </c>
      <c r="AO584" s="9">
        <v>1.6533333329199999E-5</v>
      </c>
    </row>
    <row r="585" spans="1:41">
      <c r="A585" s="6" t="s">
        <v>1199</v>
      </c>
      <c r="E585" s="7" t="s">
        <v>1200</v>
      </c>
      <c r="F585" s="9">
        <v>1.6799999995799999E-3</v>
      </c>
      <c r="G585" s="9">
        <f t="shared" si="27"/>
        <v>1.6799999995799999E-9</v>
      </c>
      <c r="H585" s="21">
        <f t="shared" si="28"/>
        <v>0.01</v>
      </c>
      <c r="I585">
        <v>5.0000000000000001E-3</v>
      </c>
      <c r="J585" s="22">
        <f t="shared" si="29"/>
        <v>0.85</v>
      </c>
      <c r="K585" s="7"/>
      <c r="L585" s="7"/>
      <c r="M585" s="8"/>
      <c r="N585" s="7"/>
      <c r="O585" s="7"/>
      <c r="P585" s="8"/>
      <c r="Q585" s="7">
        <v>0</v>
      </c>
      <c r="R585" s="7"/>
      <c r="S585" s="7">
        <v>0</v>
      </c>
      <c r="T585" s="7">
        <v>0</v>
      </c>
      <c r="U585" s="7"/>
      <c r="V585" s="7">
        <v>0</v>
      </c>
      <c r="W585" s="7">
        <v>0</v>
      </c>
      <c r="X585" s="7"/>
      <c r="Y585" s="7">
        <v>0</v>
      </c>
      <c r="Z585" s="7">
        <v>0</v>
      </c>
      <c r="AA585" s="7"/>
      <c r="AB585" s="8">
        <v>0</v>
      </c>
      <c r="AC585" s="7">
        <v>0</v>
      </c>
      <c r="AD585" s="7"/>
      <c r="AE585" s="7">
        <v>0</v>
      </c>
      <c r="AF585" s="7">
        <v>0</v>
      </c>
      <c r="AG585" s="7"/>
      <c r="AH585" s="7">
        <v>0</v>
      </c>
      <c r="AI585" s="7">
        <v>0</v>
      </c>
      <c r="AJ585" s="7"/>
      <c r="AK585" s="7">
        <v>0</v>
      </c>
      <c r="AL585" s="7">
        <v>0</v>
      </c>
      <c r="AM585" s="7"/>
      <c r="AN585" s="7">
        <v>0</v>
      </c>
      <c r="AO585" s="9">
        <v>1.6799999995799999E-3</v>
      </c>
    </row>
    <row r="586" spans="1:41">
      <c r="A586" s="6" t="s">
        <v>1201</v>
      </c>
      <c r="B586" s="20">
        <v>9202</v>
      </c>
      <c r="E586" s="7" t="s">
        <v>1202</v>
      </c>
      <c r="F586" s="9">
        <v>8.2799999979299997E-8</v>
      </c>
      <c r="G586" s="9">
        <f t="shared" si="27"/>
        <v>8.2799999979299998E-14</v>
      </c>
      <c r="H586" s="21">
        <f t="shared" si="28"/>
        <v>0.01</v>
      </c>
      <c r="I586">
        <v>5.0000000000000001E-3</v>
      </c>
      <c r="J586" s="22">
        <f t="shared" si="29"/>
        <v>0.85</v>
      </c>
      <c r="K586" s="7"/>
      <c r="L586" s="7"/>
      <c r="M586" s="8"/>
      <c r="N586" s="7"/>
      <c r="O586" s="7"/>
      <c r="P586" s="8"/>
      <c r="Q586" s="7">
        <v>0</v>
      </c>
      <c r="R586" s="7"/>
      <c r="S586" s="7">
        <v>0</v>
      </c>
      <c r="T586" s="7">
        <v>0</v>
      </c>
      <c r="U586" s="7"/>
      <c r="V586" s="7">
        <v>0</v>
      </c>
      <c r="W586" s="7">
        <v>0</v>
      </c>
      <c r="X586" s="7"/>
      <c r="Y586" s="7">
        <v>0</v>
      </c>
      <c r="Z586" s="7">
        <v>0</v>
      </c>
      <c r="AA586" s="7"/>
      <c r="AB586" s="8">
        <v>0</v>
      </c>
      <c r="AC586" s="7">
        <v>0</v>
      </c>
      <c r="AD586" s="7"/>
      <c r="AE586" s="7">
        <v>0</v>
      </c>
      <c r="AF586" s="7">
        <v>0</v>
      </c>
      <c r="AG586" s="7"/>
      <c r="AH586" s="7">
        <v>0</v>
      </c>
      <c r="AI586" s="7">
        <v>0</v>
      </c>
      <c r="AJ586" s="7"/>
      <c r="AK586" s="7">
        <v>0</v>
      </c>
      <c r="AL586" s="7">
        <v>0</v>
      </c>
      <c r="AM586" s="7"/>
      <c r="AN586" s="7">
        <v>0</v>
      </c>
      <c r="AO586" s="9">
        <v>8.2799999979299997E-8</v>
      </c>
    </row>
    <row r="587" spans="1:41">
      <c r="A587" s="6" t="s">
        <v>1203</v>
      </c>
      <c r="B587" s="20">
        <v>62201</v>
      </c>
      <c r="E587" s="7" t="s">
        <v>1204</v>
      </c>
      <c r="F587" s="9">
        <v>1.8666666661999997E-4</v>
      </c>
      <c r="G587" s="9">
        <f t="shared" si="27"/>
        <v>1.8666666661999996E-10</v>
      </c>
      <c r="H587" s="21">
        <f t="shared" si="28"/>
        <v>0.01</v>
      </c>
      <c r="I587">
        <v>5.0000000000000001E-3</v>
      </c>
      <c r="J587" s="22">
        <f t="shared" si="29"/>
        <v>0.85</v>
      </c>
      <c r="K587" s="7"/>
      <c r="L587" s="7"/>
      <c r="M587" s="8"/>
      <c r="N587" s="7"/>
      <c r="O587" s="7"/>
      <c r="P587" s="8"/>
      <c r="Q587" s="7">
        <v>1.3423215853540457E-7</v>
      </c>
      <c r="R587" s="7"/>
      <c r="S587" s="7">
        <v>1.3423215853540457E-7</v>
      </c>
      <c r="T587" s="7">
        <v>2.6290915606250523E-7</v>
      </c>
      <c r="U587" s="7"/>
      <c r="V587" s="7">
        <v>2.6290915606250523E-7</v>
      </c>
      <c r="W587" s="7">
        <v>7.120440657887531E-8</v>
      </c>
      <c r="X587" s="7"/>
      <c r="Y587" s="7">
        <v>7.120440657887531E-8</v>
      </c>
      <c r="Z587" s="7">
        <v>0</v>
      </c>
      <c r="AA587" s="7"/>
      <c r="AB587" s="8">
        <v>0</v>
      </c>
      <c r="AC587" s="7">
        <v>1.5436698231571526E-6</v>
      </c>
      <c r="AD587" s="7"/>
      <c r="AE587" s="7">
        <v>1.5436698231571526E-6</v>
      </c>
      <c r="AF587" s="7">
        <v>3.0234552947188101E-6</v>
      </c>
      <c r="AG587" s="7"/>
      <c r="AH587" s="7">
        <v>3.0234552947188101E-6</v>
      </c>
      <c r="AI587" s="7">
        <v>8.1885067565706603E-7</v>
      </c>
      <c r="AJ587" s="7"/>
      <c r="AK587" s="7">
        <v>8.1885067565706603E-7</v>
      </c>
      <c r="AL587" s="7">
        <v>0</v>
      </c>
      <c r="AM587" s="7"/>
      <c r="AN587" s="7">
        <v>0</v>
      </c>
      <c r="AO587" s="9">
        <v>1.8666666661999997E-4</v>
      </c>
    </row>
    <row r="588" spans="1:41">
      <c r="A588" s="6" t="s">
        <v>1205</v>
      </c>
      <c r="E588" s="7" t="s">
        <v>1206</v>
      </c>
      <c r="F588" s="9">
        <v>6.0933333318099994</v>
      </c>
      <c r="G588" s="9">
        <f t="shared" si="27"/>
        <v>6.0933333318099995E-6</v>
      </c>
      <c r="H588" s="21">
        <f t="shared" si="28"/>
        <v>0.01</v>
      </c>
      <c r="I588">
        <v>5.0000000000000001E-3</v>
      </c>
      <c r="J588" s="22">
        <f t="shared" si="29"/>
        <v>0.85</v>
      </c>
      <c r="K588" s="7"/>
      <c r="L588" s="7"/>
      <c r="M588" s="8"/>
      <c r="N588" s="7"/>
      <c r="O588" s="7"/>
      <c r="P588" s="8"/>
      <c r="Q588" s="7">
        <v>0</v>
      </c>
      <c r="R588" s="7"/>
      <c r="S588" s="7">
        <v>0</v>
      </c>
      <c r="T588" s="7">
        <v>0</v>
      </c>
      <c r="U588" s="7"/>
      <c r="V588" s="7">
        <v>0</v>
      </c>
      <c r="W588" s="7">
        <v>0</v>
      </c>
      <c r="X588" s="7"/>
      <c r="Y588" s="7">
        <v>0</v>
      </c>
      <c r="Z588" s="7">
        <v>0</v>
      </c>
      <c r="AA588" s="7"/>
      <c r="AB588" s="8">
        <v>0</v>
      </c>
      <c r="AC588" s="7">
        <v>0</v>
      </c>
      <c r="AD588" s="7"/>
      <c r="AE588" s="7">
        <v>0</v>
      </c>
      <c r="AF588" s="7">
        <v>0</v>
      </c>
      <c r="AG588" s="7"/>
      <c r="AH588" s="7">
        <v>0</v>
      </c>
      <c r="AI588" s="7">
        <v>0</v>
      </c>
      <c r="AJ588" s="7"/>
      <c r="AK588" s="7">
        <v>0</v>
      </c>
      <c r="AL588" s="7">
        <v>0</v>
      </c>
      <c r="AM588" s="7"/>
      <c r="AN588" s="7">
        <v>0</v>
      </c>
      <c r="AO588" s="9">
        <v>6.0933333318099994</v>
      </c>
    </row>
    <row r="589" spans="1:41">
      <c r="A589" s="6" t="s">
        <v>1207</v>
      </c>
      <c r="E589" s="7" t="s">
        <v>1208</v>
      </c>
      <c r="F589" s="9">
        <v>0.15866666662699999</v>
      </c>
      <c r="G589" s="9">
        <f t="shared" si="27"/>
        <v>1.5866666662699997E-7</v>
      </c>
      <c r="H589" s="21">
        <f t="shared" si="28"/>
        <v>0.01</v>
      </c>
      <c r="I589">
        <v>5.0000000000000001E-3</v>
      </c>
      <c r="J589" s="22">
        <f t="shared" si="29"/>
        <v>0.85</v>
      </c>
      <c r="K589" s="7"/>
      <c r="L589" s="7"/>
      <c r="M589" s="8"/>
      <c r="N589" s="7"/>
      <c r="O589" s="7"/>
      <c r="P589" s="8"/>
      <c r="Q589" s="7">
        <v>1.1955729608694219E-8</v>
      </c>
      <c r="R589" s="7"/>
      <c r="S589" s="7">
        <v>1.1955729608694219E-8</v>
      </c>
      <c r="T589" s="7">
        <v>1.5838807285432548E-7</v>
      </c>
      <c r="U589" s="7"/>
      <c r="V589" s="7">
        <v>1.5838807285432548E-7</v>
      </c>
      <c r="W589" s="7">
        <v>7.7042298969036534E-8</v>
      </c>
      <c r="X589" s="7"/>
      <c r="Y589" s="7">
        <v>7.7042298969036534E-8</v>
      </c>
      <c r="Z589" s="7">
        <v>0</v>
      </c>
      <c r="AA589" s="7"/>
      <c r="AB589" s="8">
        <v>0</v>
      </c>
      <c r="AC589" s="7">
        <v>1.3749089049998351E-7</v>
      </c>
      <c r="AD589" s="7"/>
      <c r="AE589" s="7">
        <v>1.3749089049998351E-7</v>
      </c>
      <c r="AF589" s="7">
        <v>1.8214628378247429E-6</v>
      </c>
      <c r="AG589" s="7"/>
      <c r="AH589" s="7">
        <v>1.8214628378247429E-6</v>
      </c>
      <c r="AI589" s="7">
        <v>8.8598643814392011E-7</v>
      </c>
      <c r="AJ589" s="7"/>
      <c r="AK589" s="7">
        <v>8.8598643814392011E-7</v>
      </c>
      <c r="AL589" s="7">
        <v>0</v>
      </c>
      <c r="AM589" s="7"/>
      <c r="AN589" s="7">
        <v>0</v>
      </c>
      <c r="AO589" s="9">
        <v>0.15866666662699999</v>
      </c>
    </row>
    <row r="590" spans="1:41">
      <c r="A590" s="6" t="s">
        <v>1209</v>
      </c>
      <c r="E590" s="7" t="s">
        <v>1210</v>
      </c>
      <c r="F590" s="9">
        <v>24933.333327099997</v>
      </c>
      <c r="G590" s="9">
        <f t="shared" si="27"/>
        <v>2.4933333327099995E-2</v>
      </c>
      <c r="H590" s="21">
        <f t="shared" si="28"/>
        <v>0.05</v>
      </c>
      <c r="I590">
        <v>5.0000000000000001E-3</v>
      </c>
      <c r="J590" s="22">
        <f t="shared" si="29"/>
        <v>0.85</v>
      </c>
      <c r="K590" s="7"/>
      <c r="L590" s="7"/>
      <c r="M590" s="8"/>
      <c r="N590" s="7"/>
      <c r="O590" s="7"/>
      <c r="P590" s="8"/>
      <c r="Q590" s="7">
        <v>0</v>
      </c>
      <c r="R590" s="7"/>
      <c r="S590" s="7">
        <v>0</v>
      </c>
      <c r="T590" s="7">
        <v>0</v>
      </c>
      <c r="U590" s="7"/>
      <c r="V590" s="7">
        <v>0</v>
      </c>
      <c r="W590" s="7">
        <v>0</v>
      </c>
      <c r="X590" s="7"/>
      <c r="Y590" s="7">
        <v>0</v>
      </c>
      <c r="Z590" s="7">
        <v>0</v>
      </c>
      <c r="AA590" s="7"/>
      <c r="AB590" s="8">
        <v>0</v>
      </c>
      <c r="AC590" s="7">
        <v>0</v>
      </c>
      <c r="AD590" s="7"/>
      <c r="AE590" s="7">
        <v>0</v>
      </c>
      <c r="AF590" s="7">
        <v>0</v>
      </c>
      <c r="AG590" s="7"/>
      <c r="AH590" s="7">
        <v>0</v>
      </c>
      <c r="AI590" s="7">
        <v>0</v>
      </c>
      <c r="AJ590" s="7"/>
      <c r="AK590" s="7">
        <v>0</v>
      </c>
      <c r="AL590" s="7">
        <v>0</v>
      </c>
      <c r="AM590" s="7"/>
      <c r="AN590" s="7">
        <v>0</v>
      </c>
      <c r="AO590" s="9">
        <v>24933.333327099997</v>
      </c>
    </row>
    <row r="591" spans="1:41">
      <c r="A591" s="6" t="s">
        <v>1211</v>
      </c>
      <c r="E591" s="7" t="s">
        <v>1212</v>
      </c>
      <c r="F591" s="9">
        <v>1.58666666627E-13</v>
      </c>
      <c r="G591" s="9">
        <f t="shared" si="27"/>
        <v>1.58666666627E-19</v>
      </c>
      <c r="H591" s="21">
        <f t="shared" si="28"/>
        <v>0.01</v>
      </c>
      <c r="I591">
        <v>5.0000000000000001E-3</v>
      </c>
      <c r="J591" s="22">
        <f t="shared" si="29"/>
        <v>0.85</v>
      </c>
      <c r="K591" s="7"/>
      <c r="L591" s="7"/>
      <c r="M591" s="8"/>
      <c r="N591" s="7"/>
      <c r="O591" s="7"/>
      <c r="P591" s="8"/>
      <c r="Q591" s="7">
        <v>9.3242719466816831E-6</v>
      </c>
      <c r="R591" s="7"/>
      <c r="S591" s="7">
        <v>9.3242719466816831E-6</v>
      </c>
      <c r="T591" s="7">
        <v>2.1177542898578072E-6</v>
      </c>
      <c r="U591" s="7"/>
      <c r="V591" s="7">
        <v>2.1177542898578072E-6</v>
      </c>
      <c r="W591" s="7">
        <v>2.3071674559828114E-6</v>
      </c>
      <c r="X591" s="7"/>
      <c r="Y591" s="7">
        <v>2.3071674559828114E-6</v>
      </c>
      <c r="Z591" s="7">
        <v>0</v>
      </c>
      <c r="AA591" s="7"/>
      <c r="AB591" s="8">
        <v>0</v>
      </c>
      <c r="AC591" s="7">
        <v>1.0722912738683936E-4</v>
      </c>
      <c r="AD591" s="7"/>
      <c r="AE591" s="7">
        <v>1.0722912738683936E-4</v>
      </c>
      <c r="AF591" s="7">
        <v>2.4354174333364782E-5</v>
      </c>
      <c r="AG591" s="7"/>
      <c r="AH591" s="7">
        <v>2.4354174333364782E-5</v>
      </c>
      <c r="AI591" s="7">
        <v>2.653242574380233E-5</v>
      </c>
      <c r="AJ591" s="7"/>
      <c r="AK591" s="7">
        <v>2.653242574380233E-5</v>
      </c>
      <c r="AL591" s="7">
        <v>0</v>
      </c>
      <c r="AM591" s="7"/>
      <c r="AN591" s="7">
        <v>0</v>
      </c>
      <c r="AO591" s="9">
        <v>1.58666666627E-13</v>
      </c>
    </row>
    <row r="592" spans="1:41">
      <c r="A592" s="6" t="s">
        <v>1213</v>
      </c>
      <c r="E592" s="7" t="s">
        <v>1214</v>
      </c>
      <c r="F592" s="9">
        <v>4.6533333321700001E-7</v>
      </c>
      <c r="G592" s="9">
        <f t="shared" si="27"/>
        <v>4.6533333321699996E-13</v>
      </c>
      <c r="H592" s="21">
        <f t="shared" si="28"/>
        <v>0.01</v>
      </c>
      <c r="I592">
        <v>5.0000000000000001E-3</v>
      </c>
      <c r="J592" s="22">
        <f t="shared" si="29"/>
        <v>0.85</v>
      </c>
      <c r="K592" s="7"/>
      <c r="L592" s="7"/>
      <c r="M592" s="8"/>
      <c r="N592" s="7"/>
      <c r="O592" s="7"/>
      <c r="P592" s="8"/>
      <c r="Q592" s="7">
        <v>0</v>
      </c>
      <c r="R592" s="7"/>
      <c r="S592" s="7">
        <v>0</v>
      </c>
      <c r="T592" s="7">
        <v>0</v>
      </c>
      <c r="U592" s="7"/>
      <c r="V592" s="7">
        <v>0</v>
      </c>
      <c r="W592" s="7">
        <v>0</v>
      </c>
      <c r="X592" s="7"/>
      <c r="Y592" s="7">
        <v>0</v>
      </c>
      <c r="Z592" s="7">
        <v>0</v>
      </c>
      <c r="AA592" s="7"/>
      <c r="AB592" s="8">
        <v>0</v>
      </c>
      <c r="AC592" s="7">
        <v>0</v>
      </c>
      <c r="AD592" s="7"/>
      <c r="AE592" s="7">
        <v>0</v>
      </c>
      <c r="AF592" s="7">
        <v>0</v>
      </c>
      <c r="AG592" s="7"/>
      <c r="AH592" s="7">
        <v>0</v>
      </c>
      <c r="AI592" s="7">
        <v>0</v>
      </c>
      <c r="AJ592" s="7"/>
      <c r="AK592" s="7">
        <v>0</v>
      </c>
      <c r="AL592" s="7">
        <v>0</v>
      </c>
      <c r="AM592" s="7"/>
      <c r="AN592" s="7">
        <v>0</v>
      </c>
      <c r="AO592" s="9">
        <v>4.6533333321700001E-7</v>
      </c>
    </row>
    <row r="593" spans="1:41">
      <c r="A593" s="6" t="s">
        <v>1215</v>
      </c>
      <c r="E593" s="7" t="s">
        <v>1216</v>
      </c>
      <c r="F593" s="9">
        <v>4.2399999989399997E-34</v>
      </c>
      <c r="G593" s="9">
        <f t="shared" si="27"/>
        <v>4.2399999989399994E-40</v>
      </c>
      <c r="H593" s="21">
        <f t="shared" si="28"/>
        <v>0.01</v>
      </c>
      <c r="I593">
        <v>5.0000000000000001E-3</v>
      </c>
      <c r="J593" s="22">
        <f t="shared" si="29"/>
        <v>0.85</v>
      </c>
      <c r="K593" s="7"/>
      <c r="L593" s="7"/>
      <c r="M593" s="8"/>
      <c r="N593" s="7"/>
      <c r="O593" s="7"/>
      <c r="P593" s="8"/>
      <c r="Q593" s="7">
        <v>1.5805516593960646E-3</v>
      </c>
      <c r="R593" s="7"/>
      <c r="S593" s="7">
        <v>1.5805516593960646E-3</v>
      </c>
      <c r="T593" s="7">
        <v>2.0249502197423308E-4</v>
      </c>
      <c r="U593" s="7"/>
      <c r="V593" s="7">
        <v>2.0249502197423308E-4</v>
      </c>
      <c r="W593" s="7">
        <v>4.8038886664142928E-3</v>
      </c>
      <c r="X593" s="7"/>
      <c r="Y593" s="7">
        <v>4.8038886664142928E-3</v>
      </c>
      <c r="Z593" s="7">
        <v>0</v>
      </c>
      <c r="AA593" s="7"/>
      <c r="AB593" s="8">
        <v>0</v>
      </c>
      <c r="AC593" s="7">
        <v>1.8176344083054744E-2</v>
      </c>
      <c r="AD593" s="7"/>
      <c r="AE593" s="7">
        <v>1.8176344083054744E-2</v>
      </c>
      <c r="AF593" s="7">
        <v>2.3286927527036805E-3</v>
      </c>
      <c r="AG593" s="7"/>
      <c r="AH593" s="7">
        <v>2.3286927527036805E-3</v>
      </c>
      <c r="AI593" s="7">
        <v>5.5244719663764368E-2</v>
      </c>
      <c r="AJ593" s="7"/>
      <c r="AK593" s="7">
        <v>5.5244719663764368E-2</v>
      </c>
      <c r="AL593" s="7">
        <v>0</v>
      </c>
      <c r="AM593" s="7"/>
      <c r="AN593" s="7">
        <v>0</v>
      </c>
      <c r="AO593" s="9">
        <v>4.2399999989399997E-34</v>
      </c>
    </row>
    <row r="594" spans="1:41">
      <c r="A594" s="6" t="s">
        <v>1217</v>
      </c>
      <c r="E594" s="7" t="s">
        <v>1218</v>
      </c>
      <c r="F594" s="9">
        <v>2.3999999993999999E-6</v>
      </c>
      <c r="G594" s="9">
        <f t="shared" si="27"/>
        <v>2.3999999993999999E-12</v>
      </c>
      <c r="H594" s="21">
        <f t="shared" si="28"/>
        <v>0.01</v>
      </c>
      <c r="I594">
        <v>5.0000000000000001E-3</v>
      </c>
      <c r="J594" s="22">
        <f t="shared" si="29"/>
        <v>0.85</v>
      </c>
      <c r="K594" s="7"/>
      <c r="L594" s="7"/>
      <c r="M594" s="8"/>
      <c r="N594" s="7"/>
      <c r="O594" s="7"/>
      <c r="P594" s="8"/>
      <c r="Q594" s="7">
        <v>8.5600296152125252E-8</v>
      </c>
      <c r="R594" s="7"/>
      <c r="S594" s="7">
        <v>8.5600296152125252E-8</v>
      </c>
      <c r="T594" s="7">
        <v>8.1370496069829114E-7</v>
      </c>
      <c r="U594" s="7"/>
      <c r="V594" s="7">
        <v>8.1370496069829114E-7</v>
      </c>
      <c r="W594" s="7">
        <v>2.9039251183362907E-7</v>
      </c>
      <c r="X594" s="7"/>
      <c r="Y594" s="7">
        <v>2.9039251183362907E-7</v>
      </c>
      <c r="Z594" s="7">
        <v>0</v>
      </c>
      <c r="AA594" s="7"/>
      <c r="AB594" s="8">
        <v>0</v>
      </c>
      <c r="AC594" s="7">
        <v>9.8440340574944037E-7</v>
      </c>
      <c r="AD594" s="7"/>
      <c r="AE594" s="7">
        <v>9.8440340574944037E-7</v>
      </c>
      <c r="AF594" s="7">
        <v>9.3576070480303485E-6</v>
      </c>
      <c r="AG594" s="7"/>
      <c r="AH594" s="7">
        <v>9.3576070480303485E-6</v>
      </c>
      <c r="AI594" s="7">
        <v>3.3395138860867342E-6</v>
      </c>
      <c r="AJ594" s="7"/>
      <c r="AK594" s="7">
        <v>3.3395138860867342E-6</v>
      </c>
      <c r="AL594" s="7">
        <v>0</v>
      </c>
      <c r="AM594" s="7"/>
      <c r="AN594" s="7">
        <v>0</v>
      </c>
      <c r="AO594" s="9">
        <v>2.3999999993999999E-6</v>
      </c>
    </row>
    <row r="595" spans="1:41">
      <c r="A595" s="6" t="s">
        <v>1219</v>
      </c>
      <c r="E595" s="7" t="s">
        <v>1220</v>
      </c>
      <c r="F595" s="9">
        <v>4.2133333322800002E-20</v>
      </c>
      <c r="G595" s="9">
        <f t="shared" si="27"/>
        <v>4.2133333322799998E-26</v>
      </c>
      <c r="H595" s="21">
        <f t="shared" si="28"/>
        <v>0.01</v>
      </c>
      <c r="I595">
        <v>5.0000000000000001E-3</v>
      </c>
      <c r="J595" s="22">
        <f t="shared" si="29"/>
        <v>0.85</v>
      </c>
      <c r="K595" s="7"/>
      <c r="L595" s="7"/>
      <c r="M595" s="8"/>
      <c r="N595" s="7"/>
      <c r="O595" s="7"/>
      <c r="P595" s="8"/>
      <c r="Q595" s="7">
        <v>0</v>
      </c>
      <c r="R595" s="7"/>
      <c r="S595" s="7">
        <v>0</v>
      </c>
      <c r="T595" s="7">
        <v>0</v>
      </c>
      <c r="U595" s="7"/>
      <c r="V595" s="7">
        <v>0</v>
      </c>
      <c r="W595" s="7">
        <v>0</v>
      </c>
      <c r="X595" s="7"/>
      <c r="Y595" s="7">
        <v>0</v>
      </c>
      <c r="Z595" s="7">
        <v>0</v>
      </c>
      <c r="AA595" s="7"/>
      <c r="AB595" s="8">
        <v>0</v>
      </c>
      <c r="AC595" s="7">
        <v>0</v>
      </c>
      <c r="AD595" s="7"/>
      <c r="AE595" s="7">
        <v>0</v>
      </c>
      <c r="AF595" s="7">
        <v>0</v>
      </c>
      <c r="AG595" s="7"/>
      <c r="AH595" s="7">
        <v>0</v>
      </c>
      <c r="AI595" s="7">
        <v>0</v>
      </c>
      <c r="AJ595" s="7"/>
      <c r="AK595" s="7">
        <v>0</v>
      </c>
      <c r="AL595" s="7">
        <v>0</v>
      </c>
      <c r="AM595" s="7"/>
      <c r="AN595" s="7">
        <v>0</v>
      </c>
      <c r="AO595" s="9">
        <v>4.2133333322800002E-20</v>
      </c>
    </row>
    <row r="596" spans="1:41">
      <c r="A596" s="6" t="s">
        <v>1221</v>
      </c>
      <c r="E596" s="7" t="s">
        <v>1222</v>
      </c>
      <c r="F596" s="9">
        <v>7.25333333152E-8</v>
      </c>
      <c r="G596" s="9">
        <f t="shared" si="27"/>
        <v>7.2533333315199997E-14</v>
      </c>
      <c r="H596" s="21">
        <f t="shared" si="28"/>
        <v>0.01</v>
      </c>
      <c r="I596">
        <v>5.0000000000000001E-3</v>
      </c>
      <c r="J596" s="22">
        <f t="shared" si="29"/>
        <v>0.85</v>
      </c>
      <c r="K596" s="7"/>
      <c r="L596" s="7"/>
      <c r="M596" s="8"/>
      <c r="N596" s="7"/>
      <c r="O596" s="7"/>
      <c r="P596" s="8"/>
      <c r="Q596" s="7">
        <v>1.5744119134805623E-6</v>
      </c>
      <c r="R596" s="7"/>
      <c r="S596" s="7">
        <v>1.5744119134805623E-6</v>
      </c>
      <c r="T596" s="7">
        <v>1.9276694091982664E-6</v>
      </c>
      <c r="U596" s="7"/>
      <c r="V596" s="7">
        <v>1.9276694091982664E-6</v>
      </c>
      <c r="W596" s="7">
        <v>9.4631310246145882E-7</v>
      </c>
      <c r="X596" s="7"/>
      <c r="Y596" s="7">
        <v>9.4631310246145882E-7</v>
      </c>
      <c r="Z596" s="7">
        <v>0</v>
      </c>
      <c r="AA596" s="7"/>
      <c r="AB596" s="8">
        <v>0</v>
      </c>
      <c r="AC596" s="7">
        <v>1.8105737005026466E-5</v>
      </c>
      <c r="AD596" s="7"/>
      <c r="AE596" s="7">
        <v>1.8105737005026466E-5</v>
      </c>
      <c r="AF596" s="7">
        <v>2.2168198205780065E-5</v>
      </c>
      <c r="AG596" s="7"/>
      <c r="AH596" s="7">
        <v>2.2168198205780065E-5</v>
      </c>
      <c r="AI596" s="7">
        <v>1.0882600678306776E-5</v>
      </c>
      <c r="AJ596" s="7"/>
      <c r="AK596" s="7">
        <v>1.0882600678306776E-5</v>
      </c>
      <c r="AL596" s="7">
        <v>0</v>
      </c>
      <c r="AM596" s="7"/>
      <c r="AN596" s="7">
        <v>0</v>
      </c>
      <c r="AO596" s="9">
        <v>7.25333333152E-8</v>
      </c>
    </row>
    <row r="597" spans="1:41">
      <c r="A597" s="6" t="s">
        <v>1223</v>
      </c>
      <c r="E597" s="7" t="s">
        <v>1224</v>
      </c>
      <c r="F597" s="9">
        <v>3.7066666657399998E-9</v>
      </c>
      <c r="G597" s="9">
        <f t="shared" si="27"/>
        <v>3.7066666657399994E-15</v>
      </c>
      <c r="H597" s="21">
        <f t="shared" si="28"/>
        <v>0.01</v>
      </c>
      <c r="I597">
        <v>5.0000000000000001E-3</v>
      </c>
      <c r="J597" s="22">
        <f t="shared" si="29"/>
        <v>0.85</v>
      </c>
      <c r="K597" s="7"/>
      <c r="L597" s="7"/>
      <c r="M597" s="8"/>
      <c r="N597" s="7"/>
      <c r="O597" s="7"/>
      <c r="P597" s="8"/>
      <c r="Q597" s="7">
        <v>0</v>
      </c>
      <c r="R597" s="7"/>
      <c r="S597" s="7">
        <v>0</v>
      </c>
      <c r="T597" s="7">
        <v>0</v>
      </c>
      <c r="U597" s="7"/>
      <c r="V597" s="7">
        <v>0</v>
      </c>
      <c r="W597" s="7">
        <v>0</v>
      </c>
      <c r="X597" s="7"/>
      <c r="Y597" s="7">
        <v>0</v>
      </c>
      <c r="Z597" s="7">
        <v>0</v>
      </c>
      <c r="AA597" s="7"/>
      <c r="AB597" s="8">
        <v>0</v>
      </c>
      <c r="AC597" s="7">
        <v>0</v>
      </c>
      <c r="AD597" s="7"/>
      <c r="AE597" s="7">
        <v>0</v>
      </c>
      <c r="AF597" s="7">
        <v>0</v>
      </c>
      <c r="AG597" s="7"/>
      <c r="AH597" s="7">
        <v>0</v>
      </c>
      <c r="AI597" s="7">
        <v>0</v>
      </c>
      <c r="AJ597" s="7"/>
      <c r="AK597" s="7">
        <v>0</v>
      </c>
      <c r="AL597" s="7">
        <v>0</v>
      </c>
      <c r="AM597" s="7"/>
      <c r="AN597" s="7">
        <v>0</v>
      </c>
      <c r="AO597" s="9">
        <v>3.7066666657399998E-9</v>
      </c>
    </row>
    <row r="598" spans="1:41">
      <c r="A598" s="6" t="s">
        <v>1225</v>
      </c>
      <c r="E598" s="7" t="s">
        <v>1226</v>
      </c>
      <c r="F598" s="9">
        <v>179.99999995499999</v>
      </c>
      <c r="G598" s="9">
        <f t="shared" si="27"/>
        <v>1.7999999995499998E-4</v>
      </c>
      <c r="H598" s="21">
        <f t="shared" si="28"/>
        <v>0.01</v>
      </c>
      <c r="I598">
        <v>5.0000000000000001E-3</v>
      </c>
      <c r="J598" s="22">
        <f t="shared" si="29"/>
        <v>0.85</v>
      </c>
      <c r="K598" s="7"/>
      <c r="L598" s="7"/>
      <c r="M598" s="8"/>
      <c r="N598" s="7"/>
      <c r="O598" s="7"/>
      <c r="P598" s="8"/>
      <c r="Q598" s="7">
        <v>6.2477901069457064E-7</v>
      </c>
      <c r="R598" s="7"/>
      <c r="S598" s="7">
        <v>6.2477901069457064E-7</v>
      </c>
      <c r="T598" s="7">
        <v>1.0440178041911758E-6</v>
      </c>
      <c r="U598" s="7"/>
      <c r="V598" s="7">
        <v>1.0440178041911758E-6</v>
      </c>
      <c r="W598" s="7">
        <v>1.0527310373556282E-6</v>
      </c>
      <c r="X598" s="7"/>
      <c r="Y598" s="7">
        <v>1.0527310373556282E-6</v>
      </c>
      <c r="Z598" s="7">
        <v>0</v>
      </c>
      <c r="AA598" s="7"/>
      <c r="AB598" s="8">
        <v>0</v>
      </c>
      <c r="AC598" s="7">
        <v>7.1849586229875623E-6</v>
      </c>
      <c r="AD598" s="7"/>
      <c r="AE598" s="7">
        <v>7.1849586229875623E-6</v>
      </c>
      <c r="AF598" s="7">
        <v>1.2006204748198522E-5</v>
      </c>
      <c r="AG598" s="7"/>
      <c r="AH598" s="7">
        <v>1.2006204748198522E-5</v>
      </c>
      <c r="AI598" s="7">
        <v>1.2106406929589725E-5</v>
      </c>
      <c r="AJ598" s="7"/>
      <c r="AK598" s="7">
        <v>1.2106406929589725E-5</v>
      </c>
      <c r="AL598" s="7">
        <v>0</v>
      </c>
      <c r="AM598" s="7"/>
      <c r="AN598" s="7">
        <v>0</v>
      </c>
      <c r="AO598" s="9">
        <v>179.99999995499999</v>
      </c>
    </row>
    <row r="599" spans="1:41">
      <c r="A599" s="6" t="s">
        <v>1227</v>
      </c>
      <c r="E599" s="7" t="s">
        <v>1228</v>
      </c>
      <c r="F599" s="9">
        <v>1.9066666661899999E-39</v>
      </c>
      <c r="G599" s="9">
        <f t="shared" si="27"/>
        <v>1.9066666661899999E-45</v>
      </c>
      <c r="H599" s="21">
        <f t="shared" si="28"/>
        <v>0.01</v>
      </c>
      <c r="I599">
        <v>5.0000000000000001E-3</v>
      </c>
      <c r="J599" s="22">
        <f t="shared" si="29"/>
        <v>0.85</v>
      </c>
      <c r="K599" s="7"/>
      <c r="L599" s="7"/>
      <c r="M599" s="8"/>
      <c r="N599" s="7"/>
      <c r="O599" s="7"/>
      <c r="P599" s="8"/>
      <c r="Q599" s="7">
        <v>1.0059238410666031E-4</v>
      </c>
      <c r="R599" s="7"/>
      <c r="S599" s="7">
        <v>1.0059238410666031E-4</v>
      </c>
      <c r="T599" s="7">
        <v>1.0632249441456273E-4</v>
      </c>
      <c r="U599" s="7"/>
      <c r="V599" s="7">
        <v>1.0632249441456273E-4</v>
      </c>
      <c r="W599" s="7">
        <v>7.4319193736080067E-5</v>
      </c>
      <c r="X599" s="7"/>
      <c r="Y599" s="7">
        <v>7.4319193736080067E-5</v>
      </c>
      <c r="Z599" s="7">
        <v>0</v>
      </c>
      <c r="AA599" s="7"/>
      <c r="AB599" s="8">
        <v>0</v>
      </c>
      <c r="AC599" s="7">
        <v>1.1568124172265937E-3</v>
      </c>
      <c r="AD599" s="7"/>
      <c r="AE599" s="7">
        <v>1.1568124172265937E-3</v>
      </c>
      <c r="AF599" s="7">
        <v>1.2227086857674713E-3</v>
      </c>
      <c r="AG599" s="7"/>
      <c r="AH599" s="7">
        <v>1.2227086857674713E-3</v>
      </c>
      <c r="AI599" s="7">
        <v>8.5467072796492074E-4</v>
      </c>
      <c r="AJ599" s="7"/>
      <c r="AK599" s="7">
        <v>8.5467072796492074E-4</v>
      </c>
      <c r="AL599" s="7">
        <v>0</v>
      </c>
      <c r="AM599" s="7"/>
      <c r="AN599" s="7">
        <v>0</v>
      </c>
      <c r="AO599" s="9">
        <v>1.9066666661899999E-39</v>
      </c>
    </row>
    <row r="600" spans="1:41">
      <c r="A600" s="6" t="s">
        <v>1229</v>
      </c>
      <c r="E600" s="7" t="s">
        <v>1230</v>
      </c>
      <c r="F600" s="9">
        <v>1.174666666373E-12</v>
      </c>
      <c r="G600" s="9">
        <f t="shared" si="27"/>
        <v>1.1746666663729999E-18</v>
      </c>
      <c r="H600" s="21">
        <f t="shared" si="28"/>
        <v>0.01</v>
      </c>
      <c r="I600">
        <v>5.0000000000000001E-3</v>
      </c>
      <c r="J600" s="22">
        <f t="shared" si="29"/>
        <v>0.85</v>
      </c>
      <c r="K600" s="7"/>
      <c r="L600" s="7"/>
      <c r="M600" s="8"/>
      <c r="N600" s="7"/>
      <c r="O600" s="7"/>
      <c r="P600" s="8"/>
      <c r="Q600" s="7">
        <v>8.1538999262010311E-4</v>
      </c>
      <c r="R600" s="7"/>
      <c r="S600" s="7">
        <v>8.1538999262010311E-4</v>
      </c>
      <c r="T600" s="7">
        <v>4.9385958366993186E-4</v>
      </c>
      <c r="U600" s="7"/>
      <c r="V600" s="7">
        <v>4.9385958366993186E-4</v>
      </c>
      <c r="W600" s="7">
        <v>4.383696653281136E-4</v>
      </c>
      <c r="X600" s="7"/>
      <c r="Y600" s="7">
        <v>4.383696653281136E-4</v>
      </c>
      <c r="Z600" s="7">
        <v>0</v>
      </c>
      <c r="AA600" s="7"/>
      <c r="AB600" s="8">
        <v>0</v>
      </c>
      <c r="AC600" s="7">
        <v>9.3769849151311858E-3</v>
      </c>
      <c r="AD600" s="7"/>
      <c r="AE600" s="7">
        <v>9.3769849151311858E-3</v>
      </c>
      <c r="AF600" s="7">
        <v>5.6793852122042163E-3</v>
      </c>
      <c r="AG600" s="7"/>
      <c r="AH600" s="7">
        <v>5.6793852122042163E-3</v>
      </c>
      <c r="AI600" s="7">
        <v>5.0412511512733064E-3</v>
      </c>
      <c r="AJ600" s="7"/>
      <c r="AK600" s="7">
        <v>5.0412511512733064E-3</v>
      </c>
      <c r="AL600" s="7">
        <v>0</v>
      </c>
      <c r="AM600" s="7"/>
      <c r="AN600" s="7">
        <v>0</v>
      </c>
      <c r="AO600" s="9">
        <v>1.174666666373E-12</v>
      </c>
    </row>
    <row r="601" spans="1:41">
      <c r="A601" s="6" t="s">
        <v>1231</v>
      </c>
      <c r="B601" s="20">
        <v>61205</v>
      </c>
      <c r="C601" s="20">
        <v>900129</v>
      </c>
      <c r="E601" s="7" t="s">
        <v>1232</v>
      </c>
      <c r="F601" s="9">
        <v>3.3466666658299997E-2</v>
      </c>
      <c r="G601" s="9">
        <f t="shared" si="27"/>
        <v>3.3466666658299995E-8</v>
      </c>
      <c r="H601" s="21">
        <f t="shared" si="28"/>
        <v>0.01</v>
      </c>
      <c r="I601">
        <v>5.0000000000000001E-3</v>
      </c>
      <c r="J601" s="22">
        <f t="shared" si="29"/>
        <v>0.85</v>
      </c>
      <c r="K601" s="7"/>
      <c r="L601" s="7"/>
      <c r="M601" s="8"/>
      <c r="N601" s="7"/>
      <c r="O601" s="7"/>
      <c r="P601" s="8"/>
      <c r="Q601" s="7">
        <v>0</v>
      </c>
      <c r="R601" s="7"/>
      <c r="S601" s="7">
        <v>0</v>
      </c>
      <c r="T601" s="7">
        <v>0</v>
      </c>
      <c r="U601" s="7"/>
      <c r="V601" s="7">
        <v>0</v>
      </c>
      <c r="W601" s="7">
        <v>0</v>
      </c>
      <c r="X601" s="7"/>
      <c r="Y601" s="7">
        <v>0</v>
      </c>
      <c r="Z601" s="7">
        <v>0</v>
      </c>
      <c r="AA601" s="7"/>
      <c r="AB601" s="8">
        <v>0</v>
      </c>
      <c r="AC601" s="7">
        <v>0</v>
      </c>
      <c r="AD601" s="7"/>
      <c r="AE601" s="7">
        <v>0</v>
      </c>
      <c r="AF601" s="7">
        <v>0</v>
      </c>
      <c r="AG601" s="7"/>
      <c r="AH601" s="7">
        <v>0</v>
      </c>
      <c r="AI601" s="7">
        <v>0</v>
      </c>
      <c r="AJ601" s="7"/>
      <c r="AK601" s="7">
        <v>0</v>
      </c>
      <c r="AL601" s="7">
        <v>0</v>
      </c>
      <c r="AM601" s="7"/>
      <c r="AN601" s="7">
        <v>0</v>
      </c>
      <c r="AO601" s="9">
        <v>3.3466666658299997E-2</v>
      </c>
    </row>
    <row r="602" spans="1:41">
      <c r="A602" s="6" t="s">
        <v>1233</v>
      </c>
      <c r="E602" s="7" t="s">
        <v>1234</v>
      </c>
      <c r="F602" s="9">
        <v>3.3333333325000001</v>
      </c>
      <c r="G602" s="9">
        <f t="shared" si="27"/>
        <v>3.3333333324999999E-6</v>
      </c>
      <c r="H602" s="21">
        <f t="shared" si="28"/>
        <v>0.01</v>
      </c>
      <c r="I602">
        <v>5.0000000000000001E-3</v>
      </c>
      <c r="J602" s="22">
        <f t="shared" si="29"/>
        <v>0.85</v>
      </c>
      <c r="K602" s="7"/>
      <c r="L602" s="7"/>
      <c r="M602" s="8"/>
      <c r="N602" s="7"/>
      <c r="O602" s="7"/>
      <c r="P602" s="8"/>
      <c r="Q602" s="7">
        <v>0</v>
      </c>
      <c r="R602" s="7"/>
      <c r="S602" s="7">
        <v>0</v>
      </c>
      <c r="T602" s="7">
        <v>0</v>
      </c>
      <c r="U602" s="7"/>
      <c r="V602" s="7">
        <v>0</v>
      </c>
      <c r="W602" s="7">
        <v>0</v>
      </c>
      <c r="X602" s="7"/>
      <c r="Y602" s="7">
        <v>0</v>
      </c>
      <c r="Z602" s="7">
        <v>0</v>
      </c>
      <c r="AA602" s="7"/>
      <c r="AB602" s="8">
        <v>0</v>
      </c>
      <c r="AC602" s="7">
        <v>0</v>
      </c>
      <c r="AD602" s="7"/>
      <c r="AE602" s="7">
        <v>0</v>
      </c>
      <c r="AF602" s="7">
        <v>0</v>
      </c>
      <c r="AG602" s="7"/>
      <c r="AH602" s="7">
        <v>0</v>
      </c>
      <c r="AI602" s="7">
        <v>0</v>
      </c>
      <c r="AJ602" s="7"/>
      <c r="AK602" s="7">
        <v>0</v>
      </c>
      <c r="AL602" s="7">
        <v>0</v>
      </c>
      <c r="AM602" s="7"/>
      <c r="AN602" s="7">
        <v>0</v>
      </c>
      <c r="AO602" s="9">
        <v>3.3333333325000001</v>
      </c>
    </row>
    <row r="603" spans="1:41">
      <c r="A603" s="6" t="s">
        <v>1235</v>
      </c>
      <c r="E603" s="7" t="s">
        <v>1236</v>
      </c>
      <c r="F603" s="9">
        <v>1.4399999996399999</v>
      </c>
      <c r="G603" s="9">
        <f t="shared" si="27"/>
        <v>1.4399999996399998E-6</v>
      </c>
      <c r="H603" s="21">
        <f t="shared" si="28"/>
        <v>0.01</v>
      </c>
      <c r="I603">
        <v>5.0000000000000001E-3</v>
      </c>
      <c r="J603" s="22">
        <f t="shared" si="29"/>
        <v>0.85</v>
      </c>
      <c r="K603" s="7"/>
      <c r="L603" s="7"/>
      <c r="M603" s="8"/>
      <c r="N603" s="7"/>
      <c r="O603" s="7"/>
      <c r="P603" s="8"/>
      <c r="Q603" s="7">
        <v>0</v>
      </c>
      <c r="R603" s="7"/>
      <c r="S603" s="7">
        <v>0</v>
      </c>
      <c r="T603" s="7">
        <v>0</v>
      </c>
      <c r="U603" s="7"/>
      <c r="V603" s="7">
        <v>0</v>
      </c>
      <c r="W603" s="7">
        <v>0</v>
      </c>
      <c r="X603" s="7"/>
      <c r="Y603" s="7">
        <v>0</v>
      </c>
      <c r="Z603" s="7">
        <v>0</v>
      </c>
      <c r="AA603" s="7"/>
      <c r="AB603" s="8">
        <v>0</v>
      </c>
      <c r="AC603" s="7">
        <v>0</v>
      </c>
      <c r="AD603" s="7"/>
      <c r="AE603" s="7">
        <v>0</v>
      </c>
      <c r="AF603" s="7">
        <v>0</v>
      </c>
      <c r="AG603" s="7"/>
      <c r="AH603" s="7">
        <v>0</v>
      </c>
      <c r="AI603" s="7">
        <v>0</v>
      </c>
      <c r="AJ603" s="7"/>
      <c r="AK603" s="7">
        <v>0</v>
      </c>
      <c r="AL603" s="7">
        <v>0</v>
      </c>
      <c r="AM603" s="7"/>
      <c r="AN603" s="7">
        <v>0</v>
      </c>
      <c r="AO603" s="9">
        <v>1.4399999996399999</v>
      </c>
    </row>
    <row r="604" spans="1:41">
      <c r="A604" s="6" t="s">
        <v>1237</v>
      </c>
      <c r="E604" s="7" t="s">
        <v>1238</v>
      </c>
      <c r="F604" s="9">
        <v>219.99999994499998</v>
      </c>
      <c r="G604" s="9">
        <f t="shared" si="27"/>
        <v>2.1999999994499998E-4</v>
      </c>
      <c r="H604" s="21">
        <f t="shared" si="28"/>
        <v>0.01</v>
      </c>
      <c r="I604">
        <v>5.0000000000000001E-3</v>
      </c>
      <c r="J604" s="22">
        <f t="shared" si="29"/>
        <v>0.85</v>
      </c>
      <c r="K604" s="7"/>
      <c r="L604" s="7"/>
      <c r="M604" s="8"/>
      <c r="N604" s="7"/>
      <c r="O604" s="7"/>
      <c r="P604" s="8"/>
      <c r="Q604" s="7">
        <v>4.5620181440555078E-7</v>
      </c>
      <c r="R604" s="7"/>
      <c r="S604" s="7">
        <v>4.5620181440555078E-7</v>
      </c>
      <c r="T604" s="7">
        <v>2.093471804519942E-6</v>
      </c>
      <c r="U604" s="7"/>
      <c r="V604" s="7">
        <v>2.093471804519942E-6</v>
      </c>
      <c r="W604" s="7">
        <v>2.2650810046086049E-6</v>
      </c>
      <c r="X604" s="7"/>
      <c r="Y604" s="7">
        <v>2.2650810046086049E-6</v>
      </c>
      <c r="Z604" s="7">
        <v>0</v>
      </c>
      <c r="AA604" s="7"/>
      <c r="AB604" s="8">
        <v>0</v>
      </c>
      <c r="AC604" s="7">
        <v>5.246320865663834E-6</v>
      </c>
      <c r="AD604" s="7"/>
      <c r="AE604" s="7">
        <v>5.246320865663834E-6</v>
      </c>
      <c r="AF604" s="7">
        <v>2.4074925751979334E-5</v>
      </c>
      <c r="AG604" s="7"/>
      <c r="AH604" s="7">
        <v>2.4074925751979334E-5</v>
      </c>
      <c r="AI604" s="7">
        <v>2.6048431552998956E-5</v>
      </c>
      <c r="AJ604" s="7"/>
      <c r="AK604" s="7">
        <v>2.6048431552998956E-5</v>
      </c>
      <c r="AL604" s="7">
        <v>0</v>
      </c>
      <c r="AM604" s="7"/>
      <c r="AN604" s="7">
        <v>0</v>
      </c>
      <c r="AO604" s="9">
        <v>219.99999994499998</v>
      </c>
    </row>
    <row r="605" spans="1:41">
      <c r="A605" s="6" t="s">
        <v>1239</v>
      </c>
      <c r="E605" s="7" t="s">
        <v>1240</v>
      </c>
      <c r="F605" s="9">
        <v>4.6399999988399999E-6</v>
      </c>
      <c r="G605" s="9">
        <f t="shared" si="27"/>
        <v>4.63999999884E-12</v>
      </c>
      <c r="H605" s="21">
        <f t="shared" si="28"/>
        <v>0.01</v>
      </c>
      <c r="I605">
        <v>5.0000000000000001E-3</v>
      </c>
      <c r="J605" s="22">
        <f t="shared" si="29"/>
        <v>0.85</v>
      </c>
      <c r="K605" s="7"/>
      <c r="L605" s="7"/>
      <c r="M605" s="8"/>
      <c r="N605" s="7"/>
      <c r="O605" s="7"/>
      <c r="P605" s="8"/>
      <c r="Q605" s="7">
        <v>0</v>
      </c>
      <c r="R605" s="7"/>
      <c r="S605" s="7">
        <v>0</v>
      </c>
      <c r="T605" s="7">
        <v>0</v>
      </c>
      <c r="U605" s="7"/>
      <c r="V605" s="7">
        <v>0</v>
      </c>
      <c r="W605" s="7">
        <v>0</v>
      </c>
      <c r="X605" s="7"/>
      <c r="Y605" s="7">
        <v>0</v>
      </c>
      <c r="Z605" s="7">
        <v>0</v>
      </c>
      <c r="AA605" s="7"/>
      <c r="AB605" s="8">
        <v>0</v>
      </c>
      <c r="AC605" s="7">
        <v>0</v>
      </c>
      <c r="AD605" s="7"/>
      <c r="AE605" s="7">
        <v>0</v>
      </c>
      <c r="AF605" s="7">
        <v>0</v>
      </c>
      <c r="AG605" s="7"/>
      <c r="AH605" s="7">
        <v>0</v>
      </c>
      <c r="AI605" s="7">
        <v>0</v>
      </c>
      <c r="AJ605" s="7"/>
      <c r="AK605" s="7">
        <v>0</v>
      </c>
      <c r="AL605" s="7">
        <v>0</v>
      </c>
      <c r="AM605" s="7"/>
      <c r="AN605" s="7">
        <v>0</v>
      </c>
      <c r="AO605" s="9">
        <v>4.6399999988399999E-6</v>
      </c>
    </row>
    <row r="606" spans="1:41">
      <c r="A606" s="6" t="s">
        <v>1241</v>
      </c>
      <c r="E606" s="7" t="s">
        <v>1242</v>
      </c>
      <c r="F606" s="9">
        <v>3.9199999990199996E-6</v>
      </c>
      <c r="G606" s="9">
        <f t="shared" si="27"/>
        <v>3.9199999990199996E-12</v>
      </c>
      <c r="H606" s="21">
        <f t="shared" si="28"/>
        <v>0.01</v>
      </c>
      <c r="I606">
        <v>5.0000000000000001E-3</v>
      </c>
      <c r="J606" s="22">
        <f t="shared" si="29"/>
        <v>0.85</v>
      </c>
      <c r="K606" s="7"/>
      <c r="L606" s="7"/>
      <c r="M606" s="8"/>
      <c r="N606" s="7"/>
      <c r="O606" s="7"/>
      <c r="P606" s="8"/>
      <c r="Q606" s="7">
        <v>1.7138274827770542E-7</v>
      </c>
      <c r="R606" s="7"/>
      <c r="S606" s="7">
        <v>1.7138274827770542E-7</v>
      </c>
      <c r="T606" s="7">
        <v>9.2747335187035014E-8</v>
      </c>
      <c r="U606" s="7"/>
      <c r="V606" s="7">
        <v>9.2747335187035014E-8</v>
      </c>
      <c r="W606" s="7">
        <v>7.6289059929288718E-8</v>
      </c>
      <c r="X606" s="7"/>
      <c r="Y606" s="7">
        <v>7.6289059929288718E-8</v>
      </c>
      <c r="Z606" s="7">
        <v>0</v>
      </c>
      <c r="AA606" s="7"/>
      <c r="AB606" s="8">
        <v>0</v>
      </c>
      <c r="AC606" s="7">
        <v>1.9709016051936125E-6</v>
      </c>
      <c r="AD606" s="7"/>
      <c r="AE606" s="7">
        <v>1.9709016051936125E-6</v>
      </c>
      <c r="AF606" s="7">
        <v>1.0665943546509026E-6</v>
      </c>
      <c r="AG606" s="7"/>
      <c r="AH606" s="7">
        <v>1.0665943546509026E-6</v>
      </c>
      <c r="AI606" s="7">
        <v>8.7732418918682024E-7</v>
      </c>
      <c r="AJ606" s="7"/>
      <c r="AK606" s="7">
        <v>8.7732418918682024E-7</v>
      </c>
      <c r="AL606" s="7">
        <v>0</v>
      </c>
      <c r="AM606" s="7"/>
      <c r="AN606" s="7">
        <v>0</v>
      </c>
      <c r="AO606" s="9">
        <v>3.9199999990199996E-6</v>
      </c>
    </row>
    <row r="607" spans="1:41">
      <c r="A607" s="6" t="s">
        <v>1243</v>
      </c>
      <c r="E607" s="7" t="s">
        <v>1244</v>
      </c>
      <c r="F607" s="9">
        <v>8.4533333312199996E-8</v>
      </c>
      <c r="G607" s="9">
        <f t="shared" si="27"/>
        <v>8.4533333312199989E-14</v>
      </c>
      <c r="H607" s="21">
        <f t="shared" si="28"/>
        <v>0.01</v>
      </c>
      <c r="I607">
        <v>5.0000000000000001E-3</v>
      </c>
      <c r="J607" s="22">
        <f t="shared" si="29"/>
        <v>0.85</v>
      </c>
      <c r="K607" s="7"/>
      <c r="L607" s="7"/>
      <c r="M607" s="8"/>
      <c r="N607" s="7"/>
      <c r="O607" s="7"/>
      <c r="P607" s="8"/>
      <c r="Q607" s="7">
        <v>0</v>
      </c>
      <c r="R607" s="7"/>
      <c r="S607" s="7">
        <v>0</v>
      </c>
      <c r="T607" s="7">
        <v>0</v>
      </c>
      <c r="U607" s="7"/>
      <c r="V607" s="7">
        <v>0</v>
      </c>
      <c r="W607" s="7">
        <v>0</v>
      </c>
      <c r="X607" s="7"/>
      <c r="Y607" s="7">
        <v>0</v>
      </c>
      <c r="Z607" s="7">
        <v>0</v>
      </c>
      <c r="AA607" s="7"/>
      <c r="AB607" s="8">
        <v>0</v>
      </c>
      <c r="AC607" s="7">
        <v>0</v>
      </c>
      <c r="AD607" s="7"/>
      <c r="AE607" s="7">
        <v>0</v>
      </c>
      <c r="AF607" s="7">
        <v>0</v>
      </c>
      <c r="AG607" s="7"/>
      <c r="AH607" s="7">
        <v>0</v>
      </c>
      <c r="AI607" s="7">
        <v>0</v>
      </c>
      <c r="AJ607" s="7"/>
      <c r="AK607" s="7">
        <v>0</v>
      </c>
      <c r="AL607" s="7">
        <v>0</v>
      </c>
      <c r="AM607" s="7"/>
      <c r="AN607" s="7">
        <v>0</v>
      </c>
      <c r="AO607" s="9">
        <v>8.4533333312199996E-8</v>
      </c>
    </row>
    <row r="608" spans="1:41">
      <c r="A608" s="6" t="s">
        <v>1245</v>
      </c>
      <c r="E608" s="7" t="s">
        <v>1246</v>
      </c>
      <c r="F608" s="9">
        <v>0.73066666648399992</v>
      </c>
      <c r="G608" s="9">
        <f t="shared" si="27"/>
        <v>7.3066666648399986E-7</v>
      </c>
      <c r="H608" s="21">
        <f t="shared" si="28"/>
        <v>0.01</v>
      </c>
      <c r="I608">
        <v>5.0000000000000001E-3</v>
      </c>
      <c r="J608" s="22">
        <f t="shared" si="29"/>
        <v>0.85</v>
      </c>
      <c r="K608" s="7"/>
      <c r="L608" s="7"/>
      <c r="M608" s="8"/>
      <c r="N608" s="7"/>
      <c r="O608" s="7"/>
      <c r="P608" s="8"/>
      <c r="Q608" s="7">
        <v>0</v>
      </c>
      <c r="R608" s="7"/>
      <c r="S608" s="7">
        <v>0</v>
      </c>
      <c r="T608" s="7">
        <v>0</v>
      </c>
      <c r="U608" s="7"/>
      <c r="V608" s="7">
        <v>0</v>
      </c>
      <c r="W608" s="7">
        <v>0</v>
      </c>
      <c r="X608" s="7"/>
      <c r="Y608" s="7">
        <v>0</v>
      </c>
      <c r="Z608" s="7">
        <v>0</v>
      </c>
      <c r="AA608" s="7"/>
      <c r="AB608" s="8">
        <v>0</v>
      </c>
      <c r="AC608" s="7">
        <v>0</v>
      </c>
      <c r="AD608" s="7"/>
      <c r="AE608" s="7">
        <v>0</v>
      </c>
      <c r="AF608" s="7">
        <v>0</v>
      </c>
      <c r="AG608" s="7"/>
      <c r="AH608" s="7">
        <v>0</v>
      </c>
      <c r="AI608" s="7">
        <v>0</v>
      </c>
      <c r="AJ608" s="7"/>
      <c r="AK608" s="7">
        <v>0</v>
      </c>
      <c r="AL608" s="7">
        <v>0</v>
      </c>
      <c r="AM608" s="7"/>
      <c r="AN608" s="7">
        <v>0</v>
      </c>
      <c r="AO608" s="9">
        <v>0.73066666648399992</v>
      </c>
    </row>
    <row r="609" spans="1:41">
      <c r="A609" s="6" t="s">
        <v>1247</v>
      </c>
      <c r="E609" s="7" t="s">
        <v>1248</v>
      </c>
      <c r="F609" s="9">
        <v>9.3466666643299989E-9</v>
      </c>
      <c r="G609" s="9">
        <f t="shared" si="27"/>
        <v>9.346666664329999E-15</v>
      </c>
      <c r="H609" s="21">
        <f t="shared" si="28"/>
        <v>0.01</v>
      </c>
      <c r="I609">
        <v>5.0000000000000001E-3</v>
      </c>
      <c r="J609" s="22">
        <f t="shared" si="29"/>
        <v>0.85</v>
      </c>
      <c r="K609" s="7"/>
      <c r="L609" s="7"/>
      <c r="M609" s="8"/>
      <c r="N609" s="7"/>
      <c r="O609" s="7"/>
      <c r="P609" s="8"/>
      <c r="Q609" s="7">
        <v>0</v>
      </c>
      <c r="R609" s="7"/>
      <c r="S609" s="7">
        <v>0</v>
      </c>
      <c r="T609" s="7">
        <v>0</v>
      </c>
      <c r="U609" s="7"/>
      <c r="V609" s="7">
        <v>0</v>
      </c>
      <c r="W609" s="7">
        <v>0</v>
      </c>
      <c r="X609" s="7"/>
      <c r="Y609" s="7">
        <v>0</v>
      </c>
      <c r="Z609" s="7">
        <v>0</v>
      </c>
      <c r="AA609" s="7"/>
      <c r="AB609" s="8">
        <v>0</v>
      </c>
      <c r="AC609" s="7">
        <v>0</v>
      </c>
      <c r="AD609" s="7"/>
      <c r="AE609" s="7">
        <v>0</v>
      </c>
      <c r="AF609" s="7">
        <v>0</v>
      </c>
      <c r="AG609" s="7"/>
      <c r="AH609" s="7">
        <v>0</v>
      </c>
      <c r="AI609" s="7">
        <v>0</v>
      </c>
      <c r="AJ609" s="7"/>
      <c r="AK609" s="7">
        <v>0</v>
      </c>
      <c r="AL609" s="7">
        <v>0</v>
      </c>
      <c r="AM609" s="7"/>
      <c r="AN609" s="7">
        <v>0</v>
      </c>
      <c r="AO609" s="9">
        <v>9.3466666643299989E-9</v>
      </c>
    </row>
    <row r="610" spans="1:41">
      <c r="A610" s="6" t="s">
        <v>1249</v>
      </c>
      <c r="E610" s="7" t="s">
        <v>1250</v>
      </c>
      <c r="F610" s="9">
        <v>9.6799999975799992E-5</v>
      </c>
      <c r="G610" s="9">
        <f t="shared" si="27"/>
        <v>9.6799999975799983E-11</v>
      </c>
      <c r="H610" s="21">
        <f t="shared" si="28"/>
        <v>0.01</v>
      </c>
      <c r="I610">
        <v>5.0000000000000001E-3</v>
      </c>
      <c r="J610" s="22">
        <f t="shared" si="29"/>
        <v>0.85</v>
      </c>
      <c r="K610" s="7"/>
      <c r="L610" s="7"/>
      <c r="M610" s="8"/>
      <c r="N610" s="7"/>
      <c r="O610" s="7"/>
      <c r="P610" s="8"/>
      <c r="Q610" s="7">
        <v>0</v>
      </c>
      <c r="R610" s="7"/>
      <c r="S610" s="7">
        <v>0</v>
      </c>
      <c r="T610" s="7">
        <v>0</v>
      </c>
      <c r="U610" s="7"/>
      <c r="V610" s="7">
        <v>0</v>
      </c>
      <c r="W610" s="7">
        <v>0</v>
      </c>
      <c r="X610" s="7"/>
      <c r="Y610" s="7">
        <v>0</v>
      </c>
      <c r="Z610" s="7">
        <v>0</v>
      </c>
      <c r="AA610" s="7"/>
      <c r="AB610" s="8">
        <v>0</v>
      </c>
      <c r="AC610" s="7">
        <v>0</v>
      </c>
      <c r="AD610" s="7"/>
      <c r="AE610" s="7">
        <v>0</v>
      </c>
      <c r="AF610" s="7">
        <v>0</v>
      </c>
      <c r="AG610" s="7"/>
      <c r="AH610" s="7">
        <v>0</v>
      </c>
      <c r="AI610" s="7">
        <v>0</v>
      </c>
      <c r="AJ610" s="7"/>
      <c r="AK610" s="7">
        <v>0</v>
      </c>
      <c r="AL610" s="7">
        <v>0</v>
      </c>
      <c r="AM610" s="7"/>
      <c r="AN610" s="7">
        <v>0</v>
      </c>
      <c r="AO610" s="9">
        <v>9.6799999975799992E-5</v>
      </c>
    </row>
    <row r="611" spans="1:41">
      <c r="A611" s="6" t="s">
        <v>1251</v>
      </c>
      <c r="E611" s="7" t="s">
        <v>1252</v>
      </c>
      <c r="F611" s="9">
        <v>2.3866666660699998E-9</v>
      </c>
      <c r="G611" s="9">
        <f t="shared" si="27"/>
        <v>2.3866666660699999E-15</v>
      </c>
      <c r="H611" s="21">
        <f t="shared" si="28"/>
        <v>0.01</v>
      </c>
      <c r="I611">
        <v>5.0000000000000001E-3</v>
      </c>
      <c r="J611" s="22">
        <f t="shared" si="29"/>
        <v>0.85</v>
      </c>
      <c r="K611" s="7"/>
      <c r="L611" s="7"/>
      <c r="M611" s="8"/>
      <c r="N611" s="7"/>
      <c r="O611" s="7"/>
      <c r="P611" s="8"/>
      <c r="Q611" s="7">
        <v>0</v>
      </c>
      <c r="R611" s="7"/>
      <c r="S611" s="7">
        <v>0</v>
      </c>
      <c r="T611" s="7">
        <v>0</v>
      </c>
      <c r="U611" s="7"/>
      <c r="V611" s="7">
        <v>0</v>
      </c>
      <c r="W611" s="7">
        <v>0</v>
      </c>
      <c r="X611" s="7"/>
      <c r="Y611" s="7">
        <v>0</v>
      </c>
      <c r="Z611" s="7">
        <v>0</v>
      </c>
      <c r="AA611" s="7"/>
      <c r="AB611" s="8">
        <v>0</v>
      </c>
      <c r="AC611" s="7">
        <v>0</v>
      </c>
      <c r="AD611" s="7"/>
      <c r="AE611" s="7">
        <v>0</v>
      </c>
      <c r="AF611" s="7">
        <v>0</v>
      </c>
      <c r="AG611" s="7"/>
      <c r="AH611" s="7">
        <v>0</v>
      </c>
      <c r="AI611" s="7">
        <v>0</v>
      </c>
      <c r="AJ611" s="7"/>
      <c r="AK611" s="7">
        <v>0</v>
      </c>
      <c r="AL611" s="7">
        <v>0</v>
      </c>
      <c r="AM611" s="7"/>
      <c r="AN611" s="7">
        <v>0</v>
      </c>
      <c r="AO611" s="9">
        <v>2.3866666660699998E-9</v>
      </c>
    </row>
    <row r="612" spans="1:41">
      <c r="A612" s="6" t="s">
        <v>1253</v>
      </c>
      <c r="E612" s="7" t="s">
        <v>1254</v>
      </c>
      <c r="F612" s="9">
        <v>13.733333329899999</v>
      </c>
      <c r="G612" s="9">
        <f t="shared" si="27"/>
        <v>1.3733333329899998E-5</v>
      </c>
      <c r="H612" s="21">
        <f t="shared" si="28"/>
        <v>0.01</v>
      </c>
      <c r="I612">
        <v>5.0000000000000001E-3</v>
      </c>
      <c r="J612" s="22">
        <f t="shared" si="29"/>
        <v>0.85</v>
      </c>
      <c r="K612" s="7"/>
      <c r="L612" s="7"/>
      <c r="M612" s="8"/>
      <c r="N612" s="7"/>
      <c r="O612" s="7"/>
      <c r="P612" s="8"/>
      <c r="Q612" s="7">
        <v>0</v>
      </c>
      <c r="R612" s="7"/>
      <c r="S612" s="7">
        <v>0</v>
      </c>
      <c r="T612" s="7">
        <v>0</v>
      </c>
      <c r="U612" s="7"/>
      <c r="V612" s="7">
        <v>0</v>
      </c>
      <c r="W612" s="7">
        <v>0</v>
      </c>
      <c r="X612" s="7"/>
      <c r="Y612" s="7">
        <v>0</v>
      </c>
      <c r="Z612" s="7">
        <v>0</v>
      </c>
      <c r="AA612" s="7"/>
      <c r="AB612" s="8">
        <v>0</v>
      </c>
      <c r="AC612" s="7">
        <v>0</v>
      </c>
      <c r="AD612" s="7"/>
      <c r="AE612" s="7">
        <v>0</v>
      </c>
      <c r="AF612" s="7">
        <v>0</v>
      </c>
      <c r="AG612" s="7"/>
      <c r="AH612" s="7">
        <v>0</v>
      </c>
      <c r="AI612" s="7">
        <v>0</v>
      </c>
      <c r="AJ612" s="7"/>
      <c r="AK612" s="7">
        <v>0</v>
      </c>
      <c r="AL612" s="7">
        <v>0</v>
      </c>
      <c r="AM612" s="7"/>
      <c r="AN612" s="7">
        <v>0</v>
      </c>
      <c r="AO612" s="9">
        <v>13.733333329899999</v>
      </c>
    </row>
    <row r="613" spans="1:41">
      <c r="A613" s="6" t="s">
        <v>1255</v>
      </c>
      <c r="E613" s="7" t="s">
        <v>1256</v>
      </c>
      <c r="F613" s="9">
        <v>1.58666666627E-7</v>
      </c>
      <c r="G613" s="9">
        <f t="shared" si="27"/>
        <v>1.58666666627E-13</v>
      </c>
      <c r="H613" s="21">
        <f t="shared" si="28"/>
        <v>0.01</v>
      </c>
      <c r="I613">
        <v>5.0000000000000001E-3</v>
      </c>
      <c r="J613" s="22">
        <f t="shared" si="29"/>
        <v>0.85</v>
      </c>
      <c r="K613" s="7"/>
      <c r="L613" s="7"/>
      <c r="M613" s="8"/>
      <c r="N613" s="7"/>
      <c r="O613" s="7"/>
      <c r="P613" s="8"/>
      <c r="Q613" s="7">
        <v>0</v>
      </c>
      <c r="R613" s="7"/>
      <c r="S613" s="7">
        <v>0</v>
      </c>
      <c r="T613" s="7">
        <v>0</v>
      </c>
      <c r="U613" s="7"/>
      <c r="V613" s="7">
        <v>0</v>
      </c>
      <c r="W613" s="7">
        <v>0</v>
      </c>
      <c r="X613" s="7"/>
      <c r="Y613" s="7">
        <v>0</v>
      </c>
      <c r="Z613" s="7">
        <v>0</v>
      </c>
      <c r="AA613" s="7"/>
      <c r="AB613" s="8">
        <v>0</v>
      </c>
      <c r="AC613" s="7">
        <v>0</v>
      </c>
      <c r="AD613" s="7"/>
      <c r="AE613" s="7">
        <v>0</v>
      </c>
      <c r="AF613" s="7">
        <v>0</v>
      </c>
      <c r="AG613" s="7"/>
      <c r="AH613" s="7">
        <v>0</v>
      </c>
      <c r="AI613" s="7">
        <v>0</v>
      </c>
      <c r="AJ613" s="7"/>
      <c r="AK613" s="7">
        <v>0</v>
      </c>
      <c r="AL613" s="7">
        <v>0</v>
      </c>
      <c r="AM613" s="7"/>
      <c r="AN613" s="7">
        <v>0</v>
      </c>
      <c r="AO613" s="9">
        <v>1.58666666627E-7</v>
      </c>
    </row>
    <row r="614" spans="1:41">
      <c r="A614" s="6" t="s">
        <v>1257</v>
      </c>
      <c r="E614" s="7" t="s">
        <v>1258</v>
      </c>
      <c r="F614" s="9">
        <v>7.9066666646899993E-10</v>
      </c>
      <c r="G614" s="9">
        <f t="shared" si="27"/>
        <v>7.9066666646899991E-16</v>
      </c>
      <c r="H614" s="21">
        <f t="shared" si="28"/>
        <v>0.01</v>
      </c>
      <c r="I614">
        <v>5.0000000000000001E-3</v>
      </c>
      <c r="J614" s="22">
        <f t="shared" si="29"/>
        <v>0.85</v>
      </c>
      <c r="K614" s="7"/>
      <c r="L614" s="7"/>
      <c r="M614" s="8"/>
      <c r="N614" s="7"/>
      <c r="O614" s="7"/>
      <c r="P614" s="8"/>
      <c r="Q614" s="7">
        <v>0</v>
      </c>
      <c r="R614" s="7"/>
      <c r="S614" s="7">
        <v>0</v>
      </c>
      <c r="T614" s="7">
        <v>0</v>
      </c>
      <c r="U614" s="7"/>
      <c r="V614" s="7">
        <v>0</v>
      </c>
      <c r="W614" s="7">
        <v>0</v>
      </c>
      <c r="X614" s="7"/>
      <c r="Y614" s="7">
        <v>0</v>
      </c>
      <c r="Z614" s="7">
        <v>0</v>
      </c>
      <c r="AA614" s="7"/>
      <c r="AB614" s="8">
        <v>0</v>
      </c>
      <c r="AC614" s="7">
        <v>0</v>
      </c>
      <c r="AD614" s="7"/>
      <c r="AE614" s="7">
        <v>0</v>
      </c>
      <c r="AF614" s="7">
        <v>0</v>
      </c>
      <c r="AG614" s="7"/>
      <c r="AH614" s="7">
        <v>0</v>
      </c>
      <c r="AI614" s="7">
        <v>0</v>
      </c>
      <c r="AJ614" s="7"/>
      <c r="AK614" s="7">
        <v>0</v>
      </c>
      <c r="AL614" s="7">
        <v>0</v>
      </c>
      <c r="AM614" s="7"/>
      <c r="AN614" s="7">
        <v>0</v>
      </c>
      <c r="AO614" s="9">
        <v>7.9066666646899993E-10</v>
      </c>
    </row>
    <row r="615" spans="1:41">
      <c r="A615" s="6" t="s">
        <v>1259</v>
      </c>
      <c r="E615" s="7" t="s">
        <v>1260</v>
      </c>
      <c r="F615" s="9">
        <v>5.1333333320499997E-10</v>
      </c>
      <c r="G615" s="9">
        <f t="shared" si="27"/>
        <v>5.1333333320499995E-16</v>
      </c>
      <c r="H615" s="21">
        <f t="shared" si="28"/>
        <v>0.01</v>
      </c>
      <c r="I615">
        <v>5.0000000000000001E-3</v>
      </c>
      <c r="J615" s="22">
        <f t="shared" si="29"/>
        <v>0.85</v>
      </c>
      <c r="K615" s="7"/>
      <c r="L615" s="7"/>
      <c r="M615" s="8"/>
      <c r="N615" s="7"/>
      <c r="O615" s="7"/>
      <c r="P615" s="8"/>
      <c r="Q615" s="7">
        <v>0</v>
      </c>
      <c r="R615" s="7"/>
      <c r="S615" s="7">
        <v>0</v>
      </c>
      <c r="T615" s="7">
        <v>0</v>
      </c>
      <c r="U615" s="7"/>
      <c r="V615" s="7">
        <v>0</v>
      </c>
      <c r="W615" s="7">
        <v>0</v>
      </c>
      <c r="X615" s="7"/>
      <c r="Y615" s="7">
        <v>0</v>
      </c>
      <c r="Z615" s="7">
        <v>0</v>
      </c>
      <c r="AA615" s="7"/>
      <c r="AB615" s="8">
        <v>0</v>
      </c>
      <c r="AC615" s="7">
        <v>0</v>
      </c>
      <c r="AD615" s="7"/>
      <c r="AE615" s="7">
        <v>0</v>
      </c>
      <c r="AF615" s="7">
        <v>0</v>
      </c>
      <c r="AG615" s="7"/>
      <c r="AH615" s="7">
        <v>0</v>
      </c>
      <c r="AI615" s="7">
        <v>0</v>
      </c>
      <c r="AJ615" s="7"/>
      <c r="AK615" s="7">
        <v>0</v>
      </c>
      <c r="AL615" s="7">
        <v>0</v>
      </c>
      <c r="AM615" s="7"/>
      <c r="AN615" s="7">
        <v>0</v>
      </c>
      <c r="AO615" s="9">
        <v>5.1333333320499997E-10</v>
      </c>
    </row>
    <row r="616" spans="1:41">
      <c r="A616" s="6" t="s">
        <v>1261</v>
      </c>
      <c r="E616" s="7" t="s">
        <v>1262</v>
      </c>
      <c r="F616" s="9">
        <v>1.9199999995199998E-6</v>
      </c>
      <c r="G616" s="9">
        <f t="shared" si="27"/>
        <v>1.9199999995199997E-12</v>
      </c>
      <c r="H616" s="21">
        <f t="shared" si="28"/>
        <v>0.01</v>
      </c>
      <c r="I616">
        <v>5.0000000000000001E-3</v>
      </c>
      <c r="J616" s="22">
        <f t="shared" si="29"/>
        <v>0.85</v>
      </c>
      <c r="K616" s="7"/>
      <c r="L616" s="7"/>
      <c r="M616" s="8"/>
      <c r="N616" s="7"/>
      <c r="O616" s="7"/>
      <c r="P616" s="8"/>
      <c r="Q616" s="7">
        <v>6.0579704928358449E-6</v>
      </c>
      <c r="R616" s="7"/>
      <c r="S616" s="7">
        <v>6.0579704928358449E-6</v>
      </c>
      <c r="T616" s="7">
        <v>5.487118868437472E-6</v>
      </c>
      <c r="U616" s="7"/>
      <c r="V616" s="7">
        <v>5.487118868437472E-6</v>
      </c>
      <c r="W616" s="7">
        <v>1.1677330450847133E-5</v>
      </c>
      <c r="X616" s="7"/>
      <c r="Y616" s="7">
        <v>1.1677330450847133E-5</v>
      </c>
      <c r="Z616" s="7">
        <v>0</v>
      </c>
      <c r="AA616" s="7"/>
      <c r="AB616" s="8">
        <v>0</v>
      </c>
      <c r="AC616" s="7">
        <v>6.9666660667612218E-5</v>
      </c>
      <c r="AD616" s="7"/>
      <c r="AE616" s="7">
        <v>6.9666660667612218E-5</v>
      </c>
      <c r="AF616" s="7">
        <v>6.3101866987030932E-5</v>
      </c>
      <c r="AG616" s="7"/>
      <c r="AH616" s="7">
        <v>6.3101866987030932E-5</v>
      </c>
      <c r="AI616" s="7">
        <v>1.3428930018474203E-4</v>
      </c>
      <c r="AJ616" s="7"/>
      <c r="AK616" s="7">
        <v>1.3428930018474203E-4</v>
      </c>
      <c r="AL616" s="7">
        <v>0</v>
      </c>
      <c r="AM616" s="7"/>
      <c r="AN616" s="7">
        <v>0</v>
      </c>
      <c r="AO616" s="9">
        <v>1.9199999995199998E-6</v>
      </c>
    </row>
    <row r="617" spans="1:41">
      <c r="A617" s="6" t="s">
        <v>1263</v>
      </c>
      <c r="E617" s="7" t="s">
        <v>1264</v>
      </c>
      <c r="F617" s="9">
        <v>4.29333333226E-7</v>
      </c>
      <c r="G617" s="9">
        <f t="shared" si="27"/>
        <v>4.2933333322599999E-13</v>
      </c>
      <c r="H617" s="21">
        <f t="shared" si="28"/>
        <v>0.01</v>
      </c>
      <c r="I617">
        <v>5.0000000000000001E-3</v>
      </c>
      <c r="J617" s="22">
        <f t="shared" si="29"/>
        <v>0.85</v>
      </c>
      <c r="K617" s="7"/>
      <c r="L617" s="7"/>
      <c r="M617" s="8"/>
      <c r="N617" s="7"/>
      <c r="O617" s="7"/>
      <c r="P617" s="8"/>
      <c r="Q617" s="7">
        <v>0</v>
      </c>
      <c r="R617" s="7"/>
      <c r="S617" s="7">
        <v>0</v>
      </c>
      <c r="T617" s="7">
        <v>0</v>
      </c>
      <c r="U617" s="7"/>
      <c r="V617" s="7">
        <v>0</v>
      </c>
      <c r="W617" s="7">
        <v>0</v>
      </c>
      <c r="X617" s="7"/>
      <c r="Y617" s="7">
        <v>0</v>
      </c>
      <c r="Z617" s="7">
        <v>0</v>
      </c>
      <c r="AA617" s="7"/>
      <c r="AB617" s="8">
        <v>0</v>
      </c>
      <c r="AC617" s="7">
        <v>0</v>
      </c>
      <c r="AD617" s="7"/>
      <c r="AE617" s="7">
        <v>0</v>
      </c>
      <c r="AF617" s="7">
        <v>0</v>
      </c>
      <c r="AG617" s="7"/>
      <c r="AH617" s="7">
        <v>0</v>
      </c>
      <c r="AI617" s="7">
        <v>0</v>
      </c>
      <c r="AJ617" s="7"/>
      <c r="AK617" s="7">
        <v>0</v>
      </c>
      <c r="AL617" s="7">
        <v>0</v>
      </c>
      <c r="AM617" s="7"/>
      <c r="AN617" s="7">
        <v>0</v>
      </c>
      <c r="AO617" s="9">
        <v>4.29333333226E-7</v>
      </c>
    </row>
    <row r="618" spans="1:41">
      <c r="A618" s="6" t="s">
        <v>1265</v>
      </c>
      <c r="E618" s="7" t="s">
        <v>1266</v>
      </c>
      <c r="F618" s="9">
        <v>3.3199999991699995E-3</v>
      </c>
      <c r="G618" s="9">
        <f t="shared" si="27"/>
        <v>3.3199999991699992E-9</v>
      </c>
      <c r="H618" s="21">
        <f t="shared" si="28"/>
        <v>0.01</v>
      </c>
      <c r="I618">
        <v>5.0000000000000001E-3</v>
      </c>
      <c r="J618" s="22">
        <f t="shared" si="29"/>
        <v>0.85</v>
      </c>
      <c r="K618" s="7"/>
      <c r="L618" s="7"/>
      <c r="M618" s="8"/>
      <c r="N618" s="7"/>
      <c r="O618" s="7"/>
      <c r="P618" s="8"/>
      <c r="Q618" s="7">
        <v>7.4133301630244615E-7</v>
      </c>
      <c r="R618" s="7"/>
      <c r="S618" s="7">
        <v>7.4133301630244615E-7</v>
      </c>
      <c r="T618" s="7">
        <v>9.4775005957944712E-6</v>
      </c>
      <c r="U618" s="7"/>
      <c r="V618" s="7">
        <v>9.4775005957944712E-6</v>
      </c>
      <c r="W618" s="7">
        <v>1.413787161861516E-6</v>
      </c>
      <c r="X618" s="7"/>
      <c r="Y618" s="7">
        <v>1.413787161861516E-6</v>
      </c>
      <c r="Z618" s="7">
        <v>1.5436749629183554E-3</v>
      </c>
      <c r="AA618" s="7"/>
      <c r="AB618" s="8">
        <v>1.5436749629183554E-3</v>
      </c>
      <c r="AC618" s="7">
        <v>8.5253296874781308E-6</v>
      </c>
      <c r="AD618" s="7"/>
      <c r="AE618" s="7">
        <v>8.5253296874781308E-6</v>
      </c>
      <c r="AF618" s="7">
        <v>1.0899125685163642E-4</v>
      </c>
      <c r="AG618" s="7"/>
      <c r="AH618" s="7">
        <v>1.0899125685163642E-4</v>
      </c>
      <c r="AI618" s="7">
        <v>1.6258552361407433E-5</v>
      </c>
      <c r="AJ618" s="7"/>
      <c r="AK618" s="7">
        <v>1.6258552361407433E-5</v>
      </c>
      <c r="AL618" s="7">
        <v>1.7752262073561086E-2</v>
      </c>
      <c r="AM618" s="7"/>
      <c r="AN618" s="7">
        <v>1.7752262073561086E-2</v>
      </c>
      <c r="AO618" s="9">
        <v>3.3199999991699995E-3</v>
      </c>
    </row>
    <row r="619" spans="1:41">
      <c r="A619" s="6" t="s">
        <v>1267</v>
      </c>
      <c r="E619" s="7" t="s">
        <v>1268</v>
      </c>
      <c r="F619" s="9">
        <v>3.9599999990099995E-7</v>
      </c>
      <c r="G619" s="9">
        <f t="shared" si="27"/>
        <v>3.9599999990099993E-13</v>
      </c>
      <c r="H619" s="21">
        <f t="shared" si="28"/>
        <v>0.01</v>
      </c>
      <c r="I619">
        <v>5.0000000000000001E-3</v>
      </c>
      <c r="J619" s="22">
        <f t="shared" si="29"/>
        <v>0.85</v>
      </c>
      <c r="K619" s="7"/>
      <c r="L619" s="7"/>
      <c r="M619" s="8"/>
      <c r="N619" s="7"/>
      <c r="O619" s="7"/>
      <c r="P619" s="8"/>
      <c r="Q619" s="7">
        <v>2.0088871199116505E-5</v>
      </c>
      <c r="R619" s="7"/>
      <c r="S619" s="7">
        <v>2.0088871199116505E-5</v>
      </c>
      <c r="T619" s="7">
        <v>5.0409344221193085E-5</v>
      </c>
      <c r="U619" s="7"/>
      <c r="V619" s="7">
        <v>5.0409344221193085E-5</v>
      </c>
      <c r="W619" s="7">
        <v>6.3624004915824921E-5</v>
      </c>
      <c r="X619" s="7"/>
      <c r="Y619" s="7">
        <v>6.3624004915824921E-5</v>
      </c>
      <c r="Z619" s="7">
        <v>0</v>
      </c>
      <c r="AA619" s="7"/>
      <c r="AB619" s="8">
        <v>0</v>
      </c>
      <c r="AC619" s="7">
        <v>2.310220187898398E-4</v>
      </c>
      <c r="AD619" s="7"/>
      <c r="AE619" s="7">
        <v>2.310220187898398E-4</v>
      </c>
      <c r="AF619" s="7">
        <v>5.7970745854372052E-4</v>
      </c>
      <c r="AG619" s="7"/>
      <c r="AH619" s="7">
        <v>5.7970745854372052E-4</v>
      </c>
      <c r="AI619" s="7">
        <v>7.3167605653198656E-4</v>
      </c>
      <c r="AJ619" s="7"/>
      <c r="AK619" s="7">
        <v>7.3167605653198656E-4</v>
      </c>
      <c r="AL619" s="7">
        <v>0</v>
      </c>
      <c r="AM619" s="7"/>
      <c r="AN619" s="7">
        <v>0</v>
      </c>
      <c r="AO619" s="9">
        <v>3.9599999990099995E-7</v>
      </c>
    </row>
    <row r="620" spans="1:41">
      <c r="A620" s="6" t="s">
        <v>1269</v>
      </c>
      <c r="E620" s="7" t="s">
        <v>1270</v>
      </c>
      <c r="F620" s="9">
        <v>0.27466666659799999</v>
      </c>
      <c r="G620" s="9">
        <f t="shared" si="27"/>
        <v>2.7466666659799995E-7</v>
      </c>
      <c r="H620" s="21">
        <f t="shared" si="28"/>
        <v>0.01</v>
      </c>
      <c r="I620">
        <v>5.0000000000000001E-3</v>
      </c>
      <c r="J620" s="22">
        <f t="shared" si="29"/>
        <v>0.85</v>
      </c>
      <c r="K620" s="7"/>
      <c r="L620" s="7"/>
      <c r="M620" s="8"/>
      <c r="N620" s="7"/>
      <c r="O620" s="7"/>
      <c r="P620" s="8"/>
      <c r="Q620" s="7">
        <v>2.2816606585678885E-8</v>
      </c>
      <c r="R620" s="7"/>
      <c r="S620" s="7">
        <v>2.2816606585678885E-8</v>
      </c>
      <c r="T620" s="7">
        <v>2.9637405911032631E-7</v>
      </c>
      <c r="U620" s="7"/>
      <c r="V620" s="7">
        <v>2.9637405911032631E-7</v>
      </c>
      <c r="W620" s="7">
        <v>1.116187499046667E-7</v>
      </c>
      <c r="X620" s="7"/>
      <c r="Y620" s="7">
        <v>1.116187499046667E-7</v>
      </c>
      <c r="Z620" s="7">
        <v>0</v>
      </c>
      <c r="AA620" s="7"/>
      <c r="AB620" s="8">
        <v>0</v>
      </c>
      <c r="AC620" s="7">
        <v>2.6239097573530718E-7</v>
      </c>
      <c r="AD620" s="7"/>
      <c r="AE620" s="7">
        <v>2.6239097573530718E-7</v>
      </c>
      <c r="AF620" s="7">
        <v>3.4083016797687526E-6</v>
      </c>
      <c r="AG620" s="7"/>
      <c r="AH620" s="7">
        <v>3.4083016797687526E-6</v>
      </c>
      <c r="AI620" s="7">
        <v>1.2836156239036672E-6</v>
      </c>
      <c r="AJ620" s="7"/>
      <c r="AK620" s="7">
        <v>1.2836156239036672E-6</v>
      </c>
      <c r="AL620" s="7">
        <v>0</v>
      </c>
      <c r="AM620" s="7"/>
      <c r="AN620" s="7">
        <v>0</v>
      </c>
      <c r="AO620" s="9">
        <v>0.27466666659799999</v>
      </c>
    </row>
    <row r="621" spans="1:41">
      <c r="A621" s="6" t="s">
        <v>1271</v>
      </c>
      <c r="E621" s="7" t="s">
        <v>1272</v>
      </c>
      <c r="F621" s="9">
        <v>3.3466666658299999</v>
      </c>
      <c r="G621" s="9">
        <f t="shared" si="27"/>
        <v>3.3466666658299997E-6</v>
      </c>
      <c r="H621" s="21">
        <f t="shared" si="28"/>
        <v>0.01</v>
      </c>
      <c r="I621">
        <v>5.0000000000000001E-3</v>
      </c>
      <c r="J621" s="22">
        <f t="shared" si="29"/>
        <v>0.85</v>
      </c>
      <c r="K621" s="7"/>
      <c r="L621" s="7"/>
      <c r="M621" s="8"/>
      <c r="N621" s="7"/>
      <c r="O621" s="7"/>
      <c r="P621" s="8"/>
      <c r="Q621" s="7">
        <v>5.8411686711958241E-9</v>
      </c>
      <c r="R621" s="7"/>
      <c r="S621" s="7">
        <v>5.8411686711958241E-9</v>
      </c>
      <c r="T621" s="7">
        <v>4.0478692676098163E-7</v>
      </c>
      <c r="U621" s="7"/>
      <c r="V621" s="7">
        <v>4.0478692676098163E-7</v>
      </c>
      <c r="W621" s="7">
        <v>9.7516838293318782E-8</v>
      </c>
      <c r="X621" s="7"/>
      <c r="Y621" s="7">
        <v>9.7516838293318782E-8</v>
      </c>
      <c r="Z621" s="7">
        <v>0</v>
      </c>
      <c r="AA621" s="7"/>
      <c r="AB621" s="8">
        <v>0</v>
      </c>
      <c r="AC621" s="7">
        <v>6.7173439718751971E-8</v>
      </c>
      <c r="AD621" s="7"/>
      <c r="AE621" s="7">
        <v>6.7173439718751971E-8</v>
      </c>
      <c r="AF621" s="7">
        <v>4.6550496577512889E-6</v>
      </c>
      <c r="AG621" s="7"/>
      <c r="AH621" s="7">
        <v>4.6550496577512889E-6</v>
      </c>
      <c r="AI621" s="7">
        <v>1.121443640373166E-6</v>
      </c>
      <c r="AJ621" s="7"/>
      <c r="AK621" s="7">
        <v>1.121443640373166E-6</v>
      </c>
      <c r="AL621" s="7">
        <v>0</v>
      </c>
      <c r="AM621" s="7"/>
      <c r="AN621" s="7">
        <v>0</v>
      </c>
      <c r="AO621" s="9">
        <v>3.3466666658299999</v>
      </c>
    </row>
    <row r="622" spans="1:41">
      <c r="A622" s="6" t="s">
        <v>1273</v>
      </c>
      <c r="E622" s="7" t="s">
        <v>1274</v>
      </c>
      <c r="F622" s="9">
        <v>6.0933333318099994</v>
      </c>
      <c r="G622" s="9">
        <f t="shared" si="27"/>
        <v>6.0933333318099995E-6</v>
      </c>
      <c r="H622" s="21">
        <f t="shared" si="28"/>
        <v>0.01</v>
      </c>
      <c r="I622">
        <v>5.0000000000000001E-3</v>
      </c>
      <c r="J622" s="22">
        <f t="shared" si="29"/>
        <v>0.85</v>
      </c>
      <c r="K622" s="7"/>
      <c r="L622" s="7"/>
      <c r="M622" s="8"/>
      <c r="N622" s="7"/>
      <c r="O622" s="7"/>
      <c r="P622" s="8"/>
      <c r="Q622" s="7">
        <v>5.738747362762385E-9</v>
      </c>
      <c r="R622" s="7"/>
      <c r="S622" s="7">
        <v>5.738747362762385E-9</v>
      </c>
      <c r="T622" s="7">
        <v>4.8812030097344614E-7</v>
      </c>
      <c r="U622" s="7"/>
      <c r="V622" s="7">
        <v>4.8812030097344614E-7</v>
      </c>
      <c r="W622" s="7">
        <v>1.4332634565490724E-7</v>
      </c>
      <c r="X622" s="7"/>
      <c r="Y622" s="7">
        <v>1.4332634565490724E-7</v>
      </c>
      <c r="Z622" s="7">
        <v>0</v>
      </c>
      <c r="AA622" s="7"/>
      <c r="AB622" s="8">
        <v>0</v>
      </c>
      <c r="AC622" s="7">
        <v>6.5995594671767431E-8</v>
      </c>
      <c r="AD622" s="7"/>
      <c r="AE622" s="7">
        <v>6.5995594671767431E-8</v>
      </c>
      <c r="AF622" s="7">
        <v>5.6133834611946308E-6</v>
      </c>
      <c r="AG622" s="7"/>
      <c r="AH622" s="7">
        <v>5.6133834611946308E-6</v>
      </c>
      <c r="AI622" s="7">
        <v>1.6482529750314333E-6</v>
      </c>
      <c r="AJ622" s="7"/>
      <c r="AK622" s="7">
        <v>1.6482529750314333E-6</v>
      </c>
      <c r="AL622" s="7">
        <v>0</v>
      </c>
      <c r="AM622" s="7"/>
      <c r="AN622" s="7">
        <v>0</v>
      </c>
      <c r="AO622" s="9">
        <v>6.0933333318099994</v>
      </c>
    </row>
    <row r="623" spans="1:41">
      <c r="A623" s="6" t="s">
        <v>1275</v>
      </c>
      <c r="E623" s="7" t="s">
        <v>1276</v>
      </c>
      <c r="F623" s="9">
        <v>4.3199999989199993</v>
      </c>
      <c r="G623" s="9">
        <f t="shared" si="27"/>
        <v>4.3199999989199993E-6</v>
      </c>
      <c r="H623" s="21">
        <f t="shared" si="28"/>
        <v>0.01</v>
      </c>
      <c r="I623">
        <v>5.0000000000000001E-3</v>
      </c>
      <c r="J623" s="22">
        <f t="shared" si="29"/>
        <v>0.85</v>
      </c>
      <c r="K623" s="7"/>
      <c r="L623" s="7"/>
      <c r="M623" s="8"/>
      <c r="N623" s="7"/>
      <c r="O623" s="7"/>
      <c r="P623" s="8"/>
      <c r="Q623" s="7">
        <v>1.3000225828704852E-7</v>
      </c>
      <c r="R623" s="7"/>
      <c r="S623" s="7">
        <v>1.3000225828704852E-7</v>
      </c>
      <c r="T623" s="7">
        <v>4.8465275804750158E-6</v>
      </c>
      <c r="U623" s="7"/>
      <c r="V623" s="7">
        <v>4.8465275804750158E-6</v>
      </c>
      <c r="W623" s="7">
        <v>3.0912977879629774E-6</v>
      </c>
      <c r="X623" s="7"/>
      <c r="Y623" s="7">
        <v>3.0912977879629774E-6</v>
      </c>
      <c r="Z623" s="7">
        <v>0</v>
      </c>
      <c r="AA623" s="7"/>
      <c r="AB623" s="8">
        <v>0</v>
      </c>
      <c r="AC623" s="7">
        <v>1.495025970301058E-6</v>
      </c>
      <c r="AD623" s="7"/>
      <c r="AE623" s="7">
        <v>1.495025970301058E-6</v>
      </c>
      <c r="AF623" s="7">
        <v>5.5735067175462683E-5</v>
      </c>
      <c r="AG623" s="7"/>
      <c r="AH623" s="7">
        <v>5.5735067175462683E-5</v>
      </c>
      <c r="AI623" s="7">
        <v>3.554992456157424E-5</v>
      </c>
      <c r="AJ623" s="7"/>
      <c r="AK623" s="7">
        <v>3.554992456157424E-5</v>
      </c>
      <c r="AL623" s="7">
        <v>0</v>
      </c>
      <c r="AM623" s="7"/>
      <c r="AN623" s="7">
        <v>0</v>
      </c>
      <c r="AO623" s="9">
        <v>4.3199999989199993</v>
      </c>
    </row>
    <row r="624" spans="1:41">
      <c r="A624" s="6" t="s">
        <v>1277</v>
      </c>
      <c r="E624" s="7" t="s">
        <v>1278</v>
      </c>
      <c r="F624" s="9">
        <v>199999.99995</v>
      </c>
      <c r="G624" s="9">
        <f t="shared" si="27"/>
        <v>0.19999999994999998</v>
      </c>
      <c r="H624" s="21">
        <f t="shared" si="28"/>
        <v>0.15</v>
      </c>
      <c r="I624">
        <v>5.0000000000000001E-3</v>
      </c>
      <c r="J624" s="22">
        <f t="shared" si="29"/>
        <v>0.84499999999999997</v>
      </c>
      <c r="K624" s="7"/>
      <c r="L624" s="7"/>
      <c r="M624" s="8"/>
      <c r="N624" s="7"/>
      <c r="O624" s="7"/>
      <c r="P624" s="8"/>
      <c r="Q624" s="7">
        <v>1.5521488676552258E-6</v>
      </c>
      <c r="R624" s="7"/>
      <c r="S624" s="7">
        <v>1.5521488676552258E-6</v>
      </c>
      <c r="T624" s="7">
        <v>1.5147685694972358E-6</v>
      </c>
      <c r="U624" s="7"/>
      <c r="V624" s="7">
        <v>1.5147685694972358E-6</v>
      </c>
      <c r="W624" s="7">
        <v>1.4836361818658228E-6</v>
      </c>
      <c r="X624" s="7"/>
      <c r="Y624" s="7">
        <v>1.4836361818658228E-6</v>
      </c>
      <c r="Z624" s="7">
        <v>0</v>
      </c>
      <c r="AA624" s="7"/>
      <c r="AB624" s="8">
        <v>0</v>
      </c>
      <c r="AC624" s="7">
        <v>1.7849711978035096E-5</v>
      </c>
      <c r="AD624" s="7"/>
      <c r="AE624" s="7">
        <v>1.7849711978035096E-5</v>
      </c>
      <c r="AF624" s="7">
        <v>1.7419838549218212E-5</v>
      </c>
      <c r="AG624" s="7"/>
      <c r="AH624" s="7">
        <v>1.7419838549218212E-5</v>
      </c>
      <c r="AI624" s="7">
        <v>1.7061816091456963E-5</v>
      </c>
      <c r="AJ624" s="7"/>
      <c r="AK624" s="7">
        <v>1.7061816091456963E-5</v>
      </c>
      <c r="AL624" s="7">
        <v>0</v>
      </c>
      <c r="AM624" s="7"/>
      <c r="AN624" s="7">
        <v>0</v>
      </c>
      <c r="AO624" s="9">
        <v>199999.99995</v>
      </c>
    </row>
    <row r="625" spans="1:41">
      <c r="A625" s="6" t="s">
        <v>1279</v>
      </c>
      <c r="B625" s="20">
        <v>15</v>
      </c>
      <c r="C625" s="20">
        <v>800002</v>
      </c>
      <c r="E625" s="7" t="s">
        <v>1280</v>
      </c>
      <c r="F625" s="9">
        <v>966666.66642499994</v>
      </c>
      <c r="G625" s="9">
        <f t="shared" si="27"/>
        <v>0.96666666642499988</v>
      </c>
      <c r="H625" s="21">
        <f t="shared" si="28"/>
        <v>0.15</v>
      </c>
      <c r="I625">
        <v>5.0000000000000001E-3</v>
      </c>
      <c r="J625" s="22">
        <f t="shared" si="29"/>
        <v>0.84499999999999997</v>
      </c>
      <c r="K625" s="7"/>
      <c r="L625" s="7"/>
      <c r="M625" s="8"/>
      <c r="N625" s="7"/>
      <c r="O625" s="7"/>
      <c r="P625" s="8"/>
      <c r="Q625" s="7">
        <v>0</v>
      </c>
      <c r="R625" s="7">
        <v>8.1113771689277197E-9</v>
      </c>
      <c r="S625" s="7">
        <v>8.1113771689277197E-9</v>
      </c>
      <c r="T625" s="7">
        <v>0</v>
      </c>
      <c r="U625" s="7">
        <v>6.717083394975427E-9</v>
      </c>
      <c r="V625" s="7">
        <v>6.717083394975427E-9</v>
      </c>
      <c r="W625" s="7">
        <v>0</v>
      </c>
      <c r="X625" s="7">
        <v>7.7032796575488918E-9</v>
      </c>
      <c r="Y625" s="7">
        <v>7.7032796575488918E-9</v>
      </c>
      <c r="Z625" s="7">
        <v>0</v>
      </c>
      <c r="AA625" s="7">
        <v>0</v>
      </c>
      <c r="AB625" s="8">
        <v>0</v>
      </c>
      <c r="AC625" s="7">
        <v>0</v>
      </c>
      <c r="AD625" s="7">
        <v>2.1900718356104845E-8</v>
      </c>
      <c r="AE625" s="7">
        <v>2.1900718356104845E-8</v>
      </c>
      <c r="AF625" s="7">
        <v>0</v>
      </c>
      <c r="AG625" s="7">
        <v>1.8136125166433654E-8</v>
      </c>
      <c r="AH625" s="7">
        <v>1.8136125166433654E-8</v>
      </c>
      <c r="AI625" s="7">
        <v>0</v>
      </c>
      <c r="AJ625" s="7">
        <v>2.0798855075382008E-8</v>
      </c>
      <c r="AK625" s="7">
        <v>2.0798855075382008E-8</v>
      </c>
      <c r="AL625" s="7">
        <v>0</v>
      </c>
      <c r="AM625" s="7">
        <v>0</v>
      </c>
      <c r="AN625" s="7">
        <v>0</v>
      </c>
      <c r="AO625" s="9">
        <v>966666.66642499994</v>
      </c>
    </row>
    <row r="626" spans="1:41">
      <c r="A626" s="6" t="s">
        <v>1281</v>
      </c>
      <c r="E626" s="7" t="s">
        <v>1282</v>
      </c>
      <c r="F626" s="9">
        <v>134666.66663299999</v>
      </c>
      <c r="G626" s="9">
        <f t="shared" si="27"/>
        <v>0.13466666663299998</v>
      </c>
      <c r="H626" s="21">
        <f t="shared" si="28"/>
        <v>0.15</v>
      </c>
      <c r="I626">
        <v>5.0000000000000001E-3</v>
      </c>
      <c r="J626" s="22">
        <f t="shared" si="29"/>
        <v>0.84499999999999997</v>
      </c>
      <c r="K626" s="7"/>
      <c r="L626" s="7"/>
      <c r="M626" s="8"/>
      <c r="N626" s="7"/>
      <c r="O626" s="7"/>
      <c r="P626" s="8"/>
      <c r="Q626" s="7">
        <v>1.2086605803439271E-8</v>
      </c>
      <c r="R626" s="7">
        <v>4.4824170334145752E-10</v>
      </c>
      <c r="S626" s="7">
        <v>1.2534847506780729E-8</v>
      </c>
      <c r="T626" s="7">
        <v>1.8542312546526822E-8</v>
      </c>
      <c r="U626" s="7">
        <v>6.8765689018995084E-10</v>
      </c>
      <c r="V626" s="7">
        <v>1.9229969436716772E-8</v>
      </c>
      <c r="W626" s="7">
        <v>1.4132397219834631E-8</v>
      </c>
      <c r="X626" s="7">
        <v>5.2411155829324659E-10</v>
      </c>
      <c r="Y626" s="7">
        <v>1.4656508778127878E-8</v>
      </c>
      <c r="Z626" s="7">
        <v>0</v>
      </c>
      <c r="AA626" s="7">
        <v>0</v>
      </c>
      <c r="AB626" s="8">
        <v>0</v>
      </c>
      <c r="AC626" s="7">
        <v>1.389959667395516E-7</v>
      </c>
      <c r="AD626" s="7">
        <v>1.2102525990219355E-9</v>
      </c>
      <c r="AE626" s="7">
        <v>1.4020621933857355E-7</v>
      </c>
      <c r="AF626" s="7">
        <v>2.1323659428505846E-7</v>
      </c>
      <c r="AG626" s="7">
        <v>1.8566736035128674E-9</v>
      </c>
      <c r="AH626" s="7">
        <v>2.1509326788857133E-7</v>
      </c>
      <c r="AI626" s="7">
        <v>1.6252256802809825E-7</v>
      </c>
      <c r="AJ626" s="7">
        <v>1.415101207391766E-9</v>
      </c>
      <c r="AK626" s="7">
        <v>1.6393766923549002E-7</v>
      </c>
      <c r="AL626" s="7">
        <v>0</v>
      </c>
      <c r="AM626" s="7">
        <v>0</v>
      </c>
      <c r="AN626" s="7">
        <v>0</v>
      </c>
      <c r="AO626" s="9">
        <v>134666.66663299999</v>
      </c>
    </row>
    <row r="627" spans="1:41">
      <c r="A627" s="6" t="s">
        <v>1283</v>
      </c>
      <c r="E627" s="7" t="s">
        <v>1284</v>
      </c>
      <c r="F627" s="9">
        <v>326666.666585</v>
      </c>
      <c r="G627" s="9">
        <f t="shared" si="27"/>
        <v>0.32666666658499999</v>
      </c>
      <c r="H627" s="21">
        <f t="shared" si="28"/>
        <v>0.15</v>
      </c>
      <c r="I627">
        <v>5.0000000000000001E-3</v>
      </c>
      <c r="J627" s="22">
        <f t="shared" si="29"/>
        <v>0.84499999999999997</v>
      </c>
      <c r="K627" s="7"/>
      <c r="L627" s="7"/>
      <c r="M627" s="8"/>
      <c r="N627" s="7"/>
      <c r="O627" s="7"/>
      <c r="P627" s="8"/>
      <c r="Q627" s="7">
        <v>1.6042521846728472E-6</v>
      </c>
      <c r="R627" s="7"/>
      <c r="S627" s="7">
        <v>1.6042521846728472E-6</v>
      </c>
      <c r="T627" s="7">
        <v>1.6143681807563504E-6</v>
      </c>
      <c r="U627" s="7"/>
      <c r="V627" s="7">
        <v>1.6143681807563504E-6</v>
      </c>
      <c r="W627" s="7">
        <v>1.602729160248118E-6</v>
      </c>
      <c r="X627" s="7"/>
      <c r="Y627" s="7">
        <v>1.602729160248118E-6</v>
      </c>
      <c r="Z627" s="7">
        <v>0</v>
      </c>
      <c r="AA627" s="7"/>
      <c r="AB627" s="8">
        <v>0</v>
      </c>
      <c r="AC627" s="7">
        <v>1.8448900123737743E-5</v>
      </c>
      <c r="AD627" s="7"/>
      <c r="AE627" s="7">
        <v>1.8448900123737743E-5</v>
      </c>
      <c r="AF627" s="7">
        <v>1.856523407869803E-5</v>
      </c>
      <c r="AG627" s="7"/>
      <c r="AH627" s="7">
        <v>1.856523407869803E-5</v>
      </c>
      <c r="AI627" s="7">
        <v>1.8431385342853357E-5</v>
      </c>
      <c r="AJ627" s="7"/>
      <c r="AK627" s="7">
        <v>1.8431385342853357E-5</v>
      </c>
      <c r="AL627" s="7">
        <v>0</v>
      </c>
      <c r="AM627" s="7"/>
      <c r="AN627" s="7">
        <v>0</v>
      </c>
      <c r="AO627" s="9">
        <v>326666.666585</v>
      </c>
    </row>
    <row r="628" spans="1:41">
      <c r="A628" s="6" t="s">
        <v>1285</v>
      </c>
      <c r="E628" s="7" t="s">
        <v>1286</v>
      </c>
      <c r="F628" s="9">
        <v>65.5999999836</v>
      </c>
      <c r="G628" s="9">
        <f t="shared" si="27"/>
        <v>6.5599999983600001E-5</v>
      </c>
      <c r="H628" s="21">
        <f t="shared" si="28"/>
        <v>0.01</v>
      </c>
      <c r="I628">
        <v>5.0000000000000001E-3</v>
      </c>
      <c r="J628" s="22">
        <f t="shared" si="29"/>
        <v>0.85</v>
      </c>
      <c r="K628" s="7"/>
      <c r="L628" s="7"/>
      <c r="M628" s="8"/>
      <c r="N628" s="7"/>
      <c r="O628" s="7"/>
      <c r="P628" s="8"/>
      <c r="Q628" s="7">
        <v>2.0925944950057736E-7</v>
      </c>
      <c r="R628" s="7"/>
      <c r="S628" s="7">
        <v>2.0925944950057736E-7</v>
      </c>
      <c r="T628" s="7">
        <v>6.8183741072483431E-7</v>
      </c>
      <c r="U628" s="7"/>
      <c r="V628" s="7">
        <v>6.8183741072483431E-7</v>
      </c>
      <c r="W628" s="7">
        <v>4.7519970041334995E-7</v>
      </c>
      <c r="X628" s="7"/>
      <c r="Y628" s="7">
        <v>4.7519970041334995E-7</v>
      </c>
      <c r="Z628" s="7">
        <v>0</v>
      </c>
      <c r="AA628" s="7"/>
      <c r="AB628" s="8">
        <v>0</v>
      </c>
      <c r="AC628" s="7">
        <v>2.4064836692566397E-6</v>
      </c>
      <c r="AD628" s="7"/>
      <c r="AE628" s="7">
        <v>2.4064836692566397E-6</v>
      </c>
      <c r="AF628" s="7">
        <v>7.8411302233355938E-6</v>
      </c>
      <c r="AG628" s="7"/>
      <c r="AH628" s="7">
        <v>7.8411302233355938E-6</v>
      </c>
      <c r="AI628" s="7">
        <v>5.4647965547535245E-6</v>
      </c>
      <c r="AJ628" s="7"/>
      <c r="AK628" s="7">
        <v>5.4647965547535245E-6</v>
      </c>
      <c r="AL628" s="7">
        <v>0</v>
      </c>
      <c r="AM628" s="7"/>
      <c r="AN628" s="7">
        <v>0</v>
      </c>
      <c r="AO628" s="9">
        <v>65.5999999836</v>
      </c>
    </row>
    <row r="629" spans="1:41">
      <c r="A629" s="6" t="s">
        <v>1287</v>
      </c>
      <c r="E629" s="7" t="s">
        <v>1288</v>
      </c>
      <c r="F629" s="9">
        <v>3.1999999991999995E-4</v>
      </c>
      <c r="G629" s="9">
        <f t="shared" si="27"/>
        <v>3.1999999991999993E-10</v>
      </c>
      <c r="H629" s="21">
        <f t="shared" si="28"/>
        <v>0.01</v>
      </c>
      <c r="I629">
        <v>5.0000000000000001E-3</v>
      </c>
      <c r="J629" s="22">
        <f t="shared" si="29"/>
        <v>0.85</v>
      </c>
      <c r="K629" s="7"/>
      <c r="L629" s="7"/>
      <c r="M629" s="8"/>
      <c r="N629" s="7"/>
      <c r="O629" s="7"/>
      <c r="P629" s="8"/>
      <c r="Q629" s="7">
        <v>9.4158572087833671E-6</v>
      </c>
      <c r="R629" s="7"/>
      <c r="S629" s="7">
        <v>9.4158572087833671E-6</v>
      </c>
      <c r="T629" s="7">
        <v>2.5304472416533651E-5</v>
      </c>
      <c r="U629" s="7"/>
      <c r="V629" s="7">
        <v>2.5304472416533651E-5</v>
      </c>
      <c r="W629" s="7">
        <v>3.8368560585046208E-6</v>
      </c>
      <c r="X629" s="7"/>
      <c r="Y629" s="7">
        <v>3.8368560585046208E-6</v>
      </c>
      <c r="Z629" s="7">
        <v>0</v>
      </c>
      <c r="AA629" s="7"/>
      <c r="AB629" s="8">
        <v>0</v>
      </c>
      <c r="AC629" s="7">
        <v>1.0828235790100872E-4</v>
      </c>
      <c r="AD629" s="7"/>
      <c r="AE629" s="7">
        <v>1.0828235790100872E-4</v>
      </c>
      <c r="AF629" s="7">
        <v>2.9100143279013699E-4</v>
      </c>
      <c r="AG629" s="7"/>
      <c r="AH629" s="7">
        <v>2.9100143279013699E-4</v>
      </c>
      <c r="AI629" s="7">
        <v>4.4123844672803142E-5</v>
      </c>
      <c r="AJ629" s="7"/>
      <c r="AK629" s="7">
        <v>4.4123844672803142E-5</v>
      </c>
      <c r="AL629" s="7">
        <v>0</v>
      </c>
      <c r="AM629" s="7"/>
      <c r="AN629" s="7">
        <v>0</v>
      </c>
      <c r="AO629" s="9">
        <v>3.1999999991999995E-4</v>
      </c>
    </row>
    <row r="630" spans="1:41">
      <c r="A630" s="6" t="s">
        <v>1289</v>
      </c>
      <c r="E630" s="7" t="s">
        <v>1290</v>
      </c>
      <c r="F630" s="9">
        <v>67599.999983100002</v>
      </c>
      <c r="G630" s="9">
        <f t="shared" si="27"/>
        <v>6.7599999983099998E-2</v>
      </c>
      <c r="H630" s="21">
        <f t="shared" si="28"/>
        <v>0.05</v>
      </c>
      <c r="I630">
        <v>5.0000000000000001E-3</v>
      </c>
      <c r="J630" s="22">
        <f t="shared" si="29"/>
        <v>0.85</v>
      </c>
      <c r="K630" s="7"/>
      <c r="L630" s="7"/>
      <c r="M630" s="8"/>
      <c r="N630" s="7"/>
      <c r="O630" s="7"/>
      <c r="P630" s="8"/>
      <c r="Q630" s="7">
        <v>5.3703828188160339E-7</v>
      </c>
      <c r="R630" s="7"/>
      <c r="S630" s="7">
        <v>5.3703828188160339E-7</v>
      </c>
      <c r="T630" s="7">
        <v>3.8855015296421639E-6</v>
      </c>
      <c r="U630" s="7"/>
      <c r="V630" s="7">
        <v>3.8855015296421639E-6</v>
      </c>
      <c r="W630" s="7">
        <v>1.3856646078703591E-6</v>
      </c>
      <c r="X630" s="7"/>
      <c r="Y630" s="7">
        <v>1.3856646078703591E-6</v>
      </c>
      <c r="Z630" s="7">
        <v>0</v>
      </c>
      <c r="AA630" s="7"/>
      <c r="AB630" s="8">
        <v>0</v>
      </c>
      <c r="AC630" s="7">
        <v>6.1759402416384386E-6</v>
      </c>
      <c r="AD630" s="7"/>
      <c r="AE630" s="7">
        <v>6.1759402416384386E-6</v>
      </c>
      <c r="AF630" s="7">
        <v>4.4683267590884888E-5</v>
      </c>
      <c r="AG630" s="7"/>
      <c r="AH630" s="7">
        <v>4.4683267590884888E-5</v>
      </c>
      <c r="AI630" s="7">
        <v>1.5935142990509132E-5</v>
      </c>
      <c r="AJ630" s="7"/>
      <c r="AK630" s="7">
        <v>1.5935142990509132E-5</v>
      </c>
      <c r="AL630" s="7">
        <v>0</v>
      </c>
      <c r="AM630" s="7"/>
      <c r="AN630" s="7">
        <v>0</v>
      </c>
      <c r="AO630" s="9">
        <v>67599.999983100002</v>
      </c>
    </row>
    <row r="631" spans="1:41">
      <c r="A631" s="6" t="s">
        <v>1291</v>
      </c>
      <c r="E631" s="7" t="s">
        <v>1292</v>
      </c>
      <c r="F631" s="9">
        <v>385333.33323699998</v>
      </c>
      <c r="G631" s="9">
        <f t="shared" si="27"/>
        <v>0.38533333323699998</v>
      </c>
      <c r="H631" s="21">
        <f t="shared" si="28"/>
        <v>0.15</v>
      </c>
      <c r="I631">
        <v>5.0000000000000001E-3</v>
      </c>
      <c r="J631" s="22">
        <f t="shared" si="29"/>
        <v>0.84499999999999997</v>
      </c>
      <c r="K631" s="7"/>
      <c r="L631" s="7"/>
      <c r="M631" s="8"/>
      <c r="N631" s="7"/>
      <c r="O631" s="7"/>
      <c r="P631" s="8"/>
      <c r="Q631" s="7">
        <v>0</v>
      </c>
      <c r="R631" s="7"/>
      <c r="S631" s="7">
        <v>0</v>
      </c>
      <c r="T631" s="7">
        <v>0</v>
      </c>
      <c r="U631" s="7"/>
      <c r="V631" s="7">
        <v>0</v>
      </c>
      <c r="W631" s="7">
        <v>0</v>
      </c>
      <c r="X631" s="7"/>
      <c r="Y631" s="7">
        <v>0</v>
      </c>
      <c r="Z631" s="7">
        <v>0</v>
      </c>
      <c r="AA631" s="7"/>
      <c r="AB631" s="8">
        <v>0</v>
      </c>
      <c r="AC631" s="7">
        <v>0</v>
      </c>
      <c r="AD631" s="7"/>
      <c r="AE631" s="7">
        <v>0</v>
      </c>
      <c r="AF631" s="7">
        <v>0</v>
      </c>
      <c r="AG631" s="7"/>
      <c r="AH631" s="7">
        <v>0</v>
      </c>
      <c r="AI631" s="7">
        <v>0</v>
      </c>
      <c r="AJ631" s="7"/>
      <c r="AK631" s="7">
        <v>0</v>
      </c>
      <c r="AL631" s="7">
        <v>0</v>
      </c>
      <c r="AM631" s="7"/>
      <c r="AN631" s="7">
        <v>0</v>
      </c>
      <c r="AO631" s="9">
        <v>385333.33323699998</v>
      </c>
    </row>
    <row r="632" spans="1:41">
      <c r="A632" s="6" t="s">
        <v>1293</v>
      </c>
      <c r="E632" s="7" t="s">
        <v>1294</v>
      </c>
      <c r="F632" s="9">
        <v>1.9066666661899997E-5</v>
      </c>
      <c r="G632" s="9">
        <f t="shared" si="27"/>
        <v>1.9066666661899996E-11</v>
      </c>
      <c r="H632" s="21">
        <f t="shared" si="28"/>
        <v>0.01</v>
      </c>
      <c r="I632">
        <v>5.0000000000000001E-3</v>
      </c>
      <c r="J632" s="22">
        <f t="shared" si="29"/>
        <v>0.85</v>
      </c>
      <c r="K632" s="7"/>
      <c r="L632" s="7"/>
      <c r="M632" s="8"/>
      <c r="N632" s="7"/>
      <c r="O632" s="7"/>
      <c r="P632" s="8"/>
      <c r="Q632" s="7">
        <v>0</v>
      </c>
      <c r="R632" s="7"/>
      <c r="S632" s="7">
        <v>0</v>
      </c>
      <c r="T632" s="7">
        <v>0</v>
      </c>
      <c r="U632" s="7"/>
      <c r="V632" s="7">
        <v>0</v>
      </c>
      <c r="W632" s="7">
        <v>0</v>
      </c>
      <c r="X632" s="7"/>
      <c r="Y632" s="7">
        <v>0</v>
      </c>
      <c r="Z632" s="7">
        <v>0</v>
      </c>
      <c r="AA632" s="7"/>
      <c r="AB632" s="8">
        <v>0</v>
      </c>
      <c r="AC632" s="7">
        <v>0</v>
      </c>
      <c r="AD632" s="7"/>
      <c r="AE632" s="7">
        <v>0</v>
      </c>
      <c r="AF632" s="7">
        <v>0</v>
      </c>
      <c r="AG632" s="7"/>
      <c r="AH632" s="7">
        <v>0</v>
      </c>
      <c r="AI632" s="7">
        <v>0</v>
      </c>
      <c r="AJ632" s="7"/>
      <c r="AK632" s="7">
        <v>0</v>
      </c>
      <c r="AL632" s="7">
        <v>0</v>
      </c>
      <c r="AM632" s="7"/>
      <c r="AN632" s="7">
        <v>0</v>
      </c>
      <c r="AO632" s="9">
        <v>1.9066666661899997E-5</v>
      </c>
    </row>
    <row r="633" spans="1:41">
      <c r="A633" s="6" t="s">
        <v>1295</v>
      </c>
      <c r="E633" s="7" t="s">
        <v>1296</v>
      </c>
      <c r="F633" s="9">
        <v>7.3199999981699995E-7</v>
      </c>
      <c r="G633" s="9">
        <f t="shared" si="27"/>
        <v>7.3199999981699993E-13</v>
      </c>
      <c r="H633" s="21">
        <f t="shared" si="28"/>
        <v>0.01</v>
      </c>
      <c r="I633">
        <v>5.0000000000000001E-3</v>
      </c>
      <c r="J633" s="22">
        <f t="shared" si="29"/>
        <v>0.85</v>
      </c>
      <c r="K633" s="7"/>
      <c r="L633" s="7"/>
      <c r="M633" s="8"/>
      <c r="N633" s="7"/>
      <c r="O633" s="7"/>
      <c r="P633" s="8"/>
      <c r="Q633" s="7">
        <v>0</v>
      </c>
      <c r="R633" s="7"/>
      <c r="S633" s="7">
        <v>0</v>
      </c>
      <c r="T633" s="7">
        <v>0</v>
      </c>
      <c r="U633" s="7"/>
      <c r="V633" s="7">
        <v>0</v>
      </c>
      <c r="W633" s="7">
        <v>0</v>
      </c>
      <c r="X633" s="7"/>
      <c r="Y633" s="7">
        <v>0</v>
      </c>
      <c r="Z633" s="7">
        <v>0</v>
      </c>
      <c r="AA633" s="7"/>
      <c r="AB633" s="8">
        <v>0</v>
      </c>
      <c r="AC633" s="7">
        <v>0</v>
      </c>
      <c r="AD633" s="7"/>
      <c r="AE633" s="7">
        <v>0</v>
      </c>
      <c r="AF633" s="7">
        <v>0</v>
      </c>
      <c r="AG633" s="7"/>
      <c r="AH633" s="7">
        <v>0</v>
      </c>
      <c r="AI633" s="7">
        <v>0</v>
      </c>
      <c r="AJ633" s="7"/>
      <c r="AK633" s="7">
        <v>0</v>
      </c>
      <c r="AL633" s="7">
        <v>0</v>
      </c>
      <c r="AM633" s="7"/>
      <c r="AN633" s="7">
        <v>0</v>
      </c>
      <c r="AO633" s="9">
        <v>7.3199999981699995E-7</v>
      </c>
    </row>
    <row r="634" spans="1:41">
      <c r="A634" s="6" t="s">
        <v>1297</v>
      </c>
      <c r="B634" s="20">
        <v>40516</v>
      </c>
      <c r="E634" s="7" t="s">
        <v>1298</v>
      </c>
      <c r="F634" s="9">
        <v>3.8533333323699996</v>
      </c>
      <c r="G634" s="9">
        <f t="shared" si="27"/>
        <v>3.8533333323699995E-6</v>
      </c>
      <c r="H634" s="21">
        <f t="shared" si="28"/>
        <v>0.01</v>
      </c>
      <c r="I634">
        <v>5.0000000000000001E-3</v>
      </c>
      <c r="J634" s="22">
        <f t="shared" si="29"/>
        <v>0.85</v>
      </c>
      <c r="K634" s="7"/>
      <c r="L634" s="7"/>
      <c r="M634" s="8"/>
      <c r="N634" s="7"/>
      <c r="O634" s="7"/>
      <c r="P634" s="8"/>
      <c r="Q634" s="7">
        <v>0</v>
      </c>
      <c r="R634" s="7"/>
      <c r="S634" s="7">
        <v>0</v>
      </c>
      <c r="T634" s="7">
        <v>0</v>
      </c>
      <c r="U634" s="7"/>
      <c r="V634" s="7">
        <v>0</v>
      </c>
      <c r="W634" s="7">
        <v>0</v>
      </c>
      <c r="X634" s="7"/>
      <c r="Y634" s="7">
        <v>0</v>
      </c>
      <c r="Z634" s="7">
        <v>0</v>
      </c>
      <c r="AA634" s="7"/>
      <c r="AB634" s="8">
        <v>0</v>
      </c>
      <c r="AC634" s="7">
        <v>0</v>
      </c>
      <c r="AD634" s="7"/>
      <c r="AE634" s="7">
        <v>0</v>
      </c>
      <c r="AF634" s="7">
        <v>0</v>
      </c>
      <c r="AG634" s="7"/>
      <c r="AH634" s="7">
        <v>0</v>
      </c>
      <c r="AI634" s="7">
        <v>0</v>
      </c>
      <c r="AJ634" s="7"/>
      <c r="AK634" s="7">
        <v>0</v>
      </c>
      <c r="AL634" s="7">
        <v>0</v>
      </c>
      <c r="AM634" s="7"/>
      <c r="AN634" s="7">
        <v>0</v>
      </c>
      <c r="AO634" s="9">
        <v>3.8533333323699996</v>
      </c>
    </row>
    <row r="635" spans="1:41">
      <c r="A635" s="6" t="s">
        <v>1299</v>
      </c>
      <c r="E635" s="7" t="s">
        <v>1300</v>
      </c>
      <c r="F635" s="9">
        <v>9.2666666643499999E-4</v>
      </c>
      <c r="G635" s="9">
        <f t="shared" si="27"/>
        <v>9.2666666643499996E-10</v>
      </c>
      <c r="H635" s="21">
        <f t="shared" si="28"/>
        <v>0.01</v>
      </c>
      <c r="I635">
        <v>5.0000000000000001E-3</v>
      </c>
      <c r="J635" s="22">
        <f t="shared" si="29"/>
        <v>0.85</v>
      </c>
      <c r="K635" s="7"/>
      <c r="L635" s="7"/>
      <c r="M635" s="8"/>
      <c r="N635" s="7"/>
      <c r="O635" s="7"/>
      <c r="P635" s="8"/>
      <c r="Q635" s="7">
        <v>1.9131886097444926E-8</v>
      </c>
      <c r="R635" s="7"/>
      <c r="S635" s="7">
        <v>1.9131886097444926E-8</v>
      </c>
      <c r="T635" s="7">
        <v>9.9916723764105532E-8</v>
      </c>
      <c r="U635" s="7"/>
      <c r="V635" s="7">
        <v>9.9916723764105532E-8</v>
      </c>
      <c r="W635" s="7">
        <v>7.836033287320634E-8</v>
      </c>
      <c r="X635" s="7"/>
      <c r="Y635" s="7">
        <v>7.836033287320634E-8</v>
      </c>
      <c r="Z635" s="7">
        <v>0</v>
      </c>
      <c r="AA635" s="7"/>
      <c r="AB635" s="8">
        <v>0</v>
      </c>
      <c r="AC635" s="7">
        <v>2.2001669012061664E-7</v>
      </c>
      <c r="AD635" s="7"/>
      <c r="AE635" s="7">
        <v>2.2001669012061664E-7</v>
      </c>
      <c r="AF635" s="7">
        <v>1.1490423232872137E-6</v>
      </c>
      <c r="AG635" s="7"/>
      <c r="AH635" s="7">
        <v>1.1490423232872137E-6</v>
      </c>
      <c r="AI635" s="7">
        <v>9.0114382804187286E-7</v>
      </c>
      <c r="AJ635" s="7"/>
      <c r="AK635" s="7">
        <v>9.0114382804187286E-7</v>
      </c>
      <c r="AL635" s="7">
        <v>0</v>
      </c>
      <c r="AM635" s="7"/>
      <c r="AN635" s="7">
        <v>0</v>
      </c>
      <c r="AO635" s="9">
        <v>9.2666666643499999E-4</v>
      </c>
    </row>
    <row r="636" spans="1:41">
      <c r="A636" s="6" t="s">
        <v>1301</v>
      </c>
      <c r="E636" s="7" t="s">
        <v>1302</v>
      </c>
      <c r="F636" s="9">
        <v>8.3066666645899994E-4</v>
      </c>
      <c r="G636" s="9">
        <f t="shared" si="27"/>
        <v>8.306666664589999E-10</v>
      </c>
      <c r="H636" s="21">
        <f t="shared" si="28"/>
        <v>0.01</v>
      </c>
      <c r="I636">
        <v>5.0000000000000001E-3</v>
      </c>
      <c r="J636" s="22">
        <f t="shared" si="29"/>
        <v>0.85</v>
      </c>
      <c r="K636" s="7"/>
      <c r="L636" s="7"/>
      <c r="M636" s="8"/>
      <c r="N636" s="7"/>
      <c r="O636" s="7"/>
      <c r="P636" s="8"/>
      <c r="Q636" s="7">
        <v>8.1969106334859619E-5</v>
      </c>
      <c r="R636" s="7"/>
      <c r="S636" s="7">
        <v>8.1969106334859619E-5</v>
      </c>
      <c r="T636" s="7">
        <v>2.9930052460516672E-4</v>
      </c>
      <c r="U636" s="7"/>
      <c r="V636" s="7">
        <v>2.9930052460516672E-4</v>
      </c>
      <c r="W636" s="7">
        <v>4.0691160876742149E-4</v>
      </c>
      <c r="X636" s="7"/>
      <c r="Y636" s="7">
        <v>4.0691160876742149E-4</v>
      </c>
      <c r="Z636" s="7">
        <v>0</v>
      </c>
      <c r="AA636" s="7"/>
      <c r="AB636" s="8">
        <v>0</v>
      </c>
      <c r="AC636" s="7">
        <v>9.4264472285088567E-4</v>
      </c>
      <c r="AD636" s="7"/>
      <c r="AE636" s="7">
        <v>9.4264472285088567E-4</v>
      </c>
      <c r="AF636" s="7">
        <v>3.4419560329594172E-3</v>
      </c>
      <c r="AG636" s="7"/>
      <c r="AH636" s="7">
        <v>3.4419560329594172E-3</v>
      </c>
      <c r="AI636" s="7">
        <v>4.6794835008253472E-3</v>
      </c>
      <c r="AJ636" s="7"/>
      <c r="AK636" s="7">
        <v>4.6794835008253472E-3</v>
      </c>
      <c r="AL636" s="7">
        <v>0</v>
      </c>
      <c r="AM636" s="7"/>
      <c r="AN636" s="7">
        <v>0</v>
      </c>
      <c r="AO636" s="9">
        <v>8.3066666645899994E-4</v>
      </c>
    </row>
    <row r="637" spans="1:41">
      <c r="A637" s="6" t="s">
        <v>1303</v>
      </c>
      <c r="E637" s="7" t="s">
        <v>1304</v>
      </c>
      <c r="F637" s="9">
        <v>8.3333333312499986E-6</v>
      </c>
      <c r="G637" s="9">
        <f t="shared" si="27"/>
        <v>8.3333333312499985E-12</v>
      </c>
      <c r="H637" s="21">
        <f t="shared" si="28"/>
        <v>0.01</v>
      </c>
      <c r="I637">
        <v>5.0000000000000001E-3</v>
      </c>
      <c r="J637" s="22">
        <f t="shared" si="29"/>
        <v>0.85</v>
      </c>
      <c r="K637" s="7"/>
      <c r="L637" s="7"/>
      <c r="M637" s="8"/>
      <c r="N637" s="7"/>
      <c r="O637" s="7"/>
      <c r="P637" s="8"/>
      <c r="Q637" s="7">
        <v>3.9863013692990903E-6</v>
      </c>
      <c r="R637" s="7"/>
      <c r="S637" s="7">
        <v>3.9863013692990903E-6</v>
      </c>
      <c r="T637" s="7">
        <v>1.6731533151424342E-5</v>
      </c>
      <c r="U637" s="7"/>
      <c r="V637" s="7">
        <v>1.6731533151424342E-5</v>
      </c>
      <c r="W637" s="7">
        <v>1.2263019699757975E-5</v>
      </c>
      <c r="X637" s="7"/>
      <c r="Y637" s="7">
        <v>1.2263019699757975E-5</v>
      </c>
      <c r="Z637" s="7">
        <v>0</v>
      </c>
      <c r="AA637" s="7"/>
      <c r="AB637" s="8">
        <v>0</v>
      </c>
      <c r="AC637" s="7">
        <v>4.5842465746939536E-5</v>
      </c>
      <c r="AD637" s="7"/>
      <c r="AE637" s="7">
        <v>4.5842465746939536E-5</v>
      </c>
      <c r="AF637" s="7">
        <v>1.9241263124137993E-4</v>
      </c>
      <c r="AG637" s="7"/>
      <c r="AH637" s="7">
        <v>1.9241263124137993E-4</v>
      </c>
      <c r="AI637" s="7">
        <v>1.4102472654721671E-4</v>
      </c>
      <c r="AJ637" s="7"/>
      <c r="AK637" s="7">
        <v>1.4102472654721671E-4</v>
      </c>
      <c r="AL637" s="7">
        <v>0</v>
      </c>
      <c r="AM637" s="7"/>
      <c r="AN637" s="7">
        <v>0</v>
      </c>
      <c r="AO637" s="9">
        <v>8.3333333312499986E-6</v>
      </c>
    </row>
    <row r="638" spans="1:41">
      <c r="A638" s="6" t="s">
        <v>1305</v>
      </c>
      <c r="E638" s="7" t="s">
        <v>1306</v>
      </c>
      <c r="F638" s="9">
        <v>0.33866666658200001</v>
      </c>
      <c r="G638" s="9">
        <f t="shared" si="27"/>
        <v>3.3866666658199997E-7</v>
      </c>
      <c r="H638" s="21">
        <f t="shared" si="28"/>
        <v>0.01</v>
      </c>
      <c r="I638">
        <v>5.0000000000000001E-3</v>
      </c>
      <c r="J638" s="22">
        <f t="shared" si="29"/>
        <v>0.85</v>
      </c>
      <c r="K638" s="7"/>
      <c r="L638" s="7"/>
      <c r="M638" s="8"/>
      <c r="N638" s="7"/>
      <c r="O638" s="7"/>
      <c r="P638" s="8"/>
      <c r="Q638" s="7">
        <v>6.882253161849639E-8</v>
      </c>
      <c r="R638" s="7"/>
      <c r="S638" s="7">
        <v>6.882253161849639E-8</v>
      </c>
      <c r="T638" s="7">
        <v>3.636357871129482E-7</v>
      </c>
      <c r="U638" s="7"/>
      <c r="V638" s="7">
        <v>3.636357871129482E-7</v>
      </c>
      <c r="W638" s="7">
        <v>2.2878972417478028E-7</v>
      </c>
      <c r="X638" s="7"/>
      <c r="Y638" s="7">
        <v>2.2878972417478028E-7</v>
      </c>
      <c r="Z638" s="7">
        <v>0</v>
      </c>
      <c r="AA638" s="7"/>
      <c r="AB638" s="8">
        <v>0</v>
      </c>
      <c r="AC638" s="7">
        <v>7.9145911361270846E-7</v>
      </c>
      <c r="AD638" s="7"/>
      <c r="AE638" s="7">
        <v>7.9145911361270846E-7</v>
      </c>
      <c r="AF638" s="7">
        <v>4.1818115517989041E-6</v>
      </c>
      <c r="AG638" s="7"/>
      <c r="AH638" s="7">
        <v>4.1818115517989041E-6</v>
      </c>
      <c r="AI638" s="7">
        <v>2.6310818280099732E-6</v>
      </c>
      <c r="AJ638" s="7"/>
      <c r="AK638" s="7">
        <v>2.6310818280099732E-6</v>
      </c>
      <c r="AL638" s="7">
        <v>0</v>
      </c>
      <c r="AM638" s="7"/>
      <c r="AN638" s="7">
        <v>0</v>
      </c>
      <c r="AO638" s="9">
        <v>0.33866666658200001</v>
      </c>
    </row>
    <row r="639" spans="1:41">
      <c r="A639" s="6" t="s">
        <v>1307</v>
      </c>
      <c r="E639" s="7" t="s">
        <v>1308</v>
      </c>
      <c r="F639" s="9">
        <v>6.5999999983499992E-9</v>
      </c>
      <c r="G639" s="9">
        <f t="shared" si="27"/>
        <v>6.5999999983499988E-15</v>
      </c>
      <c r="H639" s="21">
        <f t="shared" si="28"/>
        <v>0.01</v>
      </c>
      <c r="I639">
        <v>5.0000000000000001E-3</v>
      </c>
      <c r="J639" s="22">
        <f t="shared" si="29"/>
        <v>0.85</v>
      </c>
      <c r="K639" s="7"/>
      <c r="L639" s="7"/>
      <c r="M639" s="8"/>
      <c r="N639" s="7"/>
      <c r="O639" s="7"/>
      <c r="P639" s="8"/>
      <c r="Q639" s="7">
        <v>1.6077064836520845E-6</v>
      </c>
      <c r="R639" s="7"/>
      <c r="S639" s="7">
        <v>1.6077064836520845E-6</v>
      </c>
      <c r="T639" s="7">
        <v>1.6389650831206526E-6</v>
      </c>
      <c r="U639" s="7"/>
      <c r="V639" s="7">
        <v>1.6389650831206526E-6</v>
      </c>
      <c r="W639" s="7">
        <v>4.8538511457971193E-6</v>
      </c>
      <c r="X639" s="7"/>
      <c r="Y639" s="7">
        <v>4.8538511457971193E-6</v>
      </c>
      <c r="Z639" s="7">
        <v>0</v>
      </c>
      <c r="AA639" s="7"/>
      <c r="AB639" s="8">
        <v>0</v>
      </c>
      <c r="AC639" s="7">
        <v>1.8488624561998971E-5</v>
      </c>
      <c r="AD639" s="7"/>
      <c r="AE639" s="7">
        <v>1.8488624561998971E-5</v>
      </c>
      <c r="AF639" s="7">
        <v>1.8848098455887506E-5</v>
      </c>
      <c r="AG639" s="7"/>
      <c r="AH639" s="7">
        <v>1.8848098455887506E-5</v>
      </c>
      <c r="AI639" s="7">
        <v>5.5819288176666871E-5</v>
      </c>
      <c r="AJ639" s="7"/>
      <c r="AK639" s="7">
        <v>5.5819288176666871E-5</v>
      </c>
      <c r="AL639" s="7">
        <v>0</v>
      </c>
      <c r="AM639" s="7"/>
      <c r="AN639" s="7">
        <v>0</v>
      </c>
      <c r="AO639" s="9">
        <v>6.5999999983499992E-9</v>
      </c>
    </row>
    <row r="640" spans="1:41">
      <c r="A640" s="6" t="s">
        <v>1309</v>
      </c>
      <c r="E640" s="7" t="s">
        <v>1310</v>
      </c>
      <c r="F640" s="9">
        <v>3.4933333324599998</v>
      </c>
      <c r="G640" s="9">
        <f t="shared" si="27"/>
        <v>3.4933333324599997E-6</v>
      </c>
      <c r="H640" s="21">
        <f t="shared" si="28"/>
        <v>0.01</v>
      </c>
      <c r="I640">
        <v>5.0000000000000001E-3</v>
      </c>
      <c r="J640" s="22">
        <f t="shared" si="29"/>
        <v>0.85</v>
      </c>
      <c r="K640" s="7"/>
      <c r="L640" s="7"/>
      <c r="M640" s="8"/>
      <c r="N640" s="7"/>
      <c r="O640" s="7"/>
      <c r="P640" s="8"/>
      <c r="Q640" s="7">
        <v>3.1015784305523583E-9</v>
      </c>
      <c r="R640" s="7"/>
      <c r="S640" s="7">
        <v>3.1015784305523583E-9</v>
      </c>
      <c r="T640" s="7">
        <v>1.8632340072353585E-7</v>
      </c>
      <c r="U640" s="7"/>
      <c r="V640" s="7">
        <v>1.8632340072353585E-7</v>
      </c>
      <c r="W640" s="7">
        <v>4.5814145736671574E-8</v>
      </c>
      <c r="X640" s="7"/>
      <c r="Y640" s="7">
        <v>4.5814145736671574E-8</v>
      </c>
      <c r="Z640" s="7">
        <v>0</v>
      </c>
      <c r="AA640" s="7"/>
      <c r="AB640" s="8">
        <v>0</v>
      </c>
      <c r="AC640" s="7">
        <v>3.5668151951352119E-8</v>
      </c>
      <c r="AD640" s="7"/>
      <c r="AE640" s="7">
        <v>3.5668151951352119E-8</v>
      </c>
      <c r="AF640" s="7">
        <v>2.1427191083206622E-6</v>
      </c>
      <c r="AG640" s="7"/>
      <c r="AH640" s="7">
        <v>2.1427191083206622E-6</v>
      </c>
      <c r="AI640" s="7">
        <v>5.2686267597172309E-7</v>
      </c>
      <c r="AJ640" s="7"/>
      <c r="AK640" s="7">
        <v>5.2686267597172309E-7</v>
      </c>
      <c r="AL640" s="7">
        <v>0</v>
      </c>
      <c r="AM640" s="7"/>
      <c r="AN640" s="7">
        <v>0</v>
      </c>
      <c r="AO640" s="9">
        <v>3.4933333324599998</v>
      </c>
    </row>
    <row r="641" spans="1:41">
      <c r="A641" s="6" t="s">
        <v>1311</v>
      </c>
      <c r="E641" s="7" t="s">
        <v>1312</v>
      </c>
      <c r="F641" s="9">
        <v>4.2133333322800004</v>
      </c>
      <c r="G641" s="9">
        <f t="shared" si="27"/>
        <v>4.2133333322800005E-6</v>
      </c>
      <c r="H641" s="21">
        <f t="shared" si="28"/>
        <v>0.01</v>
      </c>
      <c r="I641">
        <v>5.0000000000000001E-3</v>
      </c>
      <c r="J641" s="22">
        <f t="shared" si="29"/>
        <v>0.85</v>
      </c>
      <c r="K641" s="7"/>
      <c r="L641" s="7"/>
      <c r="M641" s="8"/>
      <c r="N641" s="7"/>
      <c r="O641" s="7"/>
      <c r="P641" s="8"/>
      <c r="Q641" s="7">
        <v>1.5691346277484383E-8</v>
      </c>
      <c r="R641" s="7"/>
      <c r="S641" s="7">
        <v>1.5691346277484383E-8</v>
      </c>
      <c r="T641" s="7">
        <v>2.5040513317150682E-6</v>
      </c>
      <c r="U641" s="7"/>
      <c r="V641" s="7">
        <v>2.5040513317150682E-6</v>
      </c>
      <c r="W641" s="7">
        <v>5.6216013272179712E-7</v>
      </c>
      <c r="X641" s="7"/>
      <c r="Y641" s="7">
        <v>5.6216013272179712E-7</v>
      </c>
      <c r="Z641" s="7">
        <v>0</v>
      </c>
      <c r="AA641" s="7"/>
      <c r="AB641" s="8">
        <v>0</v>
      </c>
      <c r="AC641" s="7">
        <v>1.8045048219107042E-7</v>
      </c>
      <c r="AD641" s="7"/>
      <c r="AE641" s="7">
        <v>1.8045048219107042E-7</v>
      </c>
      <c r="AF641" s="7">
        <v>2.8796590314723285E-5</v>
      </c>
      <c r="AG641" s="7"/>
      <c r="AH641" s="7">
        <v>2.8796590314723285E-5</v>
      </c>
      <c r="AI641" s="7">
        <v>6.4648415263006666E-6</v>
      </c>
      <c r="AJ641" s="7"/>
      <c r="AK641" s="7">
        <v>6.4648415263006666E-6</v>
      </c>
      <c r="AL641" s="7">
        <v>0</v>
      </c>
      <c r="AM641" s="7"/>
      <c r="AN641" s="7">
        <v>0</v>
      </c>
      <c r="AO641" s="9">
        <v>4.2133333322800004</v>
      </c>
    </row>
    <row r="642" spans="1:41">
      <c r="A642" s="6" t="s">
        <v>1313</v>
      </c>
      <c r="E642" s="7" t="s">
        <v>1314</v>
      </c>
      <c r="F642" s="9">
        <v>3999.9999989999997</v>
      </c>
      <c r="G642" s="9">
        <f t="shared" si="27"/>
        <v>3.9999999989999997E-3</v>
      </c>
      <c r="H642" s="21">
        <f t="shared" si="28"/>
        <v>0.01</v>
      </c>
      <c r="I642">
        <v>5.0000000000000001E-3</v>
      </c>
      <c r="J642" s="22">
        <f t="shared" si="29"/>
        <v>0.85</v>
      </c>
      <c r="K642" s="7"/>
      <c r="L642" s="7"/>
      <c r="M642" s="8"/>
      <c r="N642" s="7"/>
      <c r="O642" s="7"/>
      <c r="P642" s="8"/>
      <c r="Q642" s="7">
        <v>1.8111487211358392E-7</v>
      </c>
      <c r="R642" s="7"/>
      <c r="S642" s="7">
        <v>1.8111487211358392E-7</v>
      </c>
      <c r="T642" s="7">
        <v>5.2476444877119766E-6</v>
      </c>
      <c r="U642" s="7"/>
      <c r="V642" s="7">
        <v>5.2476444877119766E-6</v>
      </c>
      <c r="W642" s="7">
        <v>6.1018432437455652E-6</v>
      </c>
      <c r="X642" s="7"/>
      <c r="Y642" s="7">
        <v>6.1018432437455652E-6</v>
      </c>
      <c r="Z642" s="7">
        <v>0</v>
      </c>
      <c r="AA642" s="7"/>
      <c r="AB642" s="8">
        <v>0</v>
      </c>
      <c r="AC642" s="7">
        <v>2.0828210293062153E-6</v>
      </c>
      <c r="AD642" s="7"/>
      <c r="AE642" s="7">
        <v>2.0828210293062153E-6</v>
      </c>
      <c r="AF642" s="7">
        <v>6.0347911608687731E-5</v>
      </c>
      <c r="AG642" s="7"/>
      <c r="AH642" s="7">
        <v>6.0347911608687731E-5</v>
      </c>
      <c r="AI642" s="7">
        <v>7.0171197303074001E-5</v>
      </c>
      <c r="AJ642" s="7"/>
      <c r="AK642" s="7">
        <v>7.0171197303074001E-5</v>
      </c>
      <c r="AL642" s="7">
        <v>0</v>
      </c>
      <c r="AM642" s="7"/>
      <c r="AN642" s="7">
        <v>0</v>
      </c>
      <c r="AO642" s="9">
        <v>3999.9999989999997</v>
      </c>
    </row>
    <row r="643" spans="1:41">
      <c r="A643" s="6" t="s">
        <v>1315</v>
      </c>
      <c r="B643" s="20">
        <v>14001</v>
      </c>
      <c r="E643" s="7" t="s">
        <v>1316</v>
      </c>
      <c r="F643" s="9">
        <v>6.1066666651399997E-17</v>
      </c>
      <c r="G643" s="9">
        <f t="shared" ref="G643:G706" si="30">F643*0.000001</f>
        <v>6.106666665139999E-23</v>
      </c>
      <c r="H643" s="21">
        <f t="shared" ref="H643:H706" si="31">IF(G643&lt;0.01,0.01,IF(G643&lt;0.1,0.05,IF(G643&lt;1,0.15,IF(G643&lt;10,0.5,0.95))))</f>
        <v>0.01</v>
      </c>
      <c r="I643">
        <v>5.0000000000000001E-3</v>
      </c>
      <c r="J643" s="22">
        <f t="shared" ref="J643:J706" si="32">IF((H643+I643)&lt;0.15, 0.85, (1-(H643+I643)))</f>
        <v>0.85</v>
      </c>
      <c r="K643" s="7"/>
      <c r="L643" s="7"/>
      <c r="M643" s="8"/>
      <c r="N643" s="7"/>
      <c r="O643" s="7"/>
      <c r="P643" s="8"/>
      <c r="Q643" s="7">
        <v>0</v>
      </c>
      <c r="R643" s="7"/>
      <c r="S643" s="7">
        <v>0</v>
      </c>
      <c r="T643" s="7">
        <v>0</v>
      </c>
      <c r="U643" s="7"/>
      <c r="V643" s="7">
        <v>0</v>
      </c>
      <c r="W643" s="7">
        <v>0</v>
      </c>
      <c r="X643" s="7"/>
      <c r="Y643" s="7">
        <v>0</v>
      </c>
      <c r="Z643" s="7">
        <v>0</v>
      </c>
      <c r="AA643" s="7"/>
      <c r="AB643" s="8">
        <v>0</v>
      </c>
      <c r="AC643" s="7">
        <v>0</v>
      </c>
      <c r="AD643" s="7"/>
      <c r="AE643" s="7">
        <v>0</v>
      </c>
      <c r="AF643" s="7">
        <v>0</v>
      </c>
      <c r="AG643" s="7"/>
      <c r="AH643" s="7">
        <v>0</v>
      </c>
      <c r="AI643" s="7">
        <v>0</v>
      </c>
      <c r="AJ643" s="7"/>
      <c r="AK643" s="7">
        <v>0</v>
      </c>
      <c r="AL643" s="7">
        <v>0</v>
      </c>
      <c r="AM643" s="7"/>
      <c r="AN643" s="7">
        <v>0</v>
      </c>
      <c r="AO643" s="9">
        <v>6.1066666651399997E-17</v>
      </c>
    </row>
    <row r="644" spans="1:41">
      <c r="A644" s="6" t="s">
        <v>1317</v>
      </c>
      <c r="E644" s="7" t="s">
        <v>1318</v>
      </c>
      <c r="F644" s="9">
        <v>3.2266666658599997E-30</v>
      </c>
      <c r="G644" s="9">
        <f t="shared" si="30"/>
        <v>3.2266666658599994E-36</v>
      </c>
      <c r="H644" s="21">
        <f t="shared" si="31"/>
        <v>0.01</v>
      </c>
      <c r="I644">
        <v>5.0000000000000001E-3</v>
      </c>
      <c r="J644" s="22">
        <f t="shared" si="32"/>
        <v>0.85</v>
      </c>
      <c r="K644" s="7"/>
      <c r="L644" s="7"/>
      <c r="M644" s="8"/>
      <c r="N644" s="7"/>
      <c r="O644" s="7"/>
      <c r="P644" s="8"/>
      <c r="Q644" s="7">
        <v>1.8502059322730318E-5</v>
      </c>
      <c r="R644" s="7"/>
      <c r="S644" s="7">
        <v>1.8502059322730318E-5</v>
      </c>
      <c r="T644" s="7">
        <v>1.6603745855888631E-5</v>
      </c>
      <c r="U644" s="7"/>
      <c r="V644" s="7">
        <v>1.6603745855888631E-5</v>
      </c>
      <c r="W644" s="7">
        <v>1.1709688947871706E-5</v>
      </c>
      <c r="X644" s="7"/>
      <c r="Y644" s="7">
        <v>1.1709688947871706E-5</v>
      </c>
      <c r="Z644" s="7">
        <v>0</v>
      </c>
      <c r="AA644" s="7"/>
      <c r="AB644" s="8">
        <v>0</v>
      </c>
      <c r="AC644" s="7">
        <v>2.1277368221139865E-4</v>
      </c>
      <c r="AD644" s="7"/>
      <c r="AE644" s="7">
        <v>2.1277368221139865E-4</v>
      </c>
      <c r="AF644" s="7">
        <v>1.9094307734271926E-4</v>
      </c>
      <c r="AG644" s="7"/>
      <c r="AH644" s="7">
        <v>1.9094307734271926E-4</v>
      </c>
      <c r="AI644" s="7">
        <v>1.3466142290052461E-4</v>
      </c>
      <c r="AJ644" s="7"/>
      <c r="AK644" s="7">
        <v>1.3466142290052461E-4</v>
      </c>
      <c r="AL644" s="7">
        <v>0</v>
      </c>
      <c r="AM644" s="7"/>
      <c r="AN644" s="7">
        <v>0</v>
      </c>
      <c r="AO644" s="9">
        <v>3.2266666658599997E-30</v>
      </c>
    </row>
    <row r="645" spans="1:41">
      <c r="A645" s="6" t="s">
        <v>1319</v>
      </c>
      <c r="E645" s="7" t="s">
        <v>1320</v>
      </c>
      <c r="F645" s="9">
        <v>5.5599999986099995</v>
      </c>
      <c r="G645" s="9">
        <f t="shared" si="30"/>
        <v>5.5599999986099996E-6</v>
      </c>
      <c r="H645" s="21">
        <f t="shared" si="31"/>
        <v>0.01</v>
      </c>
      <c r="I645">
        <v>5.0000000000000001E-3</v>
      </c>
      <c r="J645" s="22">
        <f t="shared" si="32"/>
        <v>0.85</v>
      </c>
      <c r="K645" s="7"/>
      <c r="L645" s="7"/>
      <c r="M645" s="8"/>
      <c r="N645" s="7"/>
      <c r="O645" s="7"/>
      <c r="P645" s="8"/>
      <c r="Q645" s="7">
        <v>8.3629613483009281E-7</v>
      </c>
      <c r="R645" s="7"/>
      <c r="S645" s="7">
        <v>8.3629613483009281E-7</v>
      </c>
      <c r="T645" s="7">
        <v>1.0952098411496946E-6</v>
      </c>
      <c r="U645" s="7"/>
      <c r="V645" s="7">
        <v>1.0952098411496946E-6</v>
      </c>
      <c r="W645" s="7">
        <v>7.8534267453907805E-7</v>
      </c>
      <c r="X645" s="7"/>
      <c r="Y645" s="7">
        <v>7.8534267453907805E-7</v>
      </c>
      <c r="Z645" s="7">
        <v>0</v>
      </c>
      <c r="AA645" s="7"/>
      <c r="AB645" s="8">
        <v>0</v>
      </c>
      <c r="AC645" s="7">
        <v>9.6174055505460665E-6</v>
      </c>
      <c r="AD645" s="7"/>
      <c r="AE645" s="7">
        <v>9.6174055505460665E-6</v>
      </c>
      <c r="AF645" s="7">
        <v>1.2594913173221488E-5</v>
      </c>
      <c r="AG645" s="7"/>
      <c r="AH645" s="7">
        <v>1.2594913173221488E-5</v>
      </c>
      <c r="AI645" s="7">
        <v>9.0314407571993983E-6</v>
      </c>
      <c r="AJ645" s="7"/>
      <c r="AK645" s="7">
        <v>9.0314407571993983E-6</v>
      </c>
      <c r="AL645" s="7">
        <v>0</v>
      </c>
      <c r="AM645" s="7"/>
      <c r="AN645" s="7">
        <v>0</v>
      </c>
      <c r="AO645" s="9">
        <v>5.5599999986099995</v>
      </c>
    </row>
    <row r="646" spans="1:41">
      <c r="A646" s="6" t="s">
        <v>1321</v>
      </c>
      <c r="E646" s="7" t="s">
        <v>1322</v>
      </c>
      <c r="F646" s="9">
        <v>5.8666666651999997E-3</v>
      </c>
      <c r="G646" s="9">
        <f t="shared" si="30"/>
        <v>5.8666666651999998E-9</v>
      </c>
      <c r="H646" s="21">
        <f t="shared" si="31"/>
        <v>0.01</v>
      </c>
      <c r="I646">
        <v>5.0000000000000001E-3</v>
      </c>
      <c r="J646" s="22">
        <f t="shared" si="32"/>
        <v>0.85</v>
      </c>
      <c r="K646" s="7"/>
      <c r="L646" s="7"/>
      <c r="M646" s="8"/>
      <c r="N646" s="7"/>
      <c r="O646" s="7"/>
      <c r="P646" s="8"/>
      <c r="Q646" s="7">
        <v>2.5859033339158457E-6</v>
      </c>
      <c r="R646" s="7"/>
      <c r="S646" s="7">
        <v>2.5859033339158457E-6</v>
      </c>
      <c r="T646" s="7">
        <v>7.3168785075871804E-6</v>
      </c>
      <c r="U646" s="7"/>
      <c r="V646" s="7">
        <v>7.3168785075871804E-6</v>
      </c>
      <c r="W646" s="7">
        <v>3.5782755820035387E-6</v>
      </c>
      <c r="X646" s="7"/>
      <c r="Y646" s="7">
        <v>3.5782755820035387E-6</v>
      </c>
      <c r="Z646" s="7">
        <v>0</v>
      </c>
      <c r="AA646" s="7"/>
      <c r="AB646" s="8">
        <v>0</v>
      </c>
      <c r="AC646" s="7">
        <v>2.9737888340032224E-5</v>
      </c>
      <c r="AD646" s="7"/>
      <c r="AE646" s="7">
        <v>2.9737888340032224E-5</v>
      </c>
      <c r="AF646" s="7">
        <v>8.4144102837252575E-5</v>
      </c>
      <c r="AG646" s="7"/>
      <c r="AH646" s="7">
        <v>8.4144102837252575E-5</v>
      </c>
      <c r="AI646" s="7">
        <v>4.1150169193040692E-5</v>
      </c>
      <c r="AJ646" s="7"/>
      <c r="AK646" s="7">
        <v>4.1150169193040692E-5</v>
      </c>
      <c r="AL646" s="7">
        <v>0</v>
      </c>
      <c r="AM646" s="7"/>
      <c r="AN646" s="7">
        <v>0</v>
      </c>
      <c r="AO646" s="9">
        <v>5.8666666651999997E-3</v>
      </c>
    </row>
    <row r="647" spans="1:41">
      <c r="A647" s="6" t="s">
        <v>1323</v>
      </c>
      <c r="E647" s="7" t="s">
        <v>1324</v>
      </c>
      <c r="F647" s="9">
        <v>3.5733333324399997E-6</v>
      </c>
      <c r="G647" s="9">
        <f t="shared" si="30"/>
        <v>3.5733333324399997E-12</v>
      </c>
      <c r="H647" s="21">
        <f t="shared" si="31"/>
        <v>0.01</v>
      </c>
      <c r="I647">
        <v>5.0000000000000001E-3</v>
      </c>
      <c r="J647" s="22">
        <f t="shared" si="32"/>
        <v>0.85</v>
      </c>
      <c r="K647" s="7"/>
      <c r="L647" s="7"/>
      <c r="M647" s="8"/>
      <c r="N647" s="7"/>
      <c r="O647" s="7"/>
      <c r="P647" s="8"/>
      <c r="Q647" s="7">
        <v>2.1235251989493594E-6</v>
      </c>
      <c r="R647" s="7"/>
      <c r="S647" s="7">
        <v>2.1235251989493594E-6</v>
      </c>
      <c r="T647" s="7">
        <v>4.1891747792736312E-6</v>
      </c>
      <c r="U647" s="7"/>
      <c r="V647" s="7">
        <v>4.1891747792736312E-6</v>
      </c>
      <c r="W647" s="7">
        <v>1.9307616496472864E-6</v>
      </c>
      <c r="X647" s="7"/>
      <c r="Y647" s="7">
        <v>1.9307616496472864E-6</v>
      </c>
      <c r="Z647" s="7">
        <v>0</v>
      </c>
      <c r="AA647" s="7"/>
      <c r="AB647" s="8">
        <v>0</v>
      </c>
      <c r="AC647" s="7">
        <v>2.4420539787917635E-5</v>
      </c>
      <c r="AD647" s="7"/>
      <c r="AE647" s="7">
        <v>2.4420539787917635E-5</v>
      </c>
      <c r="AF647" s="7">
        <v>4.8175509961646755E-5</v>
      </c>
      <c r="AG647" s="7"/>
      <c r="AH647" s="7">
        <v>4.8175509961646755E-5</v>
      </c>
      <c r="AI647" s="7">
        <v>2.2203758970943792E-5</v>
      </c>
      <c r="AJ647" s="7"/>
      <c r="AK647" s="7">
        <v>2.2203758970943792E-5</v>
      </c>
      <c r="AL647" s="7">
        <v>0</v>
      </c>
      <c r="AM647" s="7"/>
      <c r="AN647" s="7">
        <v>0</v>
      </c>
      <c r="AO647" s="9">
        <v>3.5733333324399997E-6</v>
      </c>
    </row>
    <row r="648" spans="1:41">
      <c r="A648" s="6" t="s">
        <v>1325</v>
      </c>
      <c r="E648" s="7" t="s">
        <v>1326</v>
      </c>
      <c r="F648" s="9">
        <v>2.5866666660200001E-4</v>
      </c>
      <c r="G648" s="9">
        <f t="shared" si="30"/>
        <v>2.58666666602E-10</v>
      </c>
      <c r="H648" s="21">
        <f t="shared" si="31"/>
        <v>0.01</v>
      </c>
      <c r="I648">
        <v>5.0000000000000001E-3</v>
      </c>
      <c r="J648" s="22">
        <f t="shared" si="32"/>
        <v>0.85</v>
      </c>
      <c r="K648" s="7"/>
      <c r="L648" s="7"/>
      <c r="M648" s="8"/>
      <c r="N648" s="7"/>
      <c r="O648" s="7"/>
      <c r="P648" s="8"/>
      <c r="Q648" s="7">
        <v>0</v>
      </c>
      <c r="R648" s="7"/>
      <c r="S648" s="7">
        <v>0</v>
      </c>
      <c r="T648" s="7">
        <v>0</v>
      </c>
      <c r="U648" s="7"/>
      <c r="V648" s="7">
        <v>0</v>
      </c>
      <c r="W648" s="7">
        <v>0</v>
      </c>
      <c r="X648" s="7"/>
      <c r="Y648" s="7">
        <v>0</v>
      </c>
      <c r="Z648" s="7">
        <v>0</v>
      </c>
      <c r="AA648" s="7"/>
      <c r="AB648" s="8">
        <v>0</v>
      </c>
      <c r="AC648" s="7">
        <v>0</v>
      </c>
      <c r="AD648" s="7"/>
      <c r="AE648" s="7">
        <v>0</v>
      </c>
      <c r="AF648" s="7">
        <v>0</v>
      </c>
      <c r="AG648" s="7"/>
      <c r="AH648" s="7">
        <v>0</v>
      </c>
      <c r="AI648" s="7">
        <v>0</v>
      </c>
      <c r="AJ648" s="7"/>
      <c r="AK648" s="7">
        <v>0</v>
      </c>
      <c r="AL648" s="7">
        <v>0</v>
      </c>
      <c r="AM648" s="7"/>
      <c r="AN648" s="7">
        <v>0</v>
      </c>
      <c r="AO648" s="9">
        <v>2.5866666660200001E-4</v>
      </c>
    </row>
    <row r="649" spans="1:41">
      <c r="A649" s="6" t="s">
        <v>1327</v>
      </c>
      <c r="E649" s="7" t="s">
        <v>1328</v>
      </c>
      <c r="F649" s="9">
        <v>3.3466666658299997E-6</v>
      </c>
      <c r="G649" s="9">
        <f t="shared" si="30"/>
        <v>3.3466666658299997E-12</v>
      </c>
      <c r="H649" s="21">
        <f t="shared" si="31"/>
        <v>0.01</v>
      </c>
      <c r="I649">
        <v>5.0000000000000001E-3</v>
      </c>
      <c r="J649" s="22">
        <f t="shared" si="32"/>
        <v>0.85</v>
      </c>
      <c r="K649" s="7"/>
      <c r="L649" s="7"/>
      <c r="M649" s="8"/>
      <c r="N649" s="7"/>
      <c r="O649" s="7"/>
      <c r="P649" s="8"/>
      <c r="Q649" s="7">
        <v>2.795965080885191E-7</v>
      </c>
      <c r="R649" s="7"/>
      <c r="S649" s="7">
        <v>2.795965080885191E-7</v>
      </c>
      <c r="T649" s="7">
        <v>2.3294288995326643E-6</v>
      </c>
      <c r="U649" s="7"/>
      <c r="V649" s="7">
        <v>2.3294288995326643E-6</v>
      </c>
      <c r="W649" s="7">
        <v>6.3349404997961368E-7</v>
      </c>
      <c r="X649" s="7"/>
      <c r="Y649" s="7">
        <v>6.3349404997961368E-7</v>
      </c>
      <c r="Z649" s="7">
        <v>0</v>
      </c>
      <c r="AA649" s="7"/>
      <c r="AB649" s="8">
        <v>0</v>
      </c>
      <c r="AC649" s="7">
        <v>3.2153598430179697E-6</v>
      </c>
      <c r="AD649" s="7"/>
      <c r="AE649" s="7">
        <v>3.2153598430179697E-6</v>
      </c>
      <c r="AF649" s="7">
        <v>2.6788432344625638E-5</v>
      </c>
      <c r="AG649" s="7"/>
      <c r="AH649" s="7">
        <v>2.6788432344625638E-5</v>
      </c>
      <c r="AI649" s="7">
        <v>7.2851815747655573E-6</v>
      </c>
      <c r="AJ649" s="7"/>
      <c r="AK649" s="7">
        <v>7.2851815747655573E-6</v>
      </c>
      <c r="AL649" s="7">
        <v>0</v>
      </c>
      <c r="AM649" s="7"/>
      <c r="AN649" s="7">
        <v>0</v>
      </c>
      <c r="AO649" s="9">
        <v>3.3466666658299997E-6</v>
      </c>
    </row>
    <row r="650" spans="1:41">
      <c r="A650" s="6" t="s">
        <v>1329</v>
      </c>
      <c r="E650" s="7" t="s">
        <v>1330</v>
      </c>
      <c r="F650" s="9">
        <v>6.0399999984899996E-5</v>
      </c>
      <c r="G650" s="9">
        <f t="shared" si="30"/>
        <v>6.0399999984899992E-11</v>
      </c>
      <c r="H650" s="21">
        <f t="shared" si="31"/>
        <v>0.01</v>
      </c>
      <c r="I650">
        <v>5.0000000000000001E-3</v>
      </c>
      <c r="J650" s="22">
        <f t="shared" si="32"/>
        <v>0.85</v>
      </c>
      <c r="K650" s="7"/>
      <c r="L650" s="7"/>
      <c r="M650" s="8"/>
      <c r="N650" s="7"/>
      <c r="O650" s="7"/>
      <c r="P650" s="8"/>
      <c r="Q650" s="7">
        <v>4.7214962516817513E-7</v>
      </c>
      <c r="R650" s="7"/>
      <c r="S650" s="7">
        <v>4.7214962516817513E-7</v>
      </c>
      <c r="T650" s="7">
        <v>6.8147997336786921E-6</v>
      </c>
      <c r="U650" s="7"/>
      <c r="V650" s="7">
        <v>6.8147997336786921E-6</v>
      </c>
      <c r="W650" s="7">
        <v>1.3986737524014969E-6</v>
      </c>
      <c r="X650" s="7"/>
      <c r="Y650" s="7">
        <v>1.3986737524014969E-6</v>
      </c>
      <c r="Z650" s="7">
        <v>0</v>
      </c>
      <c r="AA650" s="7"/>
      <c r="AB650" s="8">
        <v>0</v>
      </c>
      <c r="AC650" s="7">
        <v>5.4297206894340136E-6</v>
      </c>
      <c r="AD650" s="7"/>
      <c r="AE650" s="7">
        <v>5.4297206894340136E-6</v>
      </c>
      <c r="AF650" s="7">
        <v>7.8370196937304961E-5</v>
      </c>
      <c r="AG650" s="7"/>
      <c r="AH650" s="7">
        <v>7.8370196937304961E-5</v>
      </c>
      <c r="AI650" s="7">
        <v>1.6084748152617214E-5</v>
      </c>
      <c r="AJ650" s="7"/>
      <c r="AK650" s="7">
        <v>1.6084748152617214E-5</v>
      </c>
      <c r="AL650" s="7">
        <v>0</v>
      </c>
      <c r="AM650" s="7"/>
      <c r="AN650" s="7">
        <v>0</v>
      </c>
      <c r="AO650" s="9">
        <v>6.0399999984899996E-5</v>
      </c>
    </row>
    <row r="651" spans="1:41">
      <c r="A651" s="6" t="s">
        <v>1331</v>
      </c>
      <c r="E651" s="7" t="s">
        <v>1332</v>
      </c>
      <c r="F651" s="9">
        <v>9.0399999977399989E-9</v>
      </c>
      <c r="G651" s="9">
        <f t="shared" si="30"/>
        <v>9.0399999977399989E-15</v>
      </c>
      <c r="H651" s="21">
        <f t="shared" si="31"/>
        <v>0.01</v>
      </c>
      <c r="I651">
        <v>5.0000000000000001E-3</v>
      </c>
      <c r="J651" s="22">
        <f t="shared" si="32"/>
        <v>0.85</v>
      </c>
      <c r="K651" s="7"/>
      <c r="L651" s="7"/>
      <c r="M651" s="8"/>
      <c r="N651" s="7"/>
      <c r="O651" s="7"/>
      <c r="P651" s="8"/>
      <c r="Q651" s="7">
        <v>0</v>
      </c>
      <c r="R651" s="7"/>
      <c r="S651" s="7">
        <v>0</v>
      </c>
      <c r="T651" s="7">
        <v>0</v>
      </c>
      <c r="U651" s="7"/>
      <c r="V651" s="7">
        <v>0</v>
      </c>
      <c r="W651" s="7">
        <v>0</v>
      </c>
      <c r="X651" s="7"/>
      <c r="Y651" s="7">
        <v>0</v>
      </c>
      <c r="Z651" s="7">
        <v>0</v>
      </c>
      <c r="AA651" s="7"/>
      <c r="AB651" s="8">
        <v>0</v>
      </c>
      <c r="AC651" s="7">
        <v>0</v>
      </c>
      <c r="AD651" s="7"/>
      <c r="AE651" s="7">
        <v>0</v>
      </c>
      <c r="AF651" s="7">
        <v>0</v>
      </c>
      <c r="AG651" s="7"/>
      <c r="AH651" s="7">
        <v>0</v>
      </c>
      <c r="AI651" s="7">
        <v>0</v>
      </c>
      <c r="AJ651" s="7"/>
      <c r="AK651" s="7">
        <v>0</v>
      </c>
      <c r="AL651" s="7">
        <v>0</v>
      </c>
      <c r="AM651" s="7"/>
      <c r="AN651" s="7">
        <v>0</v>
      </c>
      <c r="AO651" s="9">
        <v>9.0399999977399989E-9</v>
      </c>
    </row>
    <row r="652" spans="1:41">
      <c r="A652" s="6" t="s">
        <v>1333</v>
      </c>
      <c r="E652" s="7" t="s">
        <v>1334</v>
      </c>
      <c r="F652" s="9">
        <v>1.7333333328999999E-12</v>
      </c>
      <c r="G652" s="9">
        <f t="shared" si="30"/>
        <v>1.7333333328999999E-18</v>
      </c>
      <c r="H652" s="21">
        <f t="shared" si="31"/>
        <v>0.01</v>
      </c>
      <c r="I652">
        <v>5.0000000000000001E-3</v>
      </c>
      <c r="J652" s="22">
        <f t="shared" si="32"/>
        <v>0.85</v>
      </c>
      <c r="K652" s="7"/>
      <c r="L652" s="7"/>
      <c r="M652" s="8"/>
      <c r="N652" s="7"/>
      <c r="O652" s="7"/>
      <c r="P652" s="8"/>
      <c r="Q652" s="7">
        <v>0</v>
      </c>
      <c r="R652" s="7"/>
      <c r="S652" s="7">
        <v>0</v>
      </c>
      <c r="T652" s="7">
        <v>0</v>
      </c>
      <c r="U652" s="7"/>
      <c r="V652" s="7">
        <v>0</v>
      </c>
      <c r="W652" s="7">
        <v>0</v>
      </c>
      <c r="X652" s="7"/>
      <c r="Y652" s="7">
        <v>0</v>
      </c>
      <c r="Z652" s="7">
        <v>0</v>
      </c>
      <c r="AA652" s="7"/>
      <c r="AB652" s="8">
        <v>0</v>
      </c>
      <c r="AC652" s="7">
        <v>0</v>
      </c>
      <c r="AD652" s="7"/>
      <c r="AE652" s="7">
        <v>0</v>
      </c>
      <c r="AF652" s="7">
        <v>0</v>
      </c>
      <c r="AG652" s="7"/>
      <c r="AH652" s="7">
        <v>0</v>
      </c>
      <c r="AI652" s="7">
        <v>0</v>
      </c>
      <c r="AJ652" s="7"/>
      <c r="AK652" s="7">
        <v>0</v>
      </c>
      <c r="AL652" s="7">
        <v>0</v>
      </c>
      <c r="AM652" s="7"/>
      <c r="AN652" s="7">
        <v>0</v>
      </c>
      <c r="AO652" s="9">
        <v>1.7333333328999999E-12</v>
      </c>
    </row>
    <row r="653" spans="1:41">
      <c r="A653" s="6" t="s">
        <v>1335</v>
      </c>
      <c r="E653" s="7" t="s">
        <v>1336</v>
      </c>
      <c r="F653" s="9">
        <v>7.74666666473E-12</v>
      </c>
      <c r="G653" s="9">
        <f t="shared" si="30"/>
        <v>7.7466666647299997E-18</v>
      </c>
      <c r="H653" s="21">
        <f t="shared" si="31"/>
        <v>0.01</v>
      </c>
      <c r="I653">
        <v>5.0000000000000001E-3</v>
      </c>
      <c r="J653" s="22">
        <f t="shared" si="32"/>
        <v>0.85</v>
      </c>
      <c r="K653" s="7"/>
      <c r="L653" s="7"/>
      <c r="M653" s="8"/>
      <c r="N653" s="7"/>
      <c r="O653" s="7"/>
      <c r="P653" s="8"/>
      <c r="Q653" s="7">
        <v>0</v>
      </c>
      <c r="R653" s="7"/>
      <c r="S653" s="7">
        <v>0</v>
      </c>
      <c r="T653" s="7">
        <v>0</v>
      </c>
      <c r="U653" s="7"/>
      <c r="V653" s="7">
        <v>0</v>
      </c>
      <c r="W653" s="7">
        <v>0</v>
      </c>
      <c r="X653" s="7"/>
      <c r="Y653" s="7">
        <v>0</v>
      </c>
      <c r="Z653" s="7">
        <v>0</v>
      </c>
      <c r="AA653" s="7"/>
      <c r="AB653" s="8">
        <v>0</v>
      </c>
      <c r="AC653" s="7">
        <v>0</v>
      </c>
      <c r="AD653" s="7"/>
      <c r="AE653" s="7">
        <v>0</v>
      </c>
      <c r="AF653" s="7">
        <v>0</v>
      </c>
      <c r="AG653" s="7"/>
      <c r="AH653" s="7">
        <v>0</v>
      </c>
      <c r="AI653" s="7">
        <v>0</v>
      </c>
      <c r="AJ653" s="7"/>
      <c r="AK653" s="7">
        <v>0</v>
      </c>
      <c r="AL653" s="7">
        <v>0</v>
      </c>
      <c r="AM653" s="7"/>
      <c r="AN653" s="7">
        <v>0</v>
      </c>
      <c r="AO653" s="9">
        <v>7.74666666473E-12</v>
      </c>
    </row>
    <row r="654" spans="1:41">
      <c r="A654" s="6" t="s">
        <v>1337</v>
      </c>
      <c r="E654" s="7" t="s">
        <v>1338</v>
      </c>
      <c r="F654" s="9">
        <v>8.8533333311199995E-6</v>
      </c>
      <c r="G654" s="9">
        <f t="shared" si="30"/>
        <v>8.8533333311199989E-12</v>
      </c>
      <c r="H654" s="21">
        <f t="shared" si="31"/>
        <v>0.01</v>
      </c>
      <c r="I654">
        <v>5.0000000000000001E-3</v>
      </c>
      <c r="J654" s="22">
        <f t="shared" si="32"/>
        <v>0.85</v>
      </c>
      <c r="K654" s="7"/>
      <c r="L654" s="7"/>
      <c r="M654" s="8"/>
      <c r="N654" s="7"/>
      <c r="O654" s="7"/>
      <c r="P654" s="8"/>
      <c r="Q654" s="7">
        <v>7.8594416630769733E-5</v>
      </c>
      <c r="R654" s="7"/>
      <c r="S654" s="7">
        <v>7.8594416630769733E-5</v>
      </c>
      <c r="T654" s="7">
        <v>7.5082901530380253E-5</v>
      </c>
      <c r="U654" s="7"/>
      <c r="V654" s="7">
        <v>7.5082901530380253E-5</v>
      </c>
      <c r="W654" s="7">
        <v>4.0878329559879099E-5</v>
      </c>
      <c r="X654" s="7"/>
      <c r="Y654" s="7">
        <v>4.0878329559879099E-5</v>
      </c>
      <c r="Z654" s="7">
        <v>0</v>
      </c>
      <c r="AA654" s="7"/>
      <c r="AB654" s="8">
        <v>0</v>
      </c>
      <c r="AC654" s="7">
        <v>9.038357912538519E-4</v>
      </c>
      <c r="AD654" s="7"/>
      <c r="AE654" s="7">
        <v>9.038357912538519E-4</v>
      </c>
      <c r="AF654" s="7">
        <v>8.6345336759937295E-4</v>
      </c>
      <c r="AG654" s="7"/>
      <c r="AH654" s="7">
        <v>8.6345336759937295E-4</v>
      </c>
      <c r="AI654" s="7">
        <v>4.7010078993860963E-4</v>
      </c>
      <c r="AJ654" s="7"/>
      <c r="AK654" s="7">
        <v>4.7010078993860963E-4</v>
      </c>
      <c r="AL654" s="7">
        <v>0</v>
      </c>
      <c r="AM654" s="7"/>
      <c r="AN654" s="7">
        <v>0</v>
      </c>
      <c r="AO654" s="9">
        <v>8.8533333311199995E-6</v>
      </c>
    </row>
    <row r="655" spans="1:41">
      <c r="A655" s="6" t="s">
        <v>1339</v>
      </c>
      <c r="E655" s="7" t="s">
        <v>1340</v>
      </c>
      <c r="F655" s="9">
        <v>3.7999999990500002E-18</v>
      </c>
      <c r="G655" s="9">
        <f t="shared" si="30"/>
        <v>3.7999999990500003E-24</v>
      </c>
      <c r="H655" s="21">
        <f t="shared" si="31"/>
        <v>0.01</v>
      </c>
      <c r="I655">
        <v>5.0000000000000001E-3</v>
      </c>
      <c r="J655" s="22">
        <f t="shared" si="32"/>
        <v>0.85</v>
      </c>
      <c r="K655" s="7"/>
      <c r="L655" s="7"/>
      <c r="M655" s="8"/>
      <c r="N655" s="7"/>
      <c r="O655" s="7"/>
      <c r="P655" s="8"/>
      <c r="Q655" s="7">
        <v>0</v>
      </c>
      <c r="R655" s="7"/>
      <c r="S655" s="7">
        <v>0</v>
      </c>
      <c r="T655" s="7">
        <v>0</v>
      </c>
      <c r="U655" s="7"/>
      <c r="V655" s="7">
        <v>0</v>
      </c>
      <c r="W655" s="7">
        <v>0</v>
      </c>
      <c r="X655" s="7"/>
      <c r="Y655" s="7">
        <v>0</v>
      </c>
      <c r="Z655" s="7">
        <v>0</v>
      </c>
      <c r="AA655" s="7"/>
      <c r="AB655" s="8">
        <v>0</v>
      </c>
      <c r="AC655" s="7">
        <v>0</v>
      </c>
      <c r="AD655" s="7"/>
      <c r="AE655" s="7">
        <v>0</v>
      </c>
      <c r="AF655" s="7">
        <v>0</v>
      </c>
      <c r="AG655" s="7"/>
      <c r="AH655" s="7">
        <v>0</v>
      </c>
      <c r="AI655" s="7">
        <v>0</v>
      </c>
      <c r="AJ655" s="7"/>
      <c r="AK655" s="7">
        <v>0</v>
      </c>
      <c r="AL655" s="7">
        <v>0</v>
      </c>
      <c r="AM655" s="7"/>
      <c r="AN655" s="7">
        <v>0</v>
      </c>
      <c r="AO655" s="9">
        <v>3.7999999990500002E-18</v>
      </c>
    </row>
    <row r="656" spans="1:41">
      <c r="A656" s="6" t="s">
        <v>1341</v>
      </c>
      <c r="E656" s="7" t="s">
        <v>1342</v>
      </c>
      <c r="F656" s="9">
        <v>8.6266666645100004E-6</v>
      </c>
      <c r="G656" s="9">
        <f t="shared" si="30"/>
        <v>8.6266666645100001E-12</v>
      </c>
      <c r="H656" s="21">
        <f t="shared" si="31"/>
        <v>0.01</v>
      </c>
      <c r="I656">
        <v>5.0000000000000001E-3</v>
      </c>
      <c r="J656" s="22">
        <f t="shared" si="32"/>
        <v>0.85</v>
      </c>
      <c r="K656" s="7"/>
      <c r="L656" s="7"/>
      <c r="M656" s="8"/>
      <c r="N656" s="7"/>
      <c r="O656" s="7"/>
      <c r="P656" s="8"/>
      <c r="Q656" s="7">
        <v>0</v>
      </c>
      <c r="R656" s="7"/>
      <c r="S656" s="7">
        <v>0</v>
      </c>
      <c r="T656" s="7">
        <v>0</v>
      </c>
      <c r="U656" s="7"/>
      <c r="V656" s="7">
        <v>0</v>
      </c>
      <c r="W656" s="7">
        <v>0</v>
      </c>
      <c r="X656" s="7"/>
      <c r="Y656" s="7">
        <v>0</v>
      </c>
      <c r="Z656" s="7">
        <v>0</v>
      </c>
      <c r="AA656" s="7"/>
      <c r="AB656" s="8">
        <v>0</v>
      </c>
      <c r="AC656" s="7">
        <v>0</v>
      </c>
      <c r="AD656" s="7"/>
      <c r="AE656" s="7">
        <v>0</v>
      </c>
      <c r="AF656" s="7">
        <v>0</v>
      </c>
      <c r="AG656" s="7"/>
      <c r="AH656" s="7">
        <v>0</v>
      </c>
      <c r="AI656" s="7">
        <v>0</v>
      </c>
      <c r="AJ656" s="7"/>
      <c r="AK656" s="7">
        <v>0</v>
      </c>
      <c r="AL656" s="7">
        <v>0</v>
      </c>
      <c r="AM656" s="7"/>
      <c r="AN656" s="7">
        <v>0</v>
      </c>
      <c r="AO656" s="9">
        <v>8.6266666645100004E-6</v>
      </c>
    </row>
    <row r="657" spans="1:41">
      <c r="A657" s="6" t="s">
        <v>1343</v>
      </c>
      <c r="E657" s="7" t="s">
        <v>1344</v>
      </c>
      <c r="F657" s="9">
        <v>4.8133333321300004E-7</v>
      </c>
      <c r="G657" s="9">
        <f t="shared" si="30"/>
        <v>4.81333333213E-13</v>
      </c>
      <c r="H657" s="21">
        <f t="shared" si="31"/>
        <v>0.01</v>
      </c>
      <c r="I657">
        <v>5.0000000000000001E-3</v>
      </c>
      <c r="J657" s="22">
        <f t="shared" si="32"/>
        <v>0.85</v>
      </c>
      <c r="K657" s="7"/>
      <c r="L657" s="7"/>
      <c r="M657" s="8"/>
      <c r="N657" s="7"/>
      <c r="O657" s="7"/>
      <c r="P657" s="8"/>
      <c r="Q657" s="7">
        <v>0</v>
      </c>
      <c r="R657" s="7"/>
      <c r="S657" s="7">
        <v>0</v>
      </c>
      <c r="T657" s="7">
        <v>0</v>
      </c>
      <c r="U657" s="7"/>
      <c r="V657" s="7">
        <v>0</v>
      </c>
      <c r="W657" s="7">
        <v>0</v>
      </c>
      <c r="X657" s="7"/>
      <c r="Y657" s="7">
        <v>0</v>
      </c>
      <c r="Z657" s="7">
        <v>0</v>
      </c>
      <c r="AA657" s="7"/>
      <c r="AB657" s="8">
        <v>0</v>
      </c>
      <c r="AC657" s="7">
        <v>0</v>
      </c>
      <c r="AD657" s="7"/>
      <c r="AE657" s="7">
        <v>0</v>
      </c>
      <c r="AF657" s="7">
        <v>0</v>
      </c>
      <c r="AG657" s="7"/>
      <c r="AH657" s="7">
        <v>0</v>
      </c>
      <c r="AI657" s="7">
        <v>0</v>
      </c>
      <c r="AJ657" s="7"/>
      <c r="AK657" s="7">
        <v>0</v>
      </c>
      <c r="AL657" s="7">
        <v>0</v>
      </c>
      <c r="AM657" s="7"/>
      <c r="AN657" s="7">
        <v>0</v>
      </c>
      <c r="AO657" s="9">
        <v>4.8133333321300004E-7</v>
      </c>
    </row>
    <row r="658" spans="1:41">
      <c r="A658" s="6" t="s">
        <v>1345</v>
      </c>
      <c r="E658" s="7" t="s">
        <v>1346</v>
      </c>
      <c r="F658" s="9">
        <v>0.190666666619</v>
      </c>
      <c r="G658" s="9">
        <f t="shared" si="30"/>
        <v>1.9066666661900001E-7</v>
      </c>
      <c r="H658" s="21">
        <f t="shared" si="31"/>
        <v>0.01</v>
      </c>
      <c r="I658">
        <v>5.0000000000000001E-3</v>
      </c>
      <c r="J658" s="22">
        <f t="shared" si="32"/>
        <v>0.85</v>
      </c>
      <c r="K658" s="7"/>
      <c r="L658" s="7"/>
      <c r="M658" s="8"/>
      <c r="N658" s="7"/>
      <c r="O658" s="7"/>
      <c r="P658" s="8"/>
      <c r="Q658" s="7">
        <v>3.8972277741450068E-6</v>
      </c>
      <c r="R658" s="7"/>
      <c r="S658" s="7">
        <v>3.8972277741450068E-6</v>
      </c>
      <c r="T658" s="7">
        <v>2.9578587915849207E-5</v>
      </c>
      <c r="U658" s="7"/>
      <c r="V658" s="7">
        <v>2.9578587915849207E-5</v>
      </c>
      <c r="W658" s="7">
        <v>2.6260180271884693E-5</v>
      </c>
      <c r="X658" s="7"/>
      <c r="Y658" s="7">
        <v>2.6260180271884693E-5</v>
      </c>
      <c r="Z658" s="7">
        <v>0</v>
      </c>
      <c r="AA658" s="7"/>
      <c r="AB658" s="8">
        <v>0</v>
      </c>
      <c r="AC658" s="7">
        <v>4.481811940266758E-5</v>
      </c>
      <c r="AD658" s="7"/>
      <c r="AE658" s="7">
        <v>4.481811940266758E-5</v>
      </c>
      <c r="AF658" s="7">
        <v>3.401537610322659E-4</v>
      </c>
      <c r="AG658" s="7"/>
      <c r="AH658" s="7">
        <v>3.401537610322659E-4</v>
      </c>
      <c r="AI658" s="7">
        <v>3.0199207312667399E-4</v>
      </c>
      <c r="AJ658" s="7"/>
      <c r="AK658" s="7">
        <v>3.0199207312667399E-4</v>
      </c>
      <c r="AL658" s="7">
        <v>0</v>
      </c>
      <c r="AM658" s="7"/>
      <c r="AN658" s="7">
        <v>0</v>
      </c>
      <c r="AO658" s="9">
        <v>0.190666666619</v>
      </c>
    </row>
    <row r="659" spans="1:41">
      <c r="A659" s="6" t="s">
        <v>1347</v>
      </c>
      <c r="E659" s="7" t="s">
        <v>1348</v>
      </c>
      <c r="F659" s="9">
        <v>3.8666666657000005E-12</v>
      </c>
      <c r="G659" s="9">
        <f t="shared" si="30"/>
        <v>3.8666666657000003E-18</v>
      </c>
      <c r="H659" s="21">
        <f t="shared" si="31"/>
        <v>0.01</v>
      </c>
      <c r="I659">
        <v>5.0000000000000001E-3</v>
      </c>
      <c r="J659" s="22">
        <f t="shared" si="32"/>
        <v>0.85</v>
      </c>
      <c r="K659" s="7"/>
      <c r="L659" s="7"/>
      <c r="M659" s="8"/>
      <c r="N659" s="7"/>
      <c r="O659" s="7"/>
      <c r="P659" s="8"/>
      <c r="Q659" s="7">
        <v>0</v>
      </c>
      <c r="R659" s="7"/>
      <c r="S659" s="7">
        <v>0</v>
      </c>
      <c r="T659" s="7">
        <v>0</v>
      </c>
      <c r="U659" s="7"/>
      <c r="V659" s="7">
        <v>0</v>
      </c>
      <c r="W659" s="7">
        <v>0</v>
      </c>
      <c r="X659" s="7"/>
      <c r="Y659" s="7">
        <v>0</v>
      </c>
      <c r="Z659" s="7">
        <v>0</v>
      </c>
      <c r="AA659" s="7"/>
      <c r="AB659" s="8">
        <v>0</v>
      </c>
      <c r="AC659" s="7">
        <v>0</v>
      </c>
      <c r="AD659" s="7"/>
      <c r="AE659" s="7">
        <v>0</v>
      </c>
      <c r="AF659" s="7">
        <v>0</v>
      </c>
      <c r="AG659" s="7"/>
      <c r="AH659" s="7">
        <v>0</v>
      </c>
      <c r="AI659" s="7">
        <v>0</v>
      </c>
      <c r="AJ659" s="7"/>
      <c r="AK659" s="7">
        <v>0</v>
      </c>
      <c r="AL659" s="7">
        <v>0</v>
      </c>
      <c r="AM659" s="7"/>
      <c r="AN659" s="7">
        <v>0</v>
      </c>
      <c r="AO659" s="9">
        <v>3.8666666657000005E-12</v>
      </c>
    </row>
    <row r="660" spans="1:41">
      <c r="A660" s="6" t="s">
        <v>1349</v>
      </c>
      <c r="E660" s="7" t="s">
        <v>1350</v>
      </c>
      <c r="F660" s="9">
        <v>1.35999999966E-5</v>
      </c>
      <c r="G660" s="9">
        <f t="shared" si="30"/>
        <v>1.3599999996599999E-11</v>
      </c>
      <c r="H660" s="21">
        <f t="shared" si="31"/>
        <v>0.01</v>
      </c>
      <c r="I660">
        <v>5.0000000000000001E-3</v>
      </c>
      <c r="J660" s="22">
        <f t="shared" si="32"/>
        <v>0.85</v>
      </c>
      <c r="K660" s="7"/>
      <c r="L660" s="7"/>
      <c r="M660" s="8"/>
      <c r="N660" s="7"/>
      <c r="O660" s="7"/>
      <c r="P660" s="8"/>
      <c r="Q660" s="7">
        <v>0</v>
      </c>
      <c r="R660" s="7"/>
      <c r="S660" s="7">
        <v>0</v>
      </c>
      <c r="T660" s="7">
        <v>0</v>
      </c>
      <c r="U660" s="7"/>
      <c r="V660" s="7">
        <v>0</v>
      </c>
      <c r="W660" s="7">
        <v>0</v>
      </c>
      <c r="X660" s="7"/>
      <c r="Y660" s="7">
        <v>0</v>
      </c>
      <c r="Z660" s="7">
        <v>0</v>
      </c>
      <c r="AA660" s="7"/>
      <c r="AB660" s="8">
        <v>0</v>
      </c>
      <c r="AC660" s="7">
        <v>0</v>
      </c>
      <c r="AD660" s="7"/>
      <c r="AE660" s="7">
        <v>0</v>
      </c>
      <c r="AF660" s="7">
        <v>0</v>
      </c>
      <c r="AG660" s="7"/>
      <c r="AH660" s="7">
        <v>0</v>
      </c>
      <c r="AI660" s="7">
        <v>0</v>
      </c>
      <c r="AJ660" s="7"/>
      <c r="AK660" s="7">
        <v>0</v>
      </c>
      <c r="AL660" s="7">
        <v>0</v>
      </c>
      <c r="AM660" s="7"/>
      <c r="AN660" s="7">
        <v>0</v>
      </c>
      <c r="AO660" s="9">
        <v>1.35999999966E-5</v>
      </c>
    </row>
    <row r="661" spans="1:41">
      <c r="A661" s="6" t="s">
        <v>1351</v>
      </c>
      <c r="E661" s="7" t="s">
        <v>1352</v>
      </c>
      <c r="F661" s="9">
        <v>5.5066666652899998E-2</v>
      </c>
      <c r="G661" s="9">
        <f t="shared" si="30"/>
        <v>5.5066666652899996E-8</v>
      </c>
      <c r="H661" s="21">
        <f t="shared" si="31"/>
        <v>0.01</v>
      </c>
      <c r="I661">
        <v>5.0000000000000001E-3</v>
      </c>
      <c r="J661" s="22">
        <f t="shared" si="32"/>
        <v>0.85</v>
      </c>
      <c r="K661" s="7"/>
      <c r="L661" s="7"/>
      <c r="M661" s="8"/>
      <c r="N661" s="7"/>
      <c r="O661" s="7"/>
      <c r="P661" s="8"/>
      <c r="Q661" s="7">
        <v>0</v>
      </c>
      <c r="R661" s="7"/>
      <c r="S661" s="7">
        <v>0</v>
      </c>
      <c r="T661" s="7">
        <v>0</v>
      </c>
      <c r="U661" s="7"/>
      <c r="V661" s="7">
        <v>0</v>
      </c>
      <c r="W661" s="7">
        <v>0</v>
      </c>
      <c r="X661" s="7"/>
      <c r="Y661" s="7">
        <v>0</v>
      </c>
      <c r="Z661" s="7">
        <v>0</v>
      </c>
      <c r="AA661" s="7"/>
      <c r="AB661" s="8">
        <v>0</v>
      </c>
      <c r="AC661" s="7">
        <v>0</v>
      </c>
      <c r="AD661" s="7"/>
      <c r="AE661" s="7">
        <v>0</v>
      </c>
      <c r="AF661" s="7">
        <v>0</v>
      </c>
      <c r="AG661" s="7"/>
      <c r="AH661" s="7">
        <v>0</v>
      </c>
      <c r="AI661" s="7">
        <v>0</v>
      </c>
      <c r="AJ661" s="7"/>
      <c r="AK661" s="7">
        <v>0</v>
      </c>
      <c r="AL661" s="7">
        <v>0</v>
      </c>
      <c r="AM661" s="7"/>
      <c r="AN661" s="7">
        <v>0</v>
      </c>
      <c r="AO661" s="9">
        <v>5.5066666652899998E-2</v>
      </c>
    </row>
    <row r="662" spans="1:41">
      <c r="A662" s="6" t="s">
        <v>1353</v>
      </c>
      <c r="E662" s="7" t="s">
        <v>1354</v>
      </c>
      <c r="F662" s="9">
        <v>3.2266666658599995E-3</v>
      </c>
      <c r="G662" s="9">
        <f t="shared" si="30"/>
        <v>3.2266666658599993E-9</v>
      </c>
      <c r="H662" s="21">
        <f t="shared" si="31"/>
        <v>0.01</v>
      </c>
      <c r="I662">
        <v>5.0000000000000001E-3</v>
      </c>
      <c r="J662" s="22">
        <f t="shared" si="32"/>
        <v>0.85</v>
      </c>
      <c r="K662" s="7"/>
      <c r="L662" s="7"/>
      <c r="M662" s="8"/>
      <c r="N662" s="7"/>
      <c r="O662" s="7"/>
      <c r="P662" s="8"/>
      <c r="Q662" s="7">
        <v>2.6315757378211047E-6</v>
      </c>
      <c r="R662" s="7"/>
      <c r="S662" s="7">
        <v>2.6315757378211047E-6</v>
      </c>
      <c r="T662" s="7">
        <v>4.2642952862236552E-5</v>
      </c>
      <c r="U662" s="7"/>
      <c r="V662" s="7">
        <v>4.2642952862236552E-5</v>
      </c>
      <c r="W662" s="7">
        <v>1.211703167989009E-5</v>
      </c>
      <c r="X662" s="7"/>
      <c r="Y662" s="7">
        <v>1.211703167989009E-5</v>
      </c>
      <c r="Z662" s="7">
        <v>0</v>
      </c>
      <c r="AA662" s="7"/>
      <c r="AB662" s="8">
        <v>0</v>
      </c>
      <c r="AC662" s="7">
        <v>3.0263120984942704E-5</v>
      </c>
      <c r="AD662" s="7"/>
      <c r="AE662" s="7">
        <v>3.0263120984942704E-5</v>
      </c>
      <c r="AF662" s="7">
        <v>4.9039395791572037E-4</v>
      </c>
      <c r="AG662" s="7"/>
      <c r="AH662" s="7">
        <v>4.9039395791572037E-4</v>
      </c>
      <c r="AI662" s="7">
        <v>1.3934586431873602E-4</v>
      </c>
      <c r="AJ662" s="7"/>
      <c r="AK662" s="7">
        <v>1.3934586431873602E-4</v>
      </c>
      <c r="AL662" s="7">
        <v>0</v>
      </c>
      <c r="AM662" s="7"/>
      <c r="AN662" s="7">
        <v>0</v>
      </c>
      <c r="AO662" s="9">
        <v>3.2266666658599995E-3</v>
      </c>
    </row>
    <row r="663" spans="1:41">
      <c r="A663" s="6" t="s">
        <v>1355</v>
      </c>
      <c r="E663" s="7" t="s">
        <v>1356</v>
      </c>
      <c r="F663" s="9">
        <v>1.7066666662399997E-2</v>
      </c>
      <c r="G663" s="9">
        <f t="shared" si="30"/>
        <v>1.7066666662399997E-8</v>
      </c>
      <c r="H663" s="21">
        <f t="shared" si="31"/>
        <v>0.01</v>
      </c>
      <c r="I663">
        <v>5.0000000000000001E-3</v>
      </c>
      <c r="J663" s="22">
        <f t="shared" si="32"/>
        <v>0.85</v>
      </c>
      <c r="K663" s="7"/>
      <c r="L663" s="7"/>
      <c r="M663" s="8"/>
      <c r="N663" s="7"/>
      <c r="O663" s="7"/>
      <c r="P663" s="8"/>
      <c r="Q663" s="7">
        <v>1.5325665365908102E-5</v>
      </c>
      <c r="R663" s="7"/>
      <c r="S663" s="7">
        <v>1.5325665365908102E-5</v>
      </c>
      <c r="T663" s="7">
        <v>6.7666063898020139E-6</v>
      </c>
      <c r="U663" s="7"/>
      <c r="V663" s="7">
        <v>6.7666063898020139E-6</v>
      </c>
      <c r="W663" s="7">
        <v>1.917833811574102E-6</v>
      </c>
      <c r="X663" s="7"/>
      <c r="Y663" s="7">
        <v>1.917833811574102E-6</v>
      </c>
      <c r="Z663" s="7">
        <v>0</v>
      </c>
      <c r="AA663" s="7"/>
      <c r="AB663" s="8">
        <v>0</v>
      </c>
      <c r="AC663" s="7">
        <v>1.7624515170794317E-4</v>
      </c>
      <c r="AD663" s="7"/>
      <c r="AE663" s="7">
        <v>1.7624515170794317E-4</v>
      </c>
      <c r="AF663" s="7">
        <v>7.7815973482723156E-5</v>
      </c>
      <c r="AG663" s="7"/>
      <c r="AH663" s="7">
        <v>7.7815973482723156E-5</v>
      </c>
      <c r="AI663" s="7">
        <v>2.2055088833102175E-5</v>
      </c>
      <c r="AJ663" s="7"/>
      <c r="AK663" s="7">
        <v>2.2055088833102175E-5</v>
      </c>
      <c r="AL663" s="7">
        <v>0</v>
      </c>
      <c r="AM663" s="7"/>
      <c r="AN663" s="7">
        <v>0</v>
      </c>
      <c r="AO663" s="9">
        <v>1.7066666662399997E-2</v>
      </c>
    </row>
    <row r="664" spans="1:41">
      <c r="A664" s="6" t="s">
        <v>1357</v>
      </c>
      <c r="E664" s="7" t="s">
        <v>1358</v>
      </c>
      <c r="F664" s="9">
        <v>79999.999979999993</v>
      </c>
      <c r="G664" s="9">
        <f t="shared" si="30"/>
        <v>7.9999999979999986E-2</v>
      </c>
      <c r="H664" s="21">
        <f t="shared" si="31"/>
        <v>0.05</v>
      </c>
      <c r="I664">
        <v>5.0000000000000001E-3</v>
      </c>
      <c r="J664" s="22">
        <f t="shared" si="32"/>
        <v>0.85</v>
      </c>
      <c r="K664" s="7"/>
      <c r="L664" s="7"/>
      <c r="M664" s="8"/>
      <c r="N664" s="7"/>
      <c r="O664" s="7"/>
      <c r="P664" s="8"/>
      <c r="Q664" s="7">
        <v>3.905369335151482E-8</v>
      </c>
      <c r="R664" s="7"/>
      <c r="S664" s="7">
        <v>3.905369335151482E-8</v>
      </c>
      <c r="T664" s="7">
        <v>3.7146381338331634E-8</v>
      </c>
      <c r="U664" s="7"/>
      <c r="V664" s="7">
        <v>3.7146381338331634E-8</v>
      </c>
      <c r="W664" s="7">
        <v>3.6302827972605137E-8</v>
      </c>
      <c r="X664" s="7"/>
      <c r="Y664" s="7">
        <v>3.6302827972605137E-8</v>
      </c>
      <c r="Z664" s="7">
        <v>0</v>
      </c>
      <c r="AA664" s="7"/>
      <c r="AB664" s="8">
        <v>0</v>
      </c>
      <c r="AC664" s="7">
        <v>4.4911747354242045E-7</v>
      </c>
      <c r="AD664" s="7"/>
      <c r="AE664" s="7">
        <v>4.4911747354242045E-7</v>
      </c>
      <c r="AF664" s="7">
        <v>4.2718338539081379E-7</v>
      </c>
      <c r="AG664" s="7"/>
      <c r="AH664" s="7">
        <v>4.2718338539081379E-7</v>
      </c>
      <c r="AI664" s="7">
        <v>4.1748252168495906E-7</v>
      </c>
      <c r="AJ664" s="7"/>
      <c r="AK664" s="7">
        <v>4.1748252168495906E-7</v>
      </c>
      <c r="AL664" s="7">
        <v>0</v>
      </c>
      <c r="AM664" s="7"/>
      <c r="AN664" s="7">
        <v>0</v>
      </c>
      <c r="AO664" s="9">
        <v>79999.999979999993</v>
      </c>
    </row>
    <row r="665" spans="1:41">
      <c r="A665" s="6" t="s">
        <v>1359</v>
      </c>
      <c r="E665" s="7" t="s">
        <v>1360</v>
      </c>
      <c r="F665" s="9">
        <v>4.5999999988499997E-2</v>
      </c>
      <c r="G665" s="9">
        <f t="shared" si="30"/>
        <v>4.5999999988499994E-8</v>
      </c>
      <c r="H665" s="21">
        <f t="shared" si="31"/>
        <v>0.01</v>
      </c>
      <c r="I665">
        <v>5.0000000000000001E-3</v>
      </c>
      <c r="J665" s="22">
        <f t="shared" si="32"/>
        <v>0.85</v>
      </c>
      <c r="K665" s="7"/>
      <c r="L665" s="7"/>
      <c r="M665" s="8"/>
      <c r="N665" s="7"/>
      <c r="O665" s="7"/>
      <c r="P665" s="8"/>
      <c r="Q665" s="7">
        <v>5.1801161943782483E-8</v>
      </c>
      <c r="R665" s="7"/>
      <c r="S665" s="7">
        <v>5.1801161943782483E-8</v>
      </c>
      <c r="T665" s="7">
        <v>2.8510622830162988E-7</v>
      </c>
      <c r="U665" s="7"/>
      <c r="V665" s="7">
        <v>2.8510622830162988E-7</v>
      </c>
      <c r="W665" s="7">
        <v>1.351129867802552E-7</v>
      </c>
      <c r="X665" s="7"/>
      <c r="Y665" s="7">
        <v>1.351129867802552E-7</v>
      </c>
      <c r="Z665" s="7">
        <v>1.1231364146895385E-4</v>
      </c>
      <c r="AA665" s="7"/>
      <c r="AB665" s="8">
        <v>1.1231364146895385E-4</v>
      </c>
      <c r="AC665" s="7">
        <v>5.9571336235349856E-7</v>
      </c>
      <c r="AD665" s="7"/>
      <c r="AE665" s="7">
        <v>5.9571336235349856E-7</v>
      </c>
      <c r="AF665" s="7">
        <v>3.2787216254687434E-6</v>
      </c>
      <c r="AG665" s="7"/>
      <c r="AH665" s="7">
        <v>3.2787216254687434E-6</v>
      </c>
      <c r="AI665" s="7">
        <v>1.5537993479729348E-6</v>
      </c>
      <c r="AJ665" s="7"/>
      <c r="AK665" s="7">
        <v>1.5537993479729348E-6</v>
      </c>
      <c r="AL665" s="7">
        <v>1.2916068768929693E-3</v>
      </c>
      <c r="AM665" s="7"/>
      <c r="AN665" s="7">
        <v>1.2916068768929693E-3</v>
      </c>
      <c r="AO665" s="9">
        <v>4.5999999988499997E-2</v>
      </c>
    </row>
    <row r="666" spans="1:41">
      <c r="A666" s="6" t="s">
        <v>1361</v>
      </c>
      <c r="E666" s="7" t="s">
        <v>1362</v>
      </c>
      <c r="F666" s="9">
        <v>76133.333314299991</v>
      </c>
      <c r="G666" s="9">
        <f t="shared" si="30"/>
        <v>7.6133333314299986E-2</v>
      </c>
      <c r="H666" s="21">
        <f t="shared" si="31"/>
        <v>0.05</v>
      </c>
      <c r="I666">
        <v>5.0000000000000001E-3</v>
      </c>
      <c r="J666" s="22">
        <f t="shared" si="32"/>
        <v>0.85</v>
      </c>
      <c r="K666" s="7"/>
      <c r="L666" s="7"/>
      <c r="M666" s="8"/>
      <c r="N666" s="7"/>
      <c r="O666" s="7"/>
      <c r="P666" s="8"/>
      <c r="Q666" s="7">
        <v>2.0594874770732515E-5</v>
      </c>
      <c r="R666" s="7"/>
      <c r="S666" s="7">
        <v>2.0594874770732515E-5</v>
      </c>
      <c r="T666" s="7">
        <v>5.180591218420329E-5</v>
      </c>
      <c r="U666" s="7"/>
      <c r="V666" s="7">
        <v>5.180591218420329E-5</v>
      </c>
      <c r="W666" s="7">
        <v>4.3246233936419348E-5</v>
      </c>
      <c r="X666" s="7"/>
      <c r="Y666" s="7">
        <v>4.3246233936419348E-5</v>
      </c>
      <c r="Z666" s="7">
        <v>0</v>
      </c>
      <c r="AA666" s="7"/>
      <c r="AB666" s="8">
        <v>0</v>
      </c>
      <c r="AC666" s="7">
        <v>2.3684105986342393E-4</v>
      </c>
      <c r="AD666" s="7"/>
      <c r="AE666" s="7">
        <v>2.3684105986342393E-4</v>
      </c>
      <c r="AF666" s="7">
        <v>5.9576799011833788E-4</v>
      </c>
      <c r="AG666" s="7"/>
      <c r="AH666" s="7">
        <v>5.9576799011833788E-4</v>
      </c>
      <c r="AI666" s="7">
        <v>4.9733169026882251E-4</v>
      </c>
      <c r="AJ666" s="7"/>
      <c r="AK666" s="7">
        <v>4.9733169026882251E-4</v>
      </c>
      <c r="AL666" s="7">
        <v>0</v>
      </c>
      <c r="AM666" s="7"/>
      <c r="AN666" s="7">
        <v>0</v>
      </c>
      <c r="AO666" s="9">
        <v>76133.333314299991</v>
      </c>
    </row>
    <row r="667" spans="1:41">
      <c r="A667" s="6" t="s">
        <v>1363</v>
      </c>
      <c r="E667" s="7" t="s">
        <v>1364</v>
      </c>
      <c r="F667" s="9">
        <v>545.333333197</v>
      </c>
      <c r="G667" s="9">
        <f t="shared" si="30"/>
        <v>5.45333333197E-4</v>
      </c>
      <c r="H667" s="21">
        <f t="shared" si="31"/>
        <v>0.01</v>
      </c>
      <c r="I667">
        <v>5.0000000000000001E-3</v>
      </c>
      <c r="J667" s="22">
        <f t="shared" si="32"/>
        <v>0.85</v>
      </c>
      <c r="K667" s="7"/>
      <c r="L667" s="7"/>
      <c r="M667" s="8"/>
      <c r="N667" s="7"/>
      <c r="O667" s="7"/>
      <c r="P667" s="8"/>
      <c r="Q667" s="7">
        <v>2.2157697972972125E-6</v>
      </c>
      <c r="R667" s="7"/>
      <c r="S667" s="7">
        <v>2.2157697972972125E-6</v>
      </c>
      <c r="T667" s="7">
        <v>5.4597103573895106E-5</v>
      </c>
      <c r="U667" s="7"/>
      <c r="V667" s="7">
        <v>5.4597103573895106E-5</v>
      </c>
      <c r="W667" s="7">
        <v>6.8554380040874524E-5</v>
      </c>
      <c r="X667" s="7"/>
      <c r="Y667" s="7">
        <v>6.8554380040874524E-5</v>
      </c>
      <c r="Z667" s="7">
        <v>0</v>
      </c>
      <c r="AA667" s="7"/>
      <c r="AB667" s="8">
        <v>0</v>
      </c>
      <c r="AC667" s="7">
        <v>2.5481352668917943E-5</v>
      </c>
      <c r="AD667" s="7"/>
      <c r="AE667" s="7">
        <v>2.5481352668917943E-5</v>
      </c>
      <c r="AF667" s="7">
        <v>6.2786669109979375E-4</v>
      </c>
      <c r="AG667" s="7"/>
      <c r="AH667" s="7">
        <v>6.2786669109979375E-4</v>
      </c>
      <c r="AI667" s="7">
        <v>7.8837537047005699E-4</v>
      </c>
      <c r="AJ667" s="7"/>
      <c r="AK667" s="7">
        <v>7.8837537047005699E-4</v>
      </c>
      <c r="AL667" s="7">
        <v>0</v>
      </c>
      <c r="AM667" s="7"/>
      <c r="AN667" s="7">
        <v>0</v>
      </c>
      <c r="AO667" s="9">
        <v>545.333333197</v>
      </c>
    </row>
    <row r="668" spans="1:41">
      <c r="A668" s="6" t="s">
        <v>1365</v>
      </c>
      <c r="E668" s="7" t="s">
        <v>1366</v>
      </c>
      <c r="F668" s="9">
        <v>1.1999999996999999E-4</v>
      </c>
      <c r="G668" s="9">
        <f t="shared" si="30"/>
        <v>1.1999999996999999E-10</v>
      </c>
      <c r="H668" s="21">
        <f t="shared" si="31"/>
        <v>0.01</v>
      </c>
      <c r="I668">
        <v>5.0000000000000001E-3</v>
      </c>
      <c r="J668" s="22">
        <f t="shared" si="32"/>
        <v>0.85</v>
      </c>
      <c r="K668" s="7"/>
      <c r="L668" s="7"/>
      <c r="M668" s="8"/>
      <c r="N668" s="7"/>
      <c r="O668" s="7"/>
      <c r="P668" s="8"/>
      <c r="Q668" s="7">
        <v>0</v>
      </c>
      <c r="R668" s="7"/>
      <c r="S668" s="7">
        <v>0</v>
      </c>
      <c r="T668" s="7">
        <v>0</v>
      </c>
      <c r="U668" s="7"/>
      <c r="V668" s="7">
        <v>0</v>
      </c>
      <c r="W668" s="7">
        <v>0</v>
      </c>
      <c r="X668" s="7"/>
      <c r="Y668" s="7">
        <v>0</v>
      </c>
      <c r="Z668" s="7">
        <v>0</v>
      </c>
      <c r="AA668" s="7"/>
      <c r="AB668" s="8">
        <v>0</v>
      </c>
      <c r="AC668" s="7">
        <v>0</v>
      </c>
      <c r="AD668" s="7"/>
      <c r="AE668" s="7">
        <v>0</v>
      </c>
      <c r="AF668" s="7">
        <v>0</v>
      </c>
      <c r="AG668" s="7"/>
      <c r="AH668" s="7">
        <v>0</v>
      </c>
      <c r="AI668" s="7">
        <v>0</v>
      </c>
      <c r="AJ668" s="7"/>
      <c r="AK668" s="7">
        <v>0</v>
      </c>
      <c r="AL668" s="7">
        <v>0</v>
      </c>
      <c r="AM668" s="7"/>
      <c r="AN668" s="7">
        <v>0</v>
      </c>
      <c r="AO668" s="9">
        <v>1.1999999996999999E-4</v>
      </c>
    </row>
    <row r="669" spans="1:41">
      <c r="A669" s="6" t="s">
        <v>1367</v>
      </c>
      <c r="B669" s="20">
        <v>14</v>
      </c>
      <c r="E669" s="7" t="s">
        <v>1368</v>
      </c>
      <c r="F669" s="9">
        <v>646666.66650499997</v>
      </c>
      <c r="G669" s="9">
        <f t="shared" si="30"/>
        <v>0.64666666650499993</v>
      </c>
      <c r="H669" s="21">
        <f t="shared" si="31"/>
        <v>0.15</v>
      </c>
      <c r="I669">
        <v>5.0000000000000001E-3</v>
      </c>
      <c r="J669" s="22">
        <f t="shared" si="32"/>
        <v>0.84499999999999997</v>
      </c>
      <c r="K669" s="7"/>
      <c r="L669" s="7"/>
      <c r="M669" s="8"/>
      <c r="N669" s="7"/>
      <c r="O669" s="7"/>
      <c r="P669" s="8"/>
      <c r="Q669" s="7">
        <v>0</v>
      </c>
      <c r="R669" s="7">
        <v>1.208622946448925E-7</v>
      </c>
      <c r="S669" s="7">
        <v>1.208622946448925E-7</v>
      </c>
      <c r="T669" s="7">
        <v>0</v>
      </c>
      <c r="U669" s="7">
        <v>1.9311918290169672E-7</v>
      </c>
      <c r="V669" s="7">
        <v>1.9311918290169672E-7</v>
      </c>
      <c r="W669" s="7">
        <v>0</v>
      </c>
      <c r="X669" s="7">
        <v>1.2493160940229317E-7</v>
      </c>
      <c r="Y669" s="7">
        <v>1.2493160940229317E-7</v>
      </c>
      <c r="Z669" s="7">
        <v>0</v>
      </c>
      <c r="AA669" s="7">
        <v>0</v>
      </c>
      <c r="AB669" s="8">
        <v>0</v>
      </c>
      <c r="AC669" s="7">
        <v>0</v>
      </c>
      <c r="AD669" s="7">
        <v>3.263281955412098E-7</v>
      </c>
      <c r="AE669" s="7">
        <v>3.263281955412098E-7</v>
      </c>
      <c r="AF669" s="7">
        <v>0</v>
      </c>
      <c r="AG669" s="7">
        <v>5.214217938345812E-7</v>
      </c>
      <c r="AH669" s="7">
        <v>5.214217938345812E-7</v>
      </c>
      <c r="AI669" s="7">
        <v>0</v>
      </c>
      <c r="AJ669" s="7">
        <v>3.373153453861916E-7</v>
      </c>
      <c r="AK669" s="7">
        <v>3.373153453861916E-7</v>
      </c>
      <c r="AL669" s="7">
        <v>0</v>
      </c>
      <c r="AM669" s="7">
        <v>0</v>
      </c>
      <c r="AN669" s="7">
        <v>0</v>
      </c>
      <c r="AO669" s="9">
        <v>646666.66650499997</v>
      </c>
    </row>
    <row r="670" spans="1:41">
      <c r="A670" s="6" t="s">
        <v>1369</v>
      </c>
      <c r="E670" s="7" t="s">
        <v>1370</v>
      </c>
      <c r="F670" s="9">
        <v>1.078666666397E-4</v>
      </c>
      <c r="G670" s="9">
        <f t="shared" si="30"/>
        <v>1.078666666397E-10</v>
      </c>
      <c r="H670" s="21">
        <f t="shared" si="31"/>
        <v>0.01</v>
      </c>
      <c r="I670">
        <v>5.0000000000000001E-3</v>
      </c>
      <c r="J670" s="22">
        <f t="shared" si="32"/>
        <v>0.85</v>
      </c>
      <c r="K670" s="7"/>
      <c r="L670" s="7"/>
      <c r="M670" s="8"/>
      <c r="N670" s="7"/>
      <c r="O670" s="7"/>
      <c r="P670" s="8"/>
      <c r="Q670" s="7">
        <v>0</v>
      </c>
      <c r="R670" s="7"/>
      <c r="S670" s="7">
        <v>0</v>
      </c>
      <c r="T670" s="7">
        <v>0</v>
      </c>
      <c r="U670" s="7"/>
      <c r="V670" s="7">
        <v>0</v>
      </c>
      <c r="W670" s="7">
        <v>0</v>
      </c>
      <c r="X670" s="7"/>
      <c r="Y670" s="7">
        <v>0</v>
      </c>
      <c r="Z670" s="7">
        <v>0</v>
      </c>
      <c r="AA670" s="7"/>
      <c r="AB670" s="8">
        <v>0</v>
      </c>
      <c r="AC670" s="7">
        <v>0</v>
      </c>
      <c r="AD670" s="7"/>
      <c r="AE670" s="7">
        <v>0</v>
      </c>
      <c r="AF670" s="7">
        <v>0</v>
      </c>
      <c r="AG670" s="7"/>
      <c r="AH670" s="7">
        <v>0</v>
      </c>
      <c r="AI670" s="7">
        <v>0</v>
      </c>
      <c r="AJ670" s="7"/>
      <c r="AK670" s="7">
        <v>0</v>
      </c>
      <c r="AL670" s="7">
        <v>0</v>
      </c>
      <c r="AM670" s="7"/>
      <c r="AN670" s="7">
        <v>0</v>
      </c>
      <c r="AO670" s="9">
        <v>1.078666666397E-4</v>
      </c>
    </row>
    <row r="671" spans="1:41">
      <c r="A671" s="6" t="s">
        <v>1371</v>
      </c>
      <c r="E671" s="7" t="s">
        <v>1372</v>
      </c>
      <c r="F671" s="9">
        <v>30266.666659099999</v>
      </c>
      <c r="G671" s="9">
        <f t="shared" si="30"/>
        <v>3.0266666659099998E-2</v>
      </c>
      <c r="H671" s="21">
        <f t="shared" si="31"/>
        <v>0.05</v>
      </c>
      <c r="I671">
        <v>5.0000000000000001E-3</v>
      </c>
      <c r="J671" s="22">
        <f t="shared" si="32"/>
        <v>0.85</v>
      </c>
      <c r="K671" s="7"/>
      <c r="L671" s="7"/>
      <c r="M671" s="8"/>
      <c r="N671" s="7"/>
      <c r="O671" s="7"/>
      <c r="P671" s="8"/>
      <c r="Q671" s="7">
        <v>0</v>
      </c>
      <c r="R671" s="7"/>
      <c r="S671" s="7">
        <v>0</v>
      </c>
      <c r="T671" s="7">
        <v>0</v>
      </c>
      <c r="U671" s="7"/>
      <c r="V671" s="7">
        <v>0</v>
      </c>
      <c r="W671" s="7">
        <v>0</v>
      </c>
      <c r="X671" s="7"/>
      <c r="Y671" s="7">
        <v>0</v>
      </c>
      <c r="Z671" s="7">
        <v>0</v>
      </c>
      <c r="AA671" s="7"/>
      <c r="AB671" s="8">
        <v>0</v>
      </c>
      <c r="AC671" s="7">
        <v>0</v>
      </c>
      <c r="AD671" s="7"/>
      <c r="AE671" s="7">
        <v>0</v>
      </c>
      <c r="AF671" s="7">
        <v>0</v>
      </c>
      <c r="AG671" s="7"/>
      <c r="AH671" s="7">
        <v>0</v>
      </c>
      <c r="AI671" s="7">
        <v>0</v>
      </c>
      <c r="AJ671" s="7"/>
      <c r="AK671" s="7">
        <v>0</v>
      </c>
      <c r="AL671" s="7">
        <v>0</v>
      </c>
      <c r="AM671" s="7"/>
      <c r="AN671" s="7">
        <v>0</v>
      </c>
      <c r="AO671" s="9">
        <v>30266.666659099999</v>
      </c>
    </row>
    <row r="672" spans="1:41">
      <c r="A672" s="6" t="s">
        <v>1373</v>
      </c>
      <c r="E672" s="7" t="s">
        <v>1374</v>
      </c>
      <c r="F672" s="9">
        <v>6.3333333317499999E-4</v>
      </c>
      <c r="G672" s="9">
        <f t="shared" si="30"/>
        <v>6.3333333317499999E-10</v>
      </c>
      <c r="H672" s="21">
        <f t="shared" si="31"/>
        <v>0.01</v>
      </c>
      <c r="I672">
        <v>5.0000000000000001E-3</v>
      </c>
      <c r="J672" s="22">
        <f t="shared" si="32"/>
        <v>0.85</v>
      </c>
      <c r="K672" s="7"/>
      <c r="L672" s="7"/>
      <c r="M672" s="8"/>
      <c r="N672" s="7"/>
      <c r="O672" s="7"/>
      <c r="P672" s="8"/>
      <c r="Q672" s="7">
        <v>0</v>
      </c>
      <c r="R672" s="7"/>
      <c r="S672" s="7">
        <v>0</v>
      </c>
      <c r="T672" s="7">
        <v>0</v>
      </c>
      <c r="U672" s="7"/>
      <c r="V672" s="7">
        <v>0</v>
      </c>
      <c r="W672" s="7">
        <v>0</v>
      </c>
      <c r="X672" s="7"/>
      <c r="Y672" s="7">
        <v>0</v>
      </c>
      <c r="Z672" s="7">
        <v>0</v>
      </c>
      <c r="AA672" s="7"/>
      <c r="AB672" s="8">
        <v>0</v>
      </c>
      <c r="AC672" s="7">
        <v>0</v>
      </c>
      <c r="AD672" s="7"/>
      <c r="AE672" s="7">
        <v>0</v>
      </c>
      <c r="AF672" s="7">
        <v>0</v>
      </c>
      <c r="AG672" s="7"/>
      <c r="AH672" s="7">
        <v>0</v>
      </c>
      <c r="AI672" s="7">
        <v>0</v>
      </c>
      <c r="AJ672" s="7"/>
      <c r="AK672" s="7">
        <v>0</v>
      </c>
      <c r="AL672" s="7">
        <v>0</v>
      </c>
      <c r="AM672" s="7"/>
      <c r="AN672" s="7">
        <v>0</v>
      </c>
      <c r="AO672" s="9">
        <v>6.3333333317499999E-4</v>
      </c>
    </row>
    <row r="673" spans="1:41">
      <c r="A673" s="6" t="s">
        <v>1375</v>
      </c>
      <c r="E673" s="7" t="s">
        <v>1376</v>
      </c>
      <c r="F673" s="9">
        <v>2.9466666659299996E-3</v>
      </c>
      <c r="G673" s="9">
        <f t="shared" si="30"/>
        <v>2.9466666659299996E-9</v>
      </c>
      <c r="H673" s="21">
        <f t="shared" si="31"/>
        <v>0.01</v>
      </c>
      <c r="I673">
        <v>5.0000000000000001E-3</v>
      </c>
      <c r="J673" s="22">
        <f t="shared" si="32"/>
        <v>0.85</v>
      </c>
      <c r="K673" s="7"/>
      <c r="L673" s="7"/>
      <c r="M673" s="8"/>
      <c r="N673" s="7"/>
      <c r="O673" s="7"/>
      <c r="P673" s="8"/>
      <c r="Q673" s="7">
        <v>0</v>
      </c>
      <c r="R673" s="7"/>
      <c r="S673" s="7">
        <v>0</v>
      </c>
      <c r="T673" s="7">
        <v>0</v>
      </c>
      <c r="U673" s="7"/>
      <c r="V673" s="7">
        <v>0</v>
      </c>
      <c r="W673" s="7">
        <v>0</v>
      </c>
      <c r="X673" s="7"/>
      <c r="Y673" s="7">
        <v>0</v>
      </c>
      <c r="Z673" s="7">
        <v>0</v>
      </c>
      <c r="AA673" s="7"/>
      <c r="AB673" s="8">
        <v>0</v>
      </c>
      <c r="AC673" s="7">
        <v>0</v>
      </c>
      <c r="AD673" s="7"/>
      <c r="AE673" s="7">
        <v>0</v>
      </c>
      <c r="AF673" s="7">
        <v>0</v>
      </c>
      <c r="AG673" s="7"/>
      <c r="AH673" s="7">
        <v>0</v>
      </c>
      <c r="AI673" s="7">
        <v>0</v>
      </c>
      <c r="AJ673" s="7"/>
      <c r="AK673" s="7">
        <v>0</v>
      </c>
      <c r="AL673" s="7">
        <v>0</v>
      </c>
      <c r="AM673" s="7"/>
      <c r="AN673" s="7">
        <v>0</v>
      </c>
      <c r="AO673" s="9">
        <v>2.9466666659299996E-3</v>
      </c>
    </row>
    <row r="674" spans="1:41">
      <c r="A674" s="6" t="s">
        <v>1377</v>
      </c>
      <c r="E674" s="7" t="s">
        <v>1378</v>
      </c>
      <c r="F674" s="9">
        <v>35.199999991200002</v>
      </c>
      <c r="G674" s="9">
        <f t="shared" si="30"/>
        <v>3.51999999912E-5</v>
      </c>
      <c r="H674" s="21">
        <f t="shared" si="31"/>
        <v>0.01</v>
      </c>
      <c r="I674">
        <v>5.0000000000000001E-3</v>
      </c>
      <c r="J674" s="22">
        <f t="shared" si="32"/>
        <v>0.85</v>
      </c>
      <c r="K674" s="7"/>
      <c r="L674" s="7"/>
      <c r="M674" s="8"/>
      <c r="N674" s="7"/>
      <c r="O674" s="7"/>
      <c r="P674" s="8"/>
      <c r="Q674" s="7">
        <v>0</v>
      </c>
      <c r="R674" s="7"/>
      <c r="S674" s="7">
        <v>0</v>
      </c>
      <c r="T674" s="7">
        <v>0</v>
      </c>
      <c r="U674" s="7"/>
      <c r="V674" s="7">
        <v>0</v>
      </c>
      <c r="W674" s="7">
        <v>0</v>
      </c>
      <c r="X674" s="7"/>
      <c r="Y674" s="7">
        <v>0</v>
      </c>
      <c r="Z674" s="7">
        <v>0</v>
      </c>
      <c r="AA674" s="7"/>
      <c r="AB674" s="8">
        <v>0</v>
      </c>
      <c r="AC674" s="7">
        <v>0</v>
      </c>
      <c r="AD674" s="7"/>
      <c r="AE674" s="7">
        <v>0</v>
      </c>
      <c r="AF674" s="7">
        <v>0</v>
      </c>
      <c r="AG674" s="7"/>
      <c r="AH674" s="7">
        <v>0</v>
      </c>
      <c r="AI674" s="7">
        <v>0</v>
      </c>
      <c r="AJ674" s="7"/>
      <c r="AK674" s="7">
        <v>0</v>
      </c>
      <c r="AL674" s="7">
        <v>0</v>
      </c>
      <c r="AM674" s="7"/>
      <c r="AN674" s="7">
        <v>0</v>
      </c>
      <c r="AO674" s="9">
        <v>35.199999991200002</v>
      </c>
    </row>
    <row r="675" spans="1:41">
      <c r="A675" s="6" t="s">
        <v>1379</v>
      </c>
      <c r="E675" s="7" t="s">
        <v>1380</v>
      </c>
      <c r="F675" s="9">
        <v>5199.9999987000001</v>
      </c>
      <c r="G675" s="9">
        <f t="shared" si="30"/>
        <v>5.1999999986999997E-3</v>
      </c>
      <c r="H675" s="21">
        <f t="shared" si="31"/>
        <v>0.01</v>
      </c>
      <c r="I675">
        <v>5.0000000000000001E-3</v>
      </c>
      <c r="J675" s="22">
        <f t="shared" si="32"/>
        <v>0.85</v>
      </c>
      <c r="K675" s="7"/>
      <c r="L675" s="7"/>
      <c r="M675" s="8"/>
      <c r="N675" s="7"/>
      <c r="O675" s="7"/>
      <c r="P675" s="8"/>
      <c r="Q675" s="7">
        <v>0</v>
      </c>
      <c r="R675" s="7"/>
      <c r="S675" s="7">
        <v>0</v>
      </c>
      <c r="T675" s="7">
        <v>0</v>
      </c>
      <c r="U675" s="7"/>
      <c r="V675" s="7">
        <v>0</v>
      </c>
      <c r="W675" s="7">
        <v>0</v>
      </c>
      <c r="X675" s="7"/>
      <c r="Y675" s="7">
        <v>0</v>
      </c>
      <c r="Z675" s="7">
        <v>0</v>
      </c>
      <c r="AA675" s="7"/>
      <c r="AB675" s="8">
        <v>0</v>
      </c>
      <c r="AC675" s="7">
        <v>0</v>
      </c>
      <c r="AD675" s="7"/>
      <c r="AE675" s="7">
        <v>0</v>
      </c>
      <c r="AF675" s="7">
        <v>0</v>
      </c>
      <c r="AG675" s="7"/>
      <c r="AH675" s="7">
        <v>0</v>
      </c>
      <c r="AI675" s="7">
        <v>0</v>
      </c>
      <c r="AJ675" s="7"/>
      <c r="AK675" s="7">
        <v>0</v>
      </c>
      <c r="AL675" s="7">
        <v>0</v>
      </c>
      <c r="AM675" s="7"/>
      <c r="AN675" s="7">
        <v>0</v>
      </c>
      <c r="AO675" s="9">
        <v>5199.9999987000001</v>
      </c>
    </row>
    <row r="676" spans="1:41">
      <c r="A676" s="6" t="s">
        <v>1381</v>
      </c>
      <c r="E676" s="7" t="s">
        <v>1382</v>
      </c>
      <c r="F676" s="9">
        <v>2.0799999994799998E-5</v>
      </c>
      <c r="G676" s="9">
        <f t="shared" si="30"/>
        <v>2.0799999994799996E-11</v>
      </c>
      <c r="H676" s="21">
        <f t="shared" si="31"/>
        <v>0.01</v>
      </c>
      <c r="I676">
        <v>5.0000000000000001E-3</v>
      </c>
      <c r="J676" s="22">
        <f t="shared" si="32"/>
        <v>0.85</v>
      </c>
      <c r="K676" s="7"/>
      <c r="L676" s="7"/>
      <c r="M676" s="8"/>
      <c r="N676" s="7"/>
      <c r="O676" s="7"/>
      <c r="P676" s="8"/>
      <c r="Q676" s="7">
        <v>2.2162973635903281E-5</v>
      </c>
      <c r="R676" s="7"/>
      <c r="S676" s="7">
        <v>2.2162973635903281E-5</v>
      </c>
      <c r="T676" s="7">
        <v>1.2833138363934433E-4</v>
      </c>
      <c r="U676" s="7"/>
      <c r="V676" s="7">
        <v>1.2833138363934433E-4</v>
      </c>
      <c r="W676" s="7">
        <v>5.7108996128608821E-5</v>
      </c>
      <c r="X676" s="7"/>
      <c r="Y676" s="7">
        <v>5.7108996128608821E-5</v>
      </c>
      <c r="Z676" s="7">
        <v>0</v>
      </c>
      <c r="AA676" s="7"/>
      <c r="AB676" s="8">
        <v>0</v>
      </c>
      <c r="AC676" s="7">
        <v>2.5487419681288775E-4</v>
      </c>
      <c r="AD676" s="7"/>
      <c r="AE676" s="7">
        <v>2.5487419681288775E-4</v>
      </c>
      <c r="AF676" s="7">
        <v>1.4758109118524598E-3</v>
      </c>
      <c r="AG676" s="7"/>
      <c r="AH676" s="7">
        <v>1.4758109118524598E-3</v>
      </c>
      <c r="AI676" s="7">
        <v>6.5675345547900146E-4</v>
      </c>
      <c r="AJ676" s="7"/>
      <c r="AK676" s="7">
        <v>6.5675345547900146E-4</v>
      </c>
      <c r="AL676" s="7">
        <v>0</v>
      </c>
      <c r="AM676" s="7"/>
      <c r="AN676" s="7">
        <v>0</v>
      </c>
      <c r="AO676" s="9">
        <v>2.0799999994799998E-5</v>
      </c>
    </row>
    <row r="677" spans="1:41">
      <c r="A677" s="6" t="s">
        <v>1383</v>
      </c>
      <c r="E677" s="7" t="s">
        <v>1384</v>
      </c>
      <c r="F677" s="9">
        <v>161.33333329299998</v>
      </c>
      <c r="G677" s="9">
        <f t="shared" si="30"/>
        <v>1.6133333329299996E-4</v>
      </c>
      <c r="H677" s="21">
        <f t="shared" si="31"/>
        <v>0.01</v>
      </c>
      <c r="I677">
        <v>5.0000000000000001E-3</v>
      </c>
      <c r="J677" s="22">
        <f t="shared" si="32"/>
        <v>0.85</v>
      </c>
      <c r="K677" s="7"/>
      <c r="L677" s="7"/>
      <c r="M677" s="8"/>
      <c r="N677" s="7"/>
      <c r="O677" s="7"/>
      <c r="P677" s="8"/>
      <c r="Q677" s="7">
        <v>0</v>
      </c>
      <c r="R677" s="7"/>
      <c r="S677" s="7">
        <v>0</v>
      </c>
      <c r="T677" s="7">
        <v>0</v>
      </c>
      <c r="U677" s="7"/>
      <c r="V677" s="7">
        <v>0</v>
      </c>
      <c r="W677" s="7">
        <v>0</v>
      </c>
      <c r="X677" s="7"/>
      <c r="Y677" s="7">
        <v>0</v>
      </c>
      <c r="Z677" s="7">
        <v>0</v>
      </c>
      <c r="AA677" s="7"/>
      <c r="AB677" s="8">
        <v>0</v>
      </c>
      <c r="AC677" s="7">
        <v>0</v>
      </c>
      <c r="AD677" s="7"/>
      <c r="AE677" s="7">
        <v>0</v>
      </c>
      <c r="AF677" s="7">
        <v>0</v>
      </c>
      <c r="AG677" s="7"/>
      <c r="AH677" s="7">
        <v>0</v>
      </c>
      <c r="AI677" s="7">
        <v>0</v>
      </c>
      <c r="AJ677" s="7"/>
      <c r="AK677" s="7">
        <v>0</v>
      </c>
      <c r="AL677" s="7">
        <v>0</v>
      </c>
      <c r="AM677" s="7"/>
      <c r="AN677" s="7">
        <v>0</v>
      </c>
      <c r="AO677" s="9">
        <v>161.33333329299998</v>
      </c>
    </row>
    <row r="678" spans="1:41">
      <c r="A678" s="6" t="s">
        <v>1385</v>
      </c>
      <c r="E678" s="7" t="s">
        <v>1386</v>
      </c>
      <c r="F678" s="9">
        <v>2.9066666659399998E-7</v>
      </c>
      <c r="G678" s="9">
        <f t="shared" si="30"/>
        <v>2.9066666659399999E-13</v>
      </c>
      <c r="H678" s="21">
        <f t="shared" si="31"/>
        <v>0.01</v>
      </c>
      <c r="I678">
        <v>5.0000000000000001E-3</v>
      </c>
      <c r="J678" s="22">
        <f t="shared" si="32"/>
        <v>0.85</v>
      </c>
      <c r="K678" s="7"/>
      <c r="L678" s="7"/>
      <c r="M678" s="8"/>
      <c r="N678" s="7"/>
      <c r="O678" s="7"/>
      <c r="P678" s="8"/>
      <c r="Q678" s="7">
        <v>1.9248817218034712E-7</v>
      </c>
      <c r="R678" s="7"/>
      <c r="S678" s="7">
        <v>1.9248817218034712E-7</v>
      </c>
      <c r="T678" s="7">
        <v>2.1130265639492394E-7</v>
      </c>
      <c r="U678" s="7"/>
      <c r="V678" s="7">
        <v>2.1130265639492394E-7</v>
      </c>
      <c r="W678" s="7">
        <v>1.9275721145750786E-7</v>
      </c>
      <c r="X678" s="7"/>
      <c r="Y678" s="7">
        <v>1.9275721145750786E-7</v>
      </c>
      <c r="Z678" s="7">
        <v>0</v>
      </c>
      <c r="AA678" s="7"/>
      <c r="AB678" s="8">
        <v>0</v>
      </c>
      <c r="AC678" s="7">
        <v>2.2136139800739919E-6</v>
      </c>
      <c r="AD678" s="7"/>
      <c r="AE678" s="7">
        <v>2.2136139800739919E-6</v>
      </c>
      <c r="AF678" s="7">
        <v>2.4299805485416252E-6</v>
      </c>
      <c r="AG678" s="7"/>
      <c r="AH678" s="7">
        <v>2.4299805485416252E-6</v>
      </c>
      <c r="AI678" s="7">
        <v>2.2167079317613403E-6</v>
      </c>
      <c r="AJ678" s="7"/>
      <c r="AK678" s="7">
        <v>2.2167079317613403E-6</v>
      </c>
      <c r="AL678" s="7">
        <v>0</v>
      </c>
      <c r="AM678" s="7"/>
      <c r="AN678" s="7">
        <v>0</v>
      </c>
      <c r="AO678" s="9">
        <v>2.9066666659399998E-7</v>
      </c>
    </row>
    <row r="679" spans="1:41">
      <c r="A679" s="6" t="s">
        <v>1387</v>
      </c>
      <c r="E679" s="7" t="s">
        <v>1388</v>
      </c>
      <c r="F679" s="9">
        <v>0.1042666666406</v>
      </c>
      <c r="G679" s="9">
        <f t="shared" si="30"/>
        <v>1.0426666664059999E-7</v>
      </c>
      <c r="H679" s="21">
        <f t="shared" si="31"/>
        <v>0.01</v>
      </c>
      <c r="I679">
        <v>5.0000000000000001E-3</v>
      </c>
      <c r="J679" s="22">
        <f t="shared" si="32"/>
        <v>0.85</v>
      </c>
      <c r="K679" s="7"/>
      <c r="L679" s="7"/>
      <c r="M679" s="8"/>
      <c r="N679" s="7"/>
      <c r="O679" s="7"/>
      <c r="P679" s="8"/>
      <c r="Q679" s="7">
        <v>1.4159886230612051E-6</v>
      </c>
      <c r="R679" s="7"/>
      <c r="S679" s="7">
        <v>1.4159886230612051E-6</v>
      </c>
      <c r="T679" s="7">
        <v>2.4856398867759257E-5</v>
      </c>
      <c r="U679" s="7"/>
      <c r="V679" s="7">
        <v>2.4856398867759257E-5</v>
      </c>
      <c r="W679" s="7">
        <v>2.1830070118700003E-5</v>
      </c>
      <c r="X679" s="7"/>
      <c r="Y679" s="7">
        <v>2.1830070118700003E-5</v>
      </c>
      <c r="Z679" s="7">
        <v>0</v>
      </c>
      <c r="AA679" s="7"/>
      <c r="AB679" s="8">
        <v>0</v>
      </c>
      <c r="AC679" s="7">
        <v>1.628386916520386E-5</v>
      </c>
      <c r="AD679" s="7"/>
      <c r="AE679" s="7">
        <v>1.628386916520386E-5</v>
      </c>
      <c r="AF679" s="7">
        <v>2.8584858697923145E-4</v>
      </c>
      <c r="AG679" s="7"/>
      <c r="AH679" s="7">
        <v>2.8584858697923145E-4</v>
      </c>
      <c r="AI679" s="7">
        <v>2.5104580636505002E-4</v>
      </c>
      <c r="AJ679" s="7"/>
      <c r="AK679" s="7">
        <v>2.5104580636505002E-4</v>
      </c>
      <c r="AL679" s="7">
        <v>0</v>
      </c>
      <c r="AM679" s="7"/>
      <c r="AN679" s="7">
        <v>0</v>
      </c>
      <c r="AO679" s="9">
        <v>0.1042666666406</v>
      </c>
    </row>
    <row r="680" spans="1:41">
      <c r="A680" s="6" t="s">
        <v>1389</v>
      </c>
      <c r="E680" s="7" t="s">
        <v>1390</v>
      </c>
      <c r="F680" s="9">
        <v>11.199999997200001</v>
      </c>
      <c r="G680" s="9">
        <f t="shared" si="30"/>
        <v>1.11999999972E-5</v>
      </c>
      <c r="H680" s="21">
        <f t="shared" si="31"/>
        <v>0.01</v>
      </c>
      <c r="I680">
        <v>5.0000000000000001E-3</v>
      </c>
      <c r="J680" s="22">
        <f t="shared" si="32"/>
        <v>0.85</v>
      </c>
      <c r="K680" s="7"/>
      <c r="L680" s="7"/>
      <c r="M680" s="8"/>
      <c r="N680" s="7"/>
      <c r="O680" s="7"/>
      <c r="P680" s="8"/>
      <c r="Q680" s="7">
        <v>5.0270730112276759E-8</v>
      </c>
      <c r="R680" s="7"/>
      <c r="S680" s="7">
        <v>5.0270730112276759E-8</v>
      </c>
      <c r="T680" s="7">
        <v>4.8976297902816694E-7</v>
      </c>
      <c r="U680" s="7"/>
      <c r="V680" s="7">
        <v>4.8976297902816694E-7</v>
      </c>
      <c r="W680" s="7">
        <v>4.7057201975862026E-7</v>
      </c>
      <c r="X680" s="7"/>
      <c r="Y680" s="7">
        <v>4.7057201975862026E-7</v>
      </c>
      <c r="Z680" s="7">
        <v>0</v>
      </c>
      <c r="AA680" s="7"/>
      <c r="AB680" s="8">
        <v>0</v>
      </c>
      <c r="AC680" s="7">
        <v>5.7811339629118273E-7</v>
      </c>
      <c r="AD680" s="7"/>
      <c r="AE680" s="7">
        <v>5.7811339629118273E-7</v>
      </c>
      <c r="AF680" s="7">
        <v>5.6322742588239198E-6</v>
      </c>
      <c r="AG680" s="7"/>
      <c r="AH680" s="7">
        <v>5.6322742588239198E-6</v>
      </c>
      <c r="AI680" s="7">
        <v>5.4115782272241333E-6</v>
      </c>
      <c r="AJ680" s="7"/>
      <c r="AK680" s="7">
        <v>5.4115782272241333E-6</v>
      </c>
      <c r="AL680" s="7">
        <v>0</v>
      </c>
      <c r="AM680" s="7"/>
      <c r="AN680" s="7">
        <v>0</v>
      </c>
      <c r="AO680" s="9">
        <v>11.199999997200001</v>
      </c>
    </row>
    <row r="681" spans="1:41">
      <c r="A681" s="6" t="s">
        <v>1391</v>
      </c>
      <c r="E681" s="7" t="s">
        <v>1392</v>
      </c>
      <c r="F681" s="9">
        <v>1.1026666663909999</v>
      </c>
      <c r="G681" s="9">
        <f t="shared" si="30"/>
        <v>1.1026666663909998E-6</v>
      </c>
      <c r="H681" s="21">
        <f t="shared" si="31"/>
        <v>0.01</v>
      </c>
      <c r="I681">
        <v>5.0000000000000001E-3</v>
      </c>
      <c r="J681" s="22">
        <f t="shared" si="32"/>
        <v>0.85</v>
      </c>
      <c r="K681" s="7"/>
      <c r="L681" s="7"/>
      <c r="M681" s="8"/>
      <c r="N681" s="7"/>
      <c r="O681" s="7"/>
      <c r="P681" s="8"/>
      <c r="Q681" s="7">
        <v>4.1826943584389279E-8</v>
      </c>
      <c r="R681" s="7"/>
      <c r="S681" s="7">
        <v>4.1826943584389279E-8</v>
      </c>
      <c r="T681" s="7">
        <v>1.0883911875130948E-7</v>
      </c>
      <c r="U681" s="7"/>
      <c r="V681" s="7">
        <v>1.0883911875130948E-7</v>
      </c>
      <c r="W681" s="7">
        <v>9.5990070150557291E-8</v>
      </c>
      <c r="X681" s="7"/>
      <c r="Y681" s="7">
        <v>9.5990070150557291E-8</v>
      </c>
      <c r="Z681" s="7">
        <v>0</v>
      </c>
      <c r="AA681" s="7"/>
      <c r="AB681" s="8">
        <v>0</v>
      </c>
      <c r="AC681" s="7">
        <v>4.8100985122047673E-7</v>
      </c>
      <c r="AD681" s="7"/>
      <c r="AE681" s="7">
        <v>4.8100985122047673E-7</v>
      </c>
      <c r="AF681" s="7">
        <v>1.2516498656400591E-6</v>
      </c>
      <c r="AG681" s="7"/>
      <c r="AH681" s="7">
        <v>1.2516498656400591E-6</v>
      </c>
      <c r="AI681" s="7">
        <v>1.1038858067314088E-6</v>
      </c>
      <c r="AJ681" s="7"/>
      <c r="AK681" s="7">
        <v>1.1038858067314088E-6</v>
      </c>
      <c r="AL681" s="7">
        <v>0</v>
      </c>
      <c r="AM681" s="7"/>
      <c r="AN681" s="7">
        <v>0</v>
      </c>
      <c r="AO681" s="9">
        <v>1.1026666663909999</v>
      </c>
    </row>
    <row r="682" spans="1:41">
      <c r="A682" s="6" t="s">
        <v>1393</v>
      </c>
      <c r="E682" s="7" t="s">
        <v>1394</v>
      </c>
      <c r="F682" s="9">
        <v>2.8266666659600001E-3</v>
      </c>
      <c r="G682" s="9">
        <f t="shared" si="30"/>
        <v>2.8266666659599998E-9</v>
      </c>
      <c r="H682" s="21">
        <f t="shared" si="31"/>
        <v>0.01</v>
      </c>
      <c r="I682">
        <v>5.0000000000000001E-3</v>
      </c>
      <c r="J682" s="22">
        <f t="shared" si="32"/>
        <v>0.85</v>
      </c>
      <c r="K682" s="7"/>
      <c r="L682" s="7"/>
      <c r="M682" s="8"/>
      <c r="N682" s="7"/>
      <c r="O682" s="7"/>
      <c r="P682" s="8"/>
      <c r="Q682" s="7">
        <v>0</v>
      </c>
      <c r="R682" s="7"/>
      <c r="S682" s="7">
        <v>0</v>
      </c>
      <c r="T682" s="7">
        <v>0</v>
      </c>
      <c r="U682" s="7"/>
      <c r="V682" s="7">
        <v>0</v>
      </c>
      <c r="W682" s="7">
        <v>0</v>
      </c>
      <c r="X682" s="7"/>
      <c r="Y682" s="7">
        <v>0</v>
      </c>
      <c r="Z682" s="7">
        <v>0</v>
      </c>
      <c r="AA682" s="7"/>
      <c r="AB682" s="8">
        <v>0</v>
      </c>
      <c r="AC682" s="7">
        <v>0</v>
      </c>
      <c r="AD682" s="7"/>
      <c r="AE682" s="7">
        <v>0</v>
      </c>
      <c r="AF682" s="7">
        <v>0</v>
      </c>
      <c r="AG682" s="7"/>
      <c r="AH682" s="7">
        <v>0</v>
      </c>
      <c r="AI682" s="7">
        <v>0</v>
      </c>
      <c r="AJ682" s="7"/>
      <c r="AK682" s="7">
        <v>0</v>
      </c>
      <c r="AL682" s="7">
        <v>0</v>
      </c>
      <c r="AM682" s="7"/>
      <c r="AN682" s="7">
        <v>0</v>
      </c>
      <c r="AO682" s="9">
        <v>2.8266666659600001E-3</v>
      </c>
    </row>
    <row r="683" spans="1:41">
      <c r="A683" s="6" t="s">
        <v>1395</v>
      </c>
      <c r="E683" s="7" t="s">
        <v>1396</v>
      </c>
      <c r="F683" s="9">
        <v>2.9333333326E-4</v>
      </c>
      <c r="G683" s="9">
        <f t="shared" si="30"/>
        <v>2.9333333325999997E-10</v>
      </c>
      <c r="H683" s="21">
        <f t="shared" si="31"/>
        <v>0.01</v>
      </c>
      <c r="I683">
        <v>5.0000000000000001E-3</v>
      </c>
      <c r="J683" s="22">
        <f t="shared" si="32"/>
        <v>0.85</v>
      </c>
      <c r="K683" s="7"/>
      <c r="L683" s="7"/>
      <c r="M683" s="8"/>
      <c r="N683" s="7"/>
      <c r="O683" s="7"/>
      <c r="P683" s="8"/>
      <c r="Q683" s="7">
        <v>1.9928463150323831E-8</v>
      </c>
      <c r="R683" s="7"/>
      <c r="S683" s="7">
        <v>1.9928463150323831E-8</v>
      </c>
      <c r="T683" s="7">
        <v>6.3403181559571826E-7</v>
      </c>
      <c r="U683" s="7"/>
      <c r="V683" s="7">
        <v>6.3403181559571826E-7</v>
      </c>
      <c r="W683" s="7">
        <v>1.7645360602057284E-8</v>
      </c>
      <c r="X683" s="7"/>
      <c r="Y683" s="7">
        <v>1.7645360602057284E-8</v>
      </c>
      <c r="Z683" s="7">
        <v>0</v>
      </c>
      <c r="AA683" s="7"/>
      <c r="AB683" s="8">
        <v>0</v>
      </c>
      <c r="AC683" s="7">
        <v>2.2917732622872405E-7</v>
      </c>
      <c r="AD683" s="7"/>
      <c r="AE683" s="7">
        <v>2.2917732622872405E-7</v>
      </c>
      <c r="AF683" s="7">
        <v>7.2913658793507603E-6</v>
      </c>
      <c r="AG683" s="7"/>
      <c r="AH683" s="7">
        <v>7.2913658793507603E-6</v>
      </c>
      <c r="AI683" s="7">
        <v>2.0292164692365876E-7</v>
      </c>
      <c r="AJ683" s="7"/>
      <c r="AK683" s="7">
        <v>2.0292164692365876E-7</v>
      </c>
      <c r="AL683" s="7">
        <v>0</v>
      </c>
      <c r="AM683" s="7"/>
      <c r="AN683" s="7">
        <v>0</v>
      </c>
      <c r="AO683" s="9">
        <v>2.9333333326E-4</v>
      </c>
    </row>
    <row r="684" spans="1:41">
      <c r="A684" s="6" t="s">
        <v>1397</v>
      </c>
      <c r="E684" s="7" t="s">
        <v>1398</v>
      </c>
      <c r="F684" s="9">
        <v>9.3333333310000008E-6</v>
      </c>
      <c r="G684" s="9">
        <f t="shared" si="30"/>
        <v>9.3333333310000007E-12</v>
      </c>
      <c r="H684" s="21">
        <f t="shared" si="31"/>
        <v>0.01</v>
      </c>
      <c r="I684">
        <v>5.0000000000000001E-3</v>
      </c>
      <c r="J684" s="22">
        <f t="shared" si="32"/>
        <v>0.85</v>
      </c>
      <c r="K684" s="7"/>
      <c r="L684" s="7"/>
      <c r="M684" s="8"/>
      <c r="N684" s="7"/>
      <c r="O684" s="7"/>
      <c r="P684" s="8"/>
      <c r="Q684" s="7">
        <v>6.7681712325621034E-6</v>
      </c>
      <c r="R684" s="7"/>
      <c r="S684" s="7">
        <v>6.7681712325621034E-6</v>
      </c>
      <c r="T684" s="7">
        <v>1.3312687901800583E-4</v>
      </c>
      <c r="U684" s="7"/>
      <c r="V684" s="7">
        <v>1.3312687901800583E-4</v>
      </c>
      <c r="W684" s="7">
        <v>4.8850943410900204E-5</v>
      </c>
      <c r="X684" s="7"/>
      <c r="Y684" s="7">
        <v>4.8850943410900204E-5</v>
      </c>
      <c r="Z684" s="7">
        <v>0</v>
      </c>
      <c r="AA684" s="7"/>
      <c r="AB684" s="8">
        <v>0</v>
      </c>
      <c r="AC684" s="7">
        <v>7.7833969174464192E-5</v>
      </c>
      <c r="AD684" s="7"/>
      <c r="AE684" s="7">
        <v>7.7833969174464192E-5</v>
      </c>
      <c r="AF684" s="7">
        <v>1.5309591087070671E-3</v>
      </c>
      <c r="AG684" s="7"/>
      <c r="AH684" s="7">
        <v>1.5309591087070671E-3</v>
      </c>
      <c r="AI684" s="7">
        <v>5.6178584922535234E-4</v>
      </c>
      <c r="AJ684" s="7"/>
      <c r="AK684" s="7">
        <v>5.6178584922535234E-4</v>
      </c>
      <c r="AL684" s="7">
        <v>0</v>
      </c>
      <c r="AM684" s="7"/>
      <c r="AN684" s="7">
        <v>0</v>
      </c>
      <c r="AO684" s="9">
        <v>9.3333333310000008E-6</v>
      </c>
    </row>
    <row r="685" spans="1:41">
      <c r="A685" s="6" t="s">
        <v>1399</v>
      </c>
      <c r="E685" s="7" t="s">
        <v>1400</v>
      </c>
      <c r="F685" s="9">
        <v>128.2666666346</v>
      </c>
      <c r="G685" s="9">
        <f t="shared" si="30"/>
        <v>1.2826666663459999E-4</v>
      </c>
      <c r="H685" s="21">
        <f t="shared" si="31"/>
        <v>0.01</v>
      </c>
      <c r="I685">
        <v>5.0000000000000001E-3</v>
      </c>
      <c r="J685" s="22">
        <f t="shared" si="32"/>
        <v>0.85</v>
      </c>
      <c r="K685" s="7"/>
      <c r="L685" s="7"/>
      <c r="M685" s="8"/>
      <c r="N685" s="7"/>
      <c r="O685" s="7"/>
      <c r="P685" s="8"/>
      <c r="Q685" s="7">
        <v>3.1412668096457562E-8</v>
      </c>
      <c r="R685" s="7"/>
      <c r="S685" s="7">
        <v>3.1412668096457562E-8</v>
      </c>
      <c r="T685" s="7">
        <v>6.3744158997401421E-8</v>
      </c>
      <c r="U685" s="7"/>
      <c r="V685" s="7">
        <v>6.3744158997401421E-8</v>
      </c>
      <c r="W685" s="7">
        <v>6.5115667077847829E-8</v>
      </c>
      <c r="X685" s="7"/>
      <c r="Y685" s="7">
        <v>6.5115667077847829E-8</v>
      </c>
      <c r="Z685" s="7">
        <v>0</v>
      </c>
      <c r="AA685" s="7"/>
      <c r="AB685" s="8">
        <v>0</v>
      </c>
      <c r="AC685" s="7">
        <v>3.6124568310926195E-7</v>
      </c>
      <c r="AD685" s="7"/>
      <c r="AE685" s="7">
        <v>3.6124568310926195E-7</v>
      </c>
      <c r="AF685" s="7">
        <v>7.3305782847011635E-7</v>
      </c>
      <c r="AG685" s="7"/>
      <c r="AH685" s="7">
        <v>7.3305782847011635E-7</v>
      </c>
      <c r="AI685" s="7">
        <v>7.4883017139525003E-7</v>
      </c>
      <c r="AJ685" s="7"/>
      <c r="AK685" s="7">
        <v>7.4883017139525003E-7</v>
      </c>
      <c r="AL685" s="7">
        <v>0</v>
      </c>
      <c r="AM685" s="7"/>
      <c r="AN685" s="7">
        <v>0</v>
      </c>
      <c r="AO685" s="9">
        <v>128.2666666346</v>
      </c>
    </row>
    <row r="686" spans="1:41">
      <c r="A686" s="6" t="s">
        <v>1401</v>
      </c>
      <c r="E686" s="7" t="s">
        <v>1402</v>
      </c>
      <c r="F686" s="9">
        <v>0.60533333318199989</v>
      </c>
      <c r="G686" s="9">
        <f t="shared" si="30"/>
        <v>6.0533333318199991E-7</v>
      </c>
      <c r="H686" s="21">
        <f t="shared" si="31"/>
        <v>0.01</v>
      </c>
      <c r="I686">
        <v>5.0000000000000001E-3</v>
      </c>
      <c r="J686" s="22">
        <f t="shared" si="32"/>
        <v>0.85</v>
      </c>
      <c r="K686" s="7"/>
      <c r="L686" s="7"/>
      <c r="M686" s="8"/>
      <c r="N686" s="7"/>
      <c r="O686" s="7"/>
      <c r="P686" s="8"/>
      <c r="Q686" s="7">
        <v>3.059830263008806E-8</v>
      </c>
      <c r="R686" s="7"/>
      <c r="S686" s="7">
        <v>3.059830263008806E-8</v>
      </c>
      <c r="T686" s="7">
        <v>7.3028089292865429E-8</v>
      </c>
      <c r="U686" s="7"/>
      <c r="V686" s="7">
        <v>7.3028089292865429E-8</v>
      </c>
      <c r="W686" s="7">
        <v>8.3073106919270663E-8</v>
      </c>
      <c r="X686" s="7"/>
      <c r="Y686" s="7">
        <v>8.3073106919270663E-8</v>
      </c>
      <c r="Z686" s="7">
        <v>0</v>
      </c>
      <c r="AA686" s="7"/>
      <c r="AB686" s="8">
        <v>0</v>
      </c>
      <c r="AC686" s="7">
        <v>3.5188048024601272E-7</v>
      </c>
      <c r="AD686" s="7"/>
      <c r="AE686" s="7">
        <v>3.5188048024601272E-7</v>
      </c>
      <c r="AF686" s="7">
        <v>8.3982302686795241E-7</v>
      </c>
      <c r="AG686" s="7"/>
      <c r="AH686" s="7">
        <v>8.3982302686795241E-7</v>
      </c>
      <c r="AI686" s="7">
        <v>9.5534072957161259E-7</v>
      </c>
      <c r="AJ686" s="7"/>
      <c r="AK686" s="7">
        <v>9.5534072957161259E-7</v>
      </c>
      <c r="AL686" s="7">
        <v>0</v>
      </c>
      <c r="AM686" s="7"/>
      <c r="AN686" s="7">
        <v>0</v>
      </c>
      <c r="AO686" s="9">
        <v>0.60533333318199989</v>
      </c>
    </row>
    <row r="687" spans="1:41">
      <c r="A687" s="6" t="s">
        <v>1403</v>
      </c>
      <c r="E687" s="7" t="s">
        <v>1404</v>
      </c>
      <c r="F687" s="9">
        <v>2.2933333327599999E-2</v>
      </c>
      <c r="G687" s="9">
        <f t="shared" si="30"/>
        <v>2.2933333327599999E-8</v>
      </c>
      <c r="H687" s="21">
        <f t="shared" si="31"/>
        <v>0.01</v>
      </c>
      <c r="I687">
        <v>5.0000000000000001E-3</v>
      </c>
      <c r="J687" s="22">
        <f t="shared" si="32"/>
        <v>0.85</v>
      </c>
      <c r="K687" s="7"/>
      <c r="L687" s="7"/>
      <c r="M687" s="8"/>
      <c r="N687" s="7"/>
      <c r="O687" s="7"/>
      <c r="P687" s="8"/>
      <c r="Q687" s="7">
        <v>8.7947554193640838E-6</v>
      </c>
      <c r="R687" s="7"/>
      <c r="S687" s="7">
        <v>8.7947554193640838E-6</v>
      </c>
      <c r="T687" s="7">
        <v>5.5030527521132242E-6</v>
      </c>
      <c r="U687" s="7"/>
      <c r="V687" s="7">
        <v>5.5030527521132242E-6</v>
      </c>
      <c r="W687" s="7">
        <v>2.8112857586291704E-6</v>
      </c>
      <c r="X687" s="7"/>
      <c r="Y687" s="7">
        <v>2.8112857586291704E-6</v>
      </c>
      <c r="Z687" s="7">
        <v>0</v>
      </c>
      <c r="AA687" s="7"/>
      <c r="AB687" s="8">
        <v>0</v>
      </c>
      <c r="AC687" s="7">
        <v>1.0113968732268696E-4</v>
      </c>
      <c r="AD687" s="7"/>
      <c r="AE687" s="7">
        <v>1.0113968732268696E-4</v>
      </c>
      <c r="AF687" s="7">
        <v>6.3285106649302075E-5</v>
      </c>
      <c r="AG687" s="7"/>
      <c r="AH687" s="7">
        <v>6.3285106649302075E-5</v>
      </c>
      <c r="AI687" s="7">
        <v>3.2329786224235457E-5</v>
      </c>
      <c r="AJ687" s="7"/>
      <c r="AK687" s="7">
        <v>3.2329786224235457E-5</v>
      </c>
      <c r="AL687" s="7">
        <v>0</v>
      </c>
      <c r="AM687" s="7"/>
      <c r="AN687" s="7">
        <v>0</v>
      </c>
      <c r="AO687" s="9">
        <v>2.2933333327599999E-2</v>
      </c>
    </row>
    <row r="688" spans="1:41">
      <c r="A688" s="6" t="s">
        <v>1405</v>
      </c>
      <c r="E688" s="7" t="s">
        <v>1406</v>
      </c>
      <c r="F688" s="9">
        <v>6.8533333316200004E-10</v>
      </c>
      <c r="G688" s="9">
        <f t="shared" si="30"/>
        <v>6.8533333316199997E-16</v>
      </c>
      <c r="H688" s="21">
        <f t="shared" si="31"/>
        <v>0.01</v>
      </c>
      <c r="I688">
        <v>5.0000000000000001E-3</v>
      </c>
      <c r="J688" s="22">
        <f t="shared" si="32"/>
        <v>0.85</v>
      </c>
      <c r="K688" s="7"/>
      <c r="L688" s="7"/>
      <c r="M688" s="8"/>
      <c r="N688" s="7"/>
      <c r="O688" s="7"/>
      <c r="P688" s="8"/>
      <c r="Q688" s="7">
        <v>0</v>
      </c>
      <c r="R688" s="7"/>
      <c r="S688" s="7">
        <v>0</v>
      </c>
      <c r="T688" s="7">
        <v>0</v>
      </c>
      <c r="U688" s="7"/>
      <c r="V688" s="7">
        <v>0</v>
      </c>
      <c r="W688" s="7">
        <v>0</v>
      </c>
      <c r="X688" s="7"/>
      <c r="Y688" s="7">
        <v>0</v>
      </c>
      <c r="Z688" s="7">
        <v>0</v>
      </c>
      <c r="AA688" s="7"/>
      <c r="AB688" s="8">
        <v>0</v>
      </c>
      <c r="AC688" s="7">
        <v>0</v>
      </c>
      <c r="AD688" s="7"/>
      <c r="AE688" s="7">
        <v>0</v>
      </c>
      <c r="AF688" s="7">
        <v>0</v>
      </c>
      <c r="AG688" s="7"/>
      <c r="AH688" s="7">
        <v>0</v>
      </c>
      <c r="AI688" s="7">
        <v>0</v>
      </c>
      <c r="AJ688" s="7"/>
      <c r="AK688" s="7">
        <v>0</v>
      </c>
      <c r="AL688" s="7">
        <v>0</v>
      </c>
      <c r="AM688" s="7"/>
      <c r="AN688" s="7">
        <v>0</v>
      </c>
      <c r="AO688" s="9">
        <v>6.8533333316200004E-10</v>
      </c>
    </row>
    <row r="689" spans="1:41">
      <c r="A689" s="6" t="s">
        <v>1407</v>
      </c>
      <c r="E689" s="7" t="s">
        <v>1408</v>
      </c>
      <c r="F689" s="9">
        <v>4.3866666655699996E-4</v>
      </c>
      <c r="G689" s="9">
        <f t="shared" si="30"/>
        <v>4.3866666655699992E-10</v>
      </c>
      <c r="H689" s="21">
        <f t="shared" si="31"/>
        <v>0.01</v>
      </c>
      <c r="I689">
        <v>5.0000000000000001E-3</v>
      </c>
      <c r="J689" s="22">
        <f t="shared" si="32"/>
        <v>0.85</v>
      </c>
      <c r="K689" s="7"/>
      <c r="L689" s="7"/>
      <c r="M689" s="8"/>
      <c r="N689" s="7"/>
      <c r="O689" s="7"/>
      <c r="P689" s="8"/>
      <c r="Q689" s="7">
        <v>0</v>
      </c>
      <c r="R689" s="7"/>
      <c r="S689" s="7">
        <v>0</v>
      </c>
      <c r="T689" s="7">
        <v>0</v>
      </c>
      <c r="U689" s="7"/>
      <c r="V689" s="7">
        <v>0</v>
      </c>
      <c r="W689" s="7">
        <v>0</v>
      </c>
      <c r="X689" s="7"/>
      <c r="Y689" s="7">
        <v>0</v>
      </c>
      <c r="Z689" s="7">
        <v>0</v>
      </c>
      <c r="AA689" s="7"/>
      <c r="AB689" s="8">
        <v>0</v>
      </c>
      <c r="AC689" s="7">
        <v>0</v>
      </c>
      <c r="AD689" s="7"/>
      <c r="AE689" s="7">
        <v>0</v>
      </c>
      <c r="AF689" s="7">
        <v>0</v>
      </c>
      <c r="AG689" s="7"/>
      <c r="AH689" s="7">
        <v>0</v>
      </c>
      <c r="AI689" s="7">
        <v>0</v>
      </c>
      <c r="AJ689" s="7"/>
      <c r="AK689" s="7">
        <v>0</v>
      </c>
      <c r="AL689" s="7">
        <v>0</v>
      </c>
      <c r="AM689" s="7"/>
      <c r="AN689" s="7">
        <v>0</v>
      </c>
      <c r="AO689" s="9">
        <v>4.3866666655699996E-4</v>
      </c>
    </row>
    <row r="690" spans="1:41">
      <c r="A690" s="6" t="s">
        <v>1409</v>
      </c>
      <c r="E690" s="7" t="s">
        <v>1410</v>
      </c>
      <c r="F690" s="9">
        <v>1.098666666392E-7</v>
      </c>
      <c r="G690" s="9">
        <f t="shared" si="30"/>
        <v>1.0986666663919999E-13</v>
      </c>
      <c r="H690" s="21">
        <f t="shared" si="31"/>
        <v>0.01</v>
      </c>
      <c r="I690">
        <v>5.0000000000000001E-3</v>
      </c>
      <c r="J690" s="22">
        <f t="shared" si="32"/>
        <v>0.85</v>
      </c>
      <c r="K690" s="7"/>
      <c r="L690" s="7"/>
      <c r="M690" s="8"/>
      <c r="N690" s="7"/>
      <c r="O690" s="7"/>
      <c r="P690" s="8"/>
      <c r="Q690" s="7">
        <v>0</v>
      </c>
      <c r="R690" s="7"/>
      <c r="S690" s="7">
        <v>0</v>
      </c>
      <c r="T690" s="7">
        <v>0</v>
      </c>
      <c r="U690" s="7"/>
      <c r="V690" s="7">
        <v>0</v>
      </c>
      <c r="W690" s="7">
        <v>0</v>
      </c>
      <c r="X690" s="7"/>
      <c r="Y690" s="7">
        <v>0</v>
      </c>
      <c r="Z690" s="7">
        <v>0</v>
      </c>
      <c r="AA690" s="7"/>
      <c r="AB690" s="8">
        <v>0</v>
      </c>
      <c r="AC690" s="7">
        <v>0</v>
      </c>
      <c r="AD690" s="7"/>
      <c r="AE690" s="7">
        <v>0</v>
      </c>
      <c r="AF690" s="7">
        <v>0</v>
      </c>
      <c r="AG690" s="7"/>
      <c r="AH690" s="7">
        <v>0</v>
      </c>
      <c r="AI690" s="7">
        <v>0</v>
      </c>
      <c r="AJ690" s="7"/>
      <c r="AK690" s="7">
        <v>0</v>
      </c>
      <c r="AL690" s="7">
        <v>0</v>
      </c>
      <c r="AM690" s="7"/>
      <c r="AN690" s="7">
        <v>0</v>
      </c>
      <c r="AO690" s="9">
        <v>1.098666666392E-7</v>
      </c>
    </row>
    <row r="691" spans="1:41">
      <c r="A691" s="6" t="s">
        <v>1411</v>
      </c>
      <c r="E691" s="7" t="s">
        <v>1412</v>
      </c>
      <c r="F691" s="9">
        <v>3.37333333249E-5</v>
      </c>
      <c r="G691" s="9">
        <f t="shared" si="30"/>
        <v>3.3733333324899995E-11</v>
      </c>
      <c r="H691" s="21">
        <f t="shared" si="31"/>
        <v>0.01</v>
      </c>
      <c r="I691">
        <v>5.0000000000000001E-3</v>
      </c>
      <c r="J691" s="22">
        <f t="shared" si="32"/>
        <v>0.85</v>
      </c>
      <c r="K691" s="7"/>
      <c r="L691" s="7"/>
      <c r="M691" s="8"/>
      <c r="N691" s="7"/>
      <c r="O691" s="7"/>
      <c r="P691" s="8"/>
      <c r="Q691" s="7">
        <v>3.8585862101595057E-4</v>
      </c>
      <c r="R691" s="7"/>
      <c r="S691" s="7">
        <v>3.8585862101595057E-4</v>
      </c>
      <c r="T691" s="7">
        <v>2.9492787718260554E-3</v>
      </c>
      <c r="U691" s="7"/>
      <c r="V691" s="7">
        <v>2.9492787718260554E-3</v>
      </c>
      <c r="W691" s="7">
        <v>2.3712888938184944E-4</v>
      </c>
      <c r="X691" s="7"/>
      <c r="Y691" s="7">
        <v>2.3712888938184944E-4</v>
      </c>
      <c r="Z691" s="7">
        <v>0</v>
      </c>
      <c r="AA691" s="7"/>
      <c r="AB691" s="8">
        <v>0</v>
      </c>
      <c r="AC691" s="7">
        <v>4.4373741416834315E-3</v>
      </c>
      <c r="AD691" s="7"/>
      <c r="AE691" s="7">
        <v>4.4373741416834315E-3</v>
      </c>
      <c r="AF691" s="7">
        <v>3.3916705875999639E-2</v>
      </c>
      <c r="AG691" s="7"/>
      <c r="AH691" s="7">
        <v>3.3916705875999639E-2</v>
      </c>
      <c r="AI691" s="7">
        <v>2.7269822278912685E-3</v>
      </c>
      <c r="AJ691" s="7"/>
      <c r="AK691" s="7">
        <v>2.7269822278912685E-3</v>
      </c>
      <c r="AL691" s="7">
        <v>0</v>
      </c>
      <c r="AM691" s="7"/>
      <c r="AN691" s="7">
        <v>0</v>
      </c>
      <c r="AO691" s="9">
        <v>3.37333333249E-5</v>
      </c>
    </row>
    <row r="692" spans="1:41">
      <c r="A692" s="6" t="s">
        <v>1413</v>
      </c>
      <c r="E692" s="7" t="s">
        <v>1414</v>
      </c>
      <c r="F692" s="9">
        <v>2.0933333328099996E-5</v>
      </c>
      <c r="G692" s="9">
        <f t="shared" si="30"/>
        <v>2.0933333328099995E-11</v>
      </c>
      <c r="H692" s="21">
        <f t="shared" si="31"/>
        <v>0.01</v>
      </c>
      <c r="I692">
        <v>5.0000000000000001E-3</v>
      </c>
      <c r="J692" s="22">
        <f t="shared" si="32"/>
        <v>0.85</v>
      </c>
      <c r="K692" s="7"/>
      <c r="L692" s="7"/>
      <c r="M692" s="8"/>
      <c r="N692" s="7"/>
      <c r="O692" s="7"/>
      <c r="P692" s="8"/>
      <c r="Q692" s="7">
        <v>0</v>
      </c>
      <c r="R692" s="7"/>
      <c r="S692" s="7">
        <v>0</v>
      </c>
      <c r="T692" s="7">
        <v>0</v>
      </c>
      <c r="U692" s="7"/>
      <c r="V692" s="7">
        <v>0</v>
      </c>
      <c r="W692" s="7">
        <v>0</v>
      </c>
      <c r="X692" s="7"/>
      <c r="Y692" s="7">
        <v>0</v>
      </c>
      <c r="Z692" s="7">
        <v>0</v>
      </c>
      <c r="AA692" s="7"/>
      <c r="AB692" s="8">
        <v>0</v>
      </c>
      <c r="AC692" s="7">
        <v>0</v>
      </c>
      <c r="AD692" s="7"/>
      <c r="AE692" s="7">
        <v>0</v>
      </c>
      <c r="AF692" s="7">
        <v>0</v>
      </c>
      <c r="AG692" s="7"/>
      <c r="AH692" s="7">
        <v>0</v>
      </c>
      <c r="AI692" s="7">
        <v>0</v>
      </c>
      <c r="AJ692" s="7"/>
      <c r="AK692" s="7">
        <v>0</v>
      </c>
      <c r="AL692" s="7">
        <v>0</v>
      </c>
      <c r="AM692" s="7"/>
      <c r="AN692" s="7">
        <v>0</v>
      </c>
      <c r="AO692" s="9">
        <v>2.0933333328099996E-5</v>
      </c>
    </row>
    <row r="693" spans="1:41">
      <c r="A693" s="6" t="s">
        <v>1415</v>
      </c>
      <c r="E693" s="7" t="s">
        <v>1416</v>
      </c>
      <c r="F693" s="9">
        <v>9.1199999977199995E-5</v>
      </c>
      <c r="G693" s="9">
        <f t="shared" si="30"/>
        <v>9.1199999977199987E-11</v>
      </c>
      <c r="H693" s="21">
        <f t="shared" si="31"/>
        <v>0.01</v>
      </c>
      <c r="I693">
        <v>5.0000000000000001E-3</v>
      </c>
      <c r="J693" s="22">
        <f t="shared" si="32"/>
        <v>0.85</v>
      </c>
      <c r="K693" s="7"/>
      <c r="L693" s="7"/>
      <c r="M693" s="8"/>
      <c r="N693" s="7"/>
      <c r="O693" s="7"/>
      <c r="P693" s="8"/>
      <c r="Q693" s="7">
        <v>2.4497336711168827E-4</v>
      </c>
      <c r="R693" s="7"/>
      <c r="S693" s="7">
        <v>2.4497336711168827E-4</v>
      </c>
      <c r="T693" s="7">
        <v>2.3416531668182767E-4</v>
      </c>
      <c r="U693" s="7"/>
      <c r="V693" s="7">
        <v>2.3416531668182767E-4</v>
      </c>
      <c r="W693" s="7">
        <v>8.1714617395652923E-5</v>
      </c>
      <c r="X693" s="7"/>
      <c r="Y693" s="7">
        <v>8.1714617395652923E-5</v>
      </c>
      <c r="Z693" s="7">
        <v>0</v>
      </c>
      <c r="AA693" s="7"/>
      <c r="AB693" s="8">
        <v>0</v>
      </c>
      <c r="AC693" s="7">
        <v>2.8171937217844152E-3</v>
      </c>
      <c r="AD693" s="7"/>
      <c r="AE693" s="7">
        <v>2.8171937217844152E-3</v>
      </c>
      <c r="AF693" s="7">
        <v>2.6929011418410182E-3</v>
      </c>
      <c r="AG693" s="7"/>
      <c r="AH693" s="7">
        <v>2.6929011418410182E-3</v>
      </c>
      <c r="AI693" s="7">
        <v>9.3971810005000862E-4</v>
      </c>
      <c r="AJ693" s="7"/>
      <c r="AK693" s="7">
        <v>9.3971810005000862E-4</v>
      </c>
      <c r="AL693" s="7">
        <v>0</v>
      </c>
      <c r="AM693" s="7"/>
      <c r="AN693" s="7">
        <v>0</v>
      </c>
      <c r="AO693" s="9">
        <v>9.1199999977199995E-5</v>
      </c>
    </row>
    <row r="694" spans="1:41">
      <c r="A694" s="6" t="s">
        <v>1417</v>
      </c>
      <c r="E694" s="7" t="s">
        <v>1418</v>
      </c>
      <c r="F694" s="9">
        <v>20533.333328199999</v>
      </c>
      <c r="G694" s="9">
        <f t="shared" si="30"/>
        <v>2.0533333328199999E-2</v>
      </c>
      <c r="H694" s="21">
        <f t="shared" si="31"/>
        <v>0.05</v>
      </c>
      <c r="I694">
        <v>5.0000000000000001E-3</v>
      </c>
      <c r="J694" s="22">
        <f t="shared" si="32"/>
        <v>0.85</v>
      </c>
      <c r="K694" s="7"/>
      <c r="L694" s="7"/>
      <c r="M694" s="8"/>
      <c r="N694" s="7"/>
      <c r="O694" s="7"/>
      <c r="P694" s="8"/>
      <c r="Q694" s="7">
        <v>1.2684302398572591E-7</v>
      </c>
      <c r="R694" s="7"/>
      <c r="S694" s="7">
        <v>1.2684302398572591E-7</v>
      </c>
      <c r="T694" s="7">
        <v>1.5422286868108372E-6</v>
      </c>
      <c r="U694" s="7"/>
      <c r="V694" s="7">
        <v>1.5422286868108372E-6</v>
      </c>
      <c r="W694" s="7">
        <v>5.0019089434887285E-7</v>
      </c>
      <c r="X694" s="7"/>
      <c r="Y694" s="7">
        <v>5.0019089434887285E-7</v>
      </c>
      <c r="Z694" s="7">
        <v>0</v>
      </c>
      <c r="AA694" s="7"/>
      <c r="AB694" s="8">
        <v>0</v>
      </c>
      <c r="AC694" s="7">
        <v>1.458694775835848E-6</v>
      </c>
      <c r="AD694" s="7"/>
      <c r="AE694" s="7">
        <v>1.458694775835848E-6</v>
      </c>
      <c r="AF694" s="7">
        <v>1.7735629898324627E-5</v>
      </c>
      <c r="AG694" s="7"/>
      <c r="AH694" s="7">
        <v>1.7735629898324627E-5</v>
      </c>
      <c r="AI694" s="7">
        <v>5.7521952850120375E-6</v>
      </c>
      <c r="AJ694" s="7"/>
      <c r="AK694" s="7">
        <v>5.7521952850120375E-6</v>
      </c>
      <c r="AL694" s="7">
        <v>0</v>
      </c>
      <c r="AM694" s="7"/>
      <c r="AN694" s="7">
        <v>0</v>
      </c>
      <c r="AO694" s="9">
        <v>20533.333328199999</v>
      </c>
    </row>
    <row r="695" spans="1:41">
      <c r="A695" s="6" t="s">
        <v>1419</v>
      </c>
      <c r="E695" s="7" t="s">
        <v>1420</v>
      </c>
      <c r="F695" s="9">
        <v>7.8666666646999995E-3</v>
      </c>
      <c r="G695" s="9">
        <f t="shared" si="30"/>
        <v>7.8666666646999994E-9</v>
      </c>
      <c r="H695" s="21">
        <f t="shared" si="31"/>
        <v>0.01</v>
      </c>
      <c r="I695">
        <v>5.0000000000000001E-3</v>
      </c>
      <c r="J695" s="22">
        <f t="shared" si="32"/>
        <v>0.85</v>
      </c>
      <c r="K695" s="7"/>
      <c r="L695" s="7"/>
      <c r="M695" s="8"/>
      <c r="N695" s="7"/>
      <c r="O695" s="7"/>
      <c r="P695" s="8"/>
      <c r="Q695" s="7">
        <v>6.070921509183019E-6</v>
      </c>
      <c r="R695" s="7"/>
      <c r="S695" s="7">
        <v>6.070921509183019E-6</v>
      </c>
      <c r="T695" s="7">
        <v>1.8026670463851521E-5</v>
      </c>
      <c r="U695" s="7"/>
      <c r="V695" s="7">
        <v>1.8026670463851521E-5</v>
      </c>
      <c r="W695" s="7">
        <v>1.7609873568493005E-5</v>
      </c>
      <c r="X695" s="7"/>
      <c r="Y695" s="7">
        <v>1.7609873568493005E-5</v>
      </c>
      <c r="Z695" s="7">
        <v>0</v>
      </c>
      <c r="AA695" s="7"/>
      <c r="AB695" s="8">
        <v>0</v>
      </c>
      <c r="AC695" s="7">
        <v>6.9815597355604714E-5</v>
      </c>
      <c r="AD695" s="7"/>
      <c r="AE695" s="7">
        <v>6.9815597355604714E-5</v>
      </c>
      <c r="AF695" s="7">
        <v>2.0730671033429248E-4</v>
      </c>
      <c r="AG695" s="7"/>
      <c r="AH695" s="7">
        <v>2.0730671033429248E-4</v>
      </c>
      <c r="AI695" s="7">
        <v>2.0251354603766957E-4</v>
      </c>
      <c r="AJ695" s="7"/>
      <c r="AK695" s="7">
        <v>2.0251354603766957E-4</v>
      </c>
      <c r="AL695" s="7">
        <v>0</v>
      </c>
      <c r="AM695" s="7"/>
      <c r="AN695" s="7">
        <v>0</v>
      </c>
      <c r="AO695" s="9">
        <v>7.8666666646999995E-3</v>
      </c>
    </row>
    <row r="696" spans="1:41">
      <c r="A696" s="6" t="s">
        <v>1421</v>
      </c>
      <c r="E696" s="7" t="s">
        <v>1422</v>
      </c>
      <c r="F696" s="9">
        <v>0.28666666659500001</v>
      </c>
      <c r="G696" s="9">
        <f t="shared" si="30"/>
        <v>2.8666666659499998E-7</v>
      </c>
      <c r="H696" s="21">
        <f t="shared" si="31"/>
        <v>0.01</v>
      </c>
      <c r="I696">
        <v>5.0000000000000001E-3</v>
      </c>
      <c r="J696" s="22">
        <f t="shared" si="32"/>
        <v>0.85</v>
      </c>
      <c r="K696" s="7"/>
      <c r="L696" s="7"/>
      <c r="M696" s="8"/>
      <c r="N696" s="7"/>
      <c r="O696" s="7"/>
      <c r="P696" s="8"/>
      <c r="Q696" s="7">
        <v>4.4313650221453424E-6</v>
      </c>
      <c r="R696" s="7"/>
      <c r="S696" s="7">
        <v>4.4313650221453424E-6</v>
      </c>
      <c r="T696" s="7">
        <v>1.1276413551523099E-5</v>
      </c>
      <c r="U696" s="7"/>
      <c r="V696" s="7">
        <v>1.1276413551523099E-5</v>
      </c>
      <c r="W696" s="7">
        <v>7.1068445767483157E-6</v>
      </c>
      <c r="X696" s="7"/>
      <c r="Y696" s="7">
        <v>7.1068445767483157E-6</v>
      </c>
      <c r="Z696" s="7">
        <v>0</v>
      </c>
      <c r="AA696" s="7"/>
      <c r="AB696" s="8">
        <v>0</v>
      </c>
      <c r="AC696" s="7">
        <v>5.0960697754671438E-5</v>
      </c>
      <c r="AD696" s="7"/>
      <c r="AE696" s="7">
        <v>5.0960697754671438E-5</v>
      </c>
      <c r="AF696" s="7">
        <v>1.2967875584251565E-4</v>
      </c>
      <c r="AG696" s="7"/>
      <c r="AH696" s="7">
        <v>1.2967875584251565E-4</v>
      </c>
      <c r="AI696" s="7">
        <v>8.1728712632605637E-5</v>
      </c>
      <c r="AJ696" s="7"/>
      <c r="AK696" s="7">
        <v>8.1728712632605637E-5</v>
      </c>
      <c r="AL696" s="7">
        <v>0</v>
      </c>
      <c r="AM696" s="7"/>
      <c r="AN696" s="7">
        <v>0</v>
      </c>
      <c r="AO696" s="9">
        <v>0.28666666659500001</v>
      </c>
    </row>
    <row r="697" spans="1:41">
      <c r="A697" s="6" t="s">
        <v>1423</v>
      </c>
      <c r="E697" s="7" t="s">
        <v>1424</v>
      </c>
      <c r="F697" s="9">
        <v>3.7733333323899994E-10</v>
      </c>
      <c r="G697" s="9">
        <f t="shared" si="30"/>
        <v>3.7733333323899992E-16</v>
      </c>
      <c r="H697" s="21">
        <f t="shared" si="31"/>
        <v>0.01</v>
      </c>
      <c r="I697">
        <v>5.0000000000000001E-3</v>
      </c>
      <c r="J697" s="22">
        <f t="shared" si="32"/>
        <v>0.85</v>
      </c>
      <c r="K697" s="7"/>
      <c r="L697" s="7"/>
      <c r="M697" s="8"/>
      <c r="N697" s="7"/>
      <c r="O697" s="7"/>
      <c r="P697" s="8"/>
      <c r="Q697" s="7">
        <v>0</v>
      </c>
      <c r="R697" s="7"/>
      <c r="S697" s="7">
        <v>0</v>
      </c>
      <c r="T697" s="7">
        <v>0</v>
      </c>
      <c r="U697" s="7"/>
      <c r="V697" s="7">
        <v>0</v>
      </c>
      <c r="W697" s="7">
        <v>0</v>
      </c>
      <c r="X697" s="7"/>
      <c r="Y697" s="7">
        <v>0</v>
      </c>
      <c r="Z697" s="7">
        <v>0</v>
      </c>
      <c r="AA697" s="7"/>
      <c r="AB697" s="8">
        <v>0</v>
      </c>
      <c r="AC697" s="7">
        <v>0</v>
      </c>
      <c r="AD697" s="7"/>
      <c r="AE697" s="7">
        <v>0</v>
      </c>
      <c r="AF697" s="7">
        <v>0</v>
      </c>
      <c r="AG697" s="7"/>
      <c r="AH697" s="7">
        <v>0</v>
      </c>
      <c r="AI697" s="7">
        <v>0</v>
      </c>
      <c r="AJ697" s="7"/>
      <c r="AK697" s="7">
        <v>0</v>
      </c>
      <c r="AL697" s="7">
        <v>0</v>
      </c>
      <c r="AM697" s="7"/>
      <c r="AN697" s="7">
        <v>0</v>
      </c>
      <c r="AO697" s="9">
        <v>3.7733333323899994E-10</v>
      </c>
    </row>
    <row r="698" spans="1:41">
      <c r="A698" s="6" t="s">
        <v>1425</v>
      </c>
      <c r="E698" s="7" t="s">
        <v>1426</v>
      </c>
      <c r="F698" s="9">
        <v>0.26399999993399997</v>
      </c>
      <c r="G698" s="9">
        <f t="shared" si="30"/>
        <v>2.6399999993399997E-7</v>
      </c>
      <c r="H698" s="21">
        <f t="shared" si="31"/>
        <v>0.01</v>
      </c>
      <c r="I698">
        <v>5.0000000000000001E-3</v>
      </c>
      <c r="J698" s="22">
        <f t="shared" si="32"/>
        <v>0.85</v>
      </c>
      <c r="K698" s="7"/>
      <c r="L698" s="7"/>
      <c r="M698" s="8"/>
      <c r="N698" s="7"/>
      <c r="O698" s="7"/>
      <c r="P698" s="8"/>
      <c r="Q698" s="7">
        <v>2.9639598983689637E-6</v>
      </c>
      <c r="R698" s="7"/>
      <c r="S698" s="7">
        <v>2.9639598983689637E-6</v>
      </c>
      <c r="T698" s="7">
        <v>1.3012349118438433E-5</v>
      </c>
      <c r="U698" s="7"/>
      <c r="V698" s="7">
        <v>1.3012349118438433E-5</v>
      </c>
      <c r="W698" s="7">
        <v>4.1165092019402355E-6</v>
      </c>
      <c r="X698" s="7"/>
      <c r="Y698" s="7">
        <v>4.1165092019402355E-6</v>
      </c>
      <c r="Z698" s="7">
        <v>0</v>
      </c>
      <c r="AA698" s="7"/>
      <c r="AB698" s="8">
        <v>0</v>
      </c>
      <c r="AC698" s="7">
        <v>3.4085538831243082E-5</v>
      </c>
      <c r="AD698" s="7"/>
      <c r="AE698" s="7">
        <v>3.4085538831243082E-5</v>
      </c>
      <c r="AF698" s="7">
        <v>1.4964201486204198E-4</v>
      </c>
      <c r="AG698" s="7"/>
      <c r="AH698" s="7">
        <v>1.4964201486204198E-4</v>
      </c>
      <c r="AI698" s="7">
        <v>4.7339855822312705E-5</v>
      </c>
      <c r="AJ698" s="7"/>
      <c r="AK698" s="7">
        <v>4.7339855822312705E-5</v>
      </c>
      <c r="AL698" s="7">
        <v>0</v>
      </c>
      <c r="AM698" s="7"/>
      <c r="AN698" s="7">
        <v>0</v>
      </c>
      <c r="AO698" s="9">
        <v>0.26399999993399997</v>
      </c>
    </row>
    <row r="699" spans="1:41">
      <c r="A699" s="6" t="s">
        <v>1427</v>
      </c>
      <c r="E699" s="7" t="s">
        <v>1428</v>
      </c>
      <c r="F699" s="9">
        <v>8.4666666645499992E-7</v>
      </c>
      <c r="G699" s="9">
        <f t="shared" si="30"/>
        <v>8.4666666645499987E-13</v>
      </c>
      <c r="H699" s="21">
        <f t="shared" si="31"/>
        <v>0.01</v>
      </c>
      <c r="I699">
        <v>5.0000000000000001E-3</v>
      </c>
      <c r="J699" s="22">
        <f t="shared" si="32"/>
        <v>0.85</v>
      </c>
      <c r="K699" s="7"/>
      <c r="L699" s="7"/>
      <c r="M699" s="8"/>
      <c r="N699" s="7"/>
      <c r="O699" s="7"/>
      <c r="P699" s="8"/>
      <c r="Q699" s="7">
        <v>0</v>
      </c>
      <c r="R699" s="7"/>
      <c r="S699" s="7">
        <v>0</v>
      </c>
      <c r="T699" s="7">
        <v>0</v>
      </c>
      <c r="U699" s="7"/>
      <c r="V699" s="7">
        <v>0</v>
      </c>
      <c r="W699" s="7">
        <v>0</v>
      </c>
      <c r="X699" s="7"/>
      <c r="Y699" s="7">
        <v>0</v>
      </c>
      <c r="Z699" s="7">
        <v>0</v>
      </c>
      <c r="AA699" s="7"/>
      <c r="AB699" s="8">
        <v>0</v>
      </c>
      <c r="AC699" s="7">
        <v>0</v>
      </c>
      <c r="AD699" s="7"/>
      <c r="AE699" s="7">
        <v>0</v>
      </c>
      <c r="AF699" s="7">
        <v>0</v>
      </c>
      <c r="AG699" s="7"/>
      <c r="AH699" s="7">
        <v>0</v>
      </c>
      <c r="AI699" s="7">
        <v>0</v>
      </c>
      <c r="AJ699" s="7"/>
      <c r="AK699" s="7">
        <v>0</v>
      </c>
      <c r="AL699" s="7">
        <v>0</v>
      </c>
      <c r="AM699" s="7"/>
      <c r="AN699" s="7">
        <v>0</v>
      </c>
      <c r="AO699" s="9">
        <v>8.4666666645499992E-7</v>
      </c>
    </row>
    <row r="700" spans="1:41">
      <c r="A700" s="6" t="s">
        <v>1429</v>
      </c>
      <c r="E700" s="7" t="s">
        <v>1430</v>
      </c>
      <c r="F700" s="9">
        <v>1.51999999962E-2</v>
      </c>
      <c r="G700" s="9">
        <f t="shared" si="30"/>
        <v>1.5199999996199999E-8</v>
      </c>
      <c r="H700" s="21">
        <f t="shared" si="31"/>
        <v>0.01</v>
      </c>
      <c r="I700">
        <v>5.0000000000000001E-3</v>
      </c>
      <c r="J700" s="22">
        <f t="shared" si="32"/>
        <v>0.85</v>
      </c>
      <c r="K700" s="7"/>
      <c r="L700" s="7"/>
      <c r="M700" s="8"/>
      <c r="N700" s="7"/>
      <c r="O700" s="7"/>
      <c r="P700" s="8"/>
      <c r="Q700" s="7">
        <v>0</v>
      </c>
      <c r="R700" s="7"/>
      <c r="S700" s="7">
        <v>0</v>
      </c>
      <c r="T700" s="7">
        <v>0</v>
      </c>
      <c r="U700" s="7"/>
      <c r="V700" s="7">
        <v>0</v>
      </c>
      <c r="W700" s="7">
        <v>0</v>
      </c>
      <c r="X700" s="7"/>
      <c r="Y700" s="7">
        <v>0</v>
      </c>
      <c r="Z700" s="7">
        <v>0</v>
      </c>
      <c r="AA700" s="7"/>
      <c r="AB700" s="8">
        <v>0</v>
      </c>
      <c r="AC700" s="7">
        <v>0</v>
      </c>
      <c r="AD700" s="7"/>
      <c r="AE700" s="7">
        <v>0</v>
      </c>
      <c r="AF700" s="7">
        <v>0</v>
      </c>
      <c r="AG700" s="7"/>
      <c r="AH700" s="7">
        <v>0</v>
      </c>
      <c r="AI700" s="7">
        <v>0</v>
      </c>
      <c r="AJ700" s="7"/>
      <c r="AK700" s="7">
        <v>0</v>
      </c>
      <c r="AL700" s="7">
        <v>0</v>
      </c>
      <c r="AM700" s="7"/>
      <c r="AN700" s="7">
        <v>0</v>
      </c>
      <c r="AO700" s="9">
        <v>1.51999999962E-2</v>
      </c>
    </row>
    <row r="701" spans="1:41">
      <c r="A701" s="6" t="s">
        <v>1431</v>
      </c>
      <c r="E701" s="7" t="s">
        <v>1432</v>
      </c>
      <c r="F701" s="9">
        <v>1.9999999994999997E-2</v>
      </c>
      <c r="G701" s="9">
        <f t="shared" si="30"/>
        <v>1.9999999994999995E-8</v>
      </c>
      <c r="H701" s="21">
        <f t="shared" si="31"/>
        <v>0.01</v>
      </c>
      <c r="I701">
        <v>5.0000000000000001E-3</v>
      </c>
      <c r="J701" s="22">
        <f t="shared" si="32"/>
        <v>0.85</v>
      </c>
      <c r="K701" s="7"/>
      <c r="L701" s="7"/>
      <c r="M701" s="8"/>
      <c r="N701" s="7"/>
      <c r="O701" s="7"/>
      <c r="P701" s="8"/>
      <c r="Q701" s="7">
        <v>0</v>
      </c>
      <c r="R701" s="7"/>
      <c r="S701" s="7">
        <v>0</v>
      </c>
      <c r="T701" s="7">
        <v>0</v>
      </c>
      <c r="U701" s="7"/>
      <c r="V701" s="7">
        <v>0</v>
      </c>
      <c r="W701" s="7">
        <v>0</v>
      </c>
      <c r="X701" s="7"/>
      <c r="Y701" s="7">
        <v>0</v>
      </c>
      <c r="Z701" s="7">
        <v>0</v>
      </c>
      <c r="AA701" s="7"/>
      <c r="AB701" s="8">
        <v>0</v>
      </c>
      <c r="AC701" s="7">
        <v>0</v>
      </c>
      <c r="AD701" s="7"/>
      <c r="AE701" s="7">
        <v>0</v>
      </c>
      <c r="AF701" s="7">
        <v>0</v>
      </c>
      <c r="AG701" s="7"/>
      <c r="AH701" s="7">
        <v>0</v>
      </c>
      <c r="AI701" s="7">
        <v>0</v>
      </c>
      <c r="AJ701" s="7"/>
      <c r="AK701" s="7">
        <v>0</v>
      </c>
      <c r="AL701" s="7">
        <v>0</v>
      </c>
      <c r="AM701" s="7"/>
      <c r="AN701" s="7">
        <v>0</v>
      </c>
      <c r="AO701" s="9">
        <v>1.9999999994999997E-2</v>
      </c>
    </row>
    <row r="702" spans="1:41">
      <c r="A702" s="6" t="s">
        <v>1433</v>
      </c>
      <c r="E702" s="7" t="s">
        <v>1434</v>
      </c>
      <c r="F702" s="9">
        <v>4.2533333322699995</v>
      </c>
      <c r="G702" s="9">
        <f t="shared" si="30"/>
        <v>4.2533333322699992E-6</v>
      </c>
      <c r="H702" s="21">
        <f t="shared" si="31"/>
        <v>0.01</v>
      </c>
      <c r="I702">
        <v>5.0000000000000001E-3</v>
      </c>
      <c r="J702" s="22">
        <f t="shared" si="32"/>
        <v>0.85</v>
      </c>
      <c r="K702" s="7"/>
      <c r="L702" s="7"/>
      <c r="M702" s="8"/>
      <c r="N702" s="7"/>
      <c r="O702" s="7"/>
      <c r="P702" s="8"/>
      <c r="Q702" s="7">
        <v>0</v>
      </c>
      <c r="R702" s="7"/>
      <c r="S702" s="7">
        <v>0</v>
      </c>
      <c r="T702" s="7">
        <v>0</v>
      </c>
      <c r="U702" s="7"/>
      <c r="V702" s="7">
        <v>0</v>
      </c>
      <c r="W702" s="7">
        <v>0</v>
      </c>
      <c r="X702" s="7"/>
      <c r="Y702" s="7">
        <v>0</v>
      </c>
      <c r="Z702" s="7">
        <v>0</v>
      </c>
      <c r="AA702" s="7"/>
      <c r="AB702" s="8">
        <v>0</v>
      </c>
      <c r="AC702" s="7">
        <v>0</v>
      </c>
      <c r="AD702" s="7"/>
      <c r="AE702" s="7">
        <v>0</v>
      </c>
      <c r="AF702" s="7">
        <v>0</v>
      </c>
      <c r="AG702" s="7"/>
      <c r="AH702" s="7">
        <v>0</v>
      </c>
      <c r="AI702" s="7">
        <v>0</v>
      </c>
      <c r="AJ702" s="7"/>
      <c r="AK702" s="7">
        <v>0</v>
      </c>
      <c r="AL702" s="7">
        <v>0</v>
      </c>
      <c r="AM702" s="7"/>
      <c r="AN702" s="7">
        <v>0</v>
      </c>
      <c r="AO702" s="9">
        <v>4.2533333322699995</v>
      </c>
    </row>
    <row r="703" spans="1:41">
      <c r="A703" s="6" t="s">
        <v>1435</v>
      </c>
      <c r="E703" s="7" t="s">
        <v>1436</v>
      </c>
      <c r="F703" s="9">
        <v>3.3466666658299997E-2</v>
      </c>
      <c r="G703" s="9">
        <f t="shared" si="30"/>
        <v>3.3466666658299995E-8</v>
      </c>
      <c r="H703" s="21">
        <f t="shared" si="31"/>
        <v>0.01</v>
      </c>
      <c r="I703">
        <v>5.0000000000000001E-3</v>
      </c>
      <c r="J703" s="22">
        <f t="shared" si="32"/>
        <v>0.85</v>
      </c>
      <c r="K703" s="7"/>
      <c r="L703" s="7"/>
      <c r="M703" s="8"/>
      <c r="N703" s="7"/>
      <c r="O703" s="7"/>
      <c r="P703" s="8"/>
      <c r="Q703" s="7">
        <v>0</v>
      </c>
      <c r="R703" s="7"/>
      <c r="S703" s="7">
        <v>0</v>
      </c>
      <c r="T703" s="7">
        <v>0</v>
      </c>
      <c r="U703" s="7"/>
      <c r="V703" s="7">
        <v>0</v>
      </c>
      <c r="W703" s="7">
        <v>0</v>
      </c>
      <c r="X703" s="7"/>
      <c r="Y703" s="7">
        <v>0</v>
      </c>
      <c r="Z703" s="7">
        <v>0</v>
      </c>
      <c r="AA703" s="7"/>
      <c r="AB703" s="8">
        <v>0</v>
      </c>
      <c r="AC703" s="7">
        <v>0</v>
      </c>
      <c r="AD703" s="7"/>
      <c r="AE703" s="7">
        <v>0</v>
      </c>
      <c r="AF703" s="7">
        <v>0</v>
      </c>
      <c r="AG703" s="7"/>
      <c r="AH703" s="7">
        <v>0</v>
      </c>
      <c r="AI703" s="7">
        <v>0</v>
      </c>
      <c r="AJ703" s="7"/>
      <c r="AK703" s="7">
        <v>0</v>
      </c>
      <c r="AL703" s="7">
        <v>0</v>
      </c>
      <c r="AM703" s="7"/>
      <c r="AN703" s="7">
        <v>0</v>
      </c>
      <c r="AO703" s="9">
        <v>3.3466666658299997E-2</v>
      </c>
    </row>
    <row r="704" spans="1:41">
      <c r="A704" s="6" t="s">
        <v>1437</v>
      </c>
      <c r="B704" s="20">
        <v>39110</v>
      </c>
      <c r="E704" s="7" t="s">
        <v>1438</v>
      </c>
      <c r="F704" s="9">
        <v>1.041333333073E-14</v>
      </c>
      <c r="G704" s="9">
        <f t="shared" si="30"/>
        <v>1.041333333073E-20</v>
      </c>
      <c r="H704" s="21">
        <f t="shared" si="31"/>
        <v>0.01</v>
      </c>
      <c r="I704">
        <v>5.0000000000000001E-3</v>
      </c>
      <c r="J704" s="22">
        <f t="shared" si="32"/>
        <v>0.85</v>
      </c>
      <c r="K704" s="7"/>
      <c r="L704" s="7"/>
      <c r="M704" s="8"/>
      <c r="N704" s="7"/>
      <c r="O704" s="7"/>
      <c r="P704" s="8"/>
      <c r="Q704" s="7">
        <v>0</v>
      </c>
      <c r="R704" s="7"/>
      <c r="S704" s="7">
        <v>0</v>
      </c>
      <c r="T704" s="7">
        <v>0</v>
      </c>
      <c r="U704" s="7"/>
      <c r="V704" s="7">
        <v>0</v>
      </c>
      <c r="W704" s="7">
        <v>0</v>
      </c>
      <c r="X704" s="7"/>
      <c r="Y704" s="7">
        <v>0</v>
      </c>
      <c r="Z704" s="7">
        <v>0</v>
      </c>
      <c r="AA704" s="7"/>
      <c r="AB704" s="8">
        <v>0</v>
      </c>
      <c r="AC704" s="7">
        <v>0</v>
      </c>
      <c r="AD704" s="7"/>
      <c r="AE704" s="7">
        <v>0</v>
      </c>
      <c r="AF704" s="7">
        <v>0</v>
      </c>
      <c r="AG704" s="7"/>
      <c r="AH704" s="7">
        <v>0</v>
      </c>
      <c r="AI704" s="7">
        <v>0</v>
      </c>
      <c r="AJ704" s="7"/>
      <c r="AK704" s="7">
        <v>0</v>
      </c>
      <c r="AL704" s="7">
        <v>0</v>
      </c>
      <c r="AM704" s="7"/>
      <c r="AN704" s="7">
        <v>0</v>
      </c>
      <c r="AO704" s="9">
        <v>1.041333333073E-14</v>
      </c>
    </row>
    <row r="705" spans="1:41">
      <c r="A705" s="6" t="s">
        <v>1439</v>
      </c>
      <c r="E705" s="7" t="s">
        <v>1440</v>
      </c>
      <c r="F705" s="9">
        <v>6.3466666650799992E-15</v>
      </c>
      <c r="G705" s="9">
        <f t="shared" si="30"/>
        <v>6.346666665079999E-21</v>
      </c>
      <c r="H705" s="21">
        <f t="shared" si="31"/>
        <v>0.01</v>
      </c>
      <c r="I705">
        <v>5.0000000000000001E-3</v>
      </c>
      <c r="J705" s="22">
        <f t="shared" si="32"/>
        <v>0.85</v>
      </c>
      <c r="K705" s="7"/>
      <c r="L705" s="7"/>
      <c r="M705" s="8"/>
      <c r="N705" s="7"/>
      <c r="O705" s="7"/>
      <c r="P705" s="8"/>
      <c r="Q705" s="7">
        <v>0</v>
      </c>
      <c r="R705" s="7"/>
      <c r="S705" s="7">
        <v>0</v>
      </c>
      <c r="T705" s="7">
        <v>0</v>
      </c>
      <c r="U705" s="7"/>
      <c r="V705" s="7">
        <v>0</v>
      </c>
      <c r="W705" s="7">
        <v>0</v>
      </c>
      <c r="X705" s="7"/>
      <c r="Y705" s="7">
        <v>0</v>
      </c>
      <c r="Z705" s="7">
        <v>0</v>
      </c>
      <c r="AA705" s="7"/>
      <c r="AB705" s="8">
        <v>0</v>
      </c>
      <c r="AC705" s="7">
        <v>0</v>
      </c>
      <c r="AD705" s="7"/>
      <c r="AE705" s="7">
        <v>0</v>
      </c>
      <c r="AF705" s="7">
        <v>0</v>
      </c>
      <c r="AG705" s="7"/>
      <c r="AH705" s="7">
        <v>0</v>
      </c>
      <c r="AI705" s="7">
        <v>0</v>
      </c>
      <c r="AJ705" s="7"/>
      <c r="AK705" s="7">
        <v>0</v>
      </c>
      <c r="AL705" s="7">
        <v>0</v>
      </c>
      <c r="AM705" s="7"/>
      <c r="AN705" s="7">
        <v>0</v>
      </c>
      <c r="AO705" s="9">
        <v>6.3466666650799992E-15</v>
      </c>
    </row>
    <row r="706" spans="1:41">
      <c r="A706" s="6" t="s">
        <v>1441</v>
      </c>
      <c r="E706" s="7" t="s">
        <v>1442</v>
      </c>
      <c r="F706" s="9">
        <v>8.9199999977699999E-10</v>
      </c>
      <c r="G706" s="9">
        <f t="shared" si="30"/>
        <v>8.9199999977699997E-16</v>
      </c>
      <c r="H706" s="21">
        <f t="shared" si="31"/>
        <v>0.01</v>
      </c>
      <c r="I706">
        <v>5.0000000000000001E-3</v>
      </c>
      <c r="J706" s="22">
        <f t="shared" si="32"/>
        <v>0.85</v>
      </c>
      <c r="K706" s="7"/>
      <c r="L706" s="7"/>
      <c r="M706" s="8"/>
      <c r="N706" s="7"/>
      <c r="O706" s="7"/>
      <c r="P706" s="8"/>
      <c r="Q706" s="7">
        <v>0</v>
      </c>
      <c r="R706" s="7"/>
      <c r="S706" s="7">
        <v>0</v>
      </c>
      <c r="T706" s="7">
        <v>0</v>
      </c>
      <c r="U706" s="7"/>
      <c r="V706" s="7">
        <v>0</v>
      </c>
      <c r="W706" s="7">
        <v>0</v>
      </c>
      <c r="X706" s="7"/>
      <c r="Y706" s="7">
        <v>0</v>
      </c>
      <c r="Z706" s="7">
        <v>0</v>
      </c>
      <c r="AA706" s="7"/>
      <c r="AB706" s="8">
        <v>0</v>
      </c>
      <c r="AC706" s="7">
        <v>0</v>
      </c>
      <c r="AD706" s="7"/>
      <c r="AE706" s="7">
        <v>0</v>
      </c>
      <c r="AF706" s="7">
        <v>0</v>
      </c>
      <c r="AG706" s="7"/>
      <c r="AH706" s="7">
        <v>0</v>
      </c>
      <c r="AI706" s="7">
        <v>0</v>
      </c>
      <c r="AJ706" s="7"/>
      <c r="AK706" s="7">
        <v>0</v>
      </c>
      <c r="AL706" s="7">
        <v>0</v>
      </c>
      <c r="AM706" s="7"/>
      <c r="AN706" s="7">
        <v>0</v>
      </c>
      <c r="AO706" s="9">
        <v>8.9199999977699999E-10</v>
      </c>
    </row>
    <row r="707" spans="1:41">
      <c r="A707" s="6" t="s">
        <v>1443</v>
      </c>
      <c r="E707" s="7" t="s">
        <v>1444</v>
      </c>
      <c r="F707" s="9">
        <v>30266.666659099999</v>
      </c>
      <c r="G707" s="9">
        <f t="shared" ref="G707:G770" si="33">F707*0.000001</f>
        <v>3.0266666659099998E-2</v>
      </c>
      <c r="H707" s="21">
        <f t="shared" ref="H707:H770" si="34">IF(G707&lt;0.01,0.01,IF(G707&lt;0.1,0.05,IF(G707&lt;1,0.15,IF(G707&lt;10,0.5,0.95))))</f>
        <v>0.05</v>
      </c>
      <c r="I707">
        <v>5.0000000000000001E-3</v>
      </c>
      <c r="J707" s="22">
        <f t="shared" ref="J707:J770" si="35">IF((H707+I707)&lt;0.15, 0.85, (1-(H707+I707)))</f>
        <v>0.85</v>
      </c>
      <c r="K707" s="7"/>
      <c r="L707" s="7"/>
      <c r="M707" s="8"/>
      <c r="N707" s="7"/>
      <c r="O707" s="7"/>
      <c r="P707" s="8"/>
      <c r="Q707" s="7">
        <v>0</v>
      </c>
      <c r="R707" s="7"/>
      <c r="S707" s="7">
        <v>0</v>
      </c>
      <c r="T707" s="7">
        <v>0</v>
      </c>
      <c r="U707" s="7"/>
      <c r="V707" s="7">
        <v>0</v>
      </c>
      <c r="W707" s="7">
        <v>0</v>
      </c>
      <c r="X707" s="7"/>
      <c r="Y707" s="7">
        <v>0</v>
      </c>
      <c r="Z707" s="7">
        <v>0</v>
      </c>
      <c r="AA707" s="7"/>
      <c r="AB707" s="8">
        <v>0</v>
      </c>
      <c r="AC707" s="7">
        <v>0</v>
      </c>
      <c r="AD707" s="7"/>
      <c r="AE707" s="7">
        <v>0</v>
      </c>
      <c r="AF707" s="7">
        <v>0</v>
      </c>
      <c r="AG707" s="7"/>
      <c r="AH707" s="7">
        <v>0</v>
      </c>
      <c r="AI707" s="7">
        <v>0</v>
      </c>
      <c r="AJ707" s="7"/>
      <c r="AK707" s="7">
        <v>0</v>
      </c>
      <c r="AL707" s="7">
        <v>0</v>
      </c>
      <c r="AM707" s="7"/>
      <c r="AN707" s="7">
        <v>0</v>
      </c>
      <c r="AO707" s="9">
        <v>30266.666659099999</v>
      </c>
    </row>
    <row r="708" spans="1:41">
      <c r="A708" s="6" t="s">
        <v>1445</v>
      </c>
      <c r="E708" s="7" t="s">
        <v>1446</v>
      </c>
      <c r="F708" s="9">
        <v>3.1466666658799998E-7</v>
      </c>
      <c r="G708" s="9">
        <f t="shared" si="33"/>
        <v>3.1466666658799995E-13</v>
      </c>
      <c r="H708" s="21">
        <f t="shared" si="34"/>
        <v>0.01</v>
      </c>
      <c r="I708">
        <v>5.0000000000000001E-3</v>
      </c>
      <c r="J708" s="22">
        <f t="shared" si="35"/>
        <v>0.85</v>
      </c>
      <c r="K708" s="7"/>
      <c r="L708" s="7"/>
      <c r="M708" s="8"/>
      <c r="N708" s="7"/>
      <c r="O708" s="7"/>
      <c r="P708" s="8"/>
      <c r="Q708" s="7">
        <v>1.7437991665944876E-4</v>
      </c>
      <c r="R708" s="7"/>
      <c r="S708" s="7">
        <v>1.7437991665944876E-4</v>
      </c>
      <c r="T708" s="7">
        <v>1.2973812375568789E-3</v>
      </c>
      <c r="U708" s="7"/>
      <c r="V708" s="7">
        <v>1.2973812375568789E-3</v>
      </c>
      <c r="W708" s="7">
        <v>5.8231909372700476E-4</v>
      </c>
      <c r="X708" s="7"/>
      <c r="Y708" s="7">
        <v>5.8231909372700476E-4</v>
      </c>
      <c r="Z708" s="7">
        <v>0</v>
      </c>
      <c r="AA708" s="7"/>
      <c r="AB708" s="8">
        <v>0</v>
      </c>
      <c r="AC708" s="7">
        <v>2.0053690415836609E-3</v>
      </c>
      <c r="AD708" s="7"/>
      <c r="AE708" s="7">
        <v>2.0053690415836609E-3</v>
      </c>
      <c r="AF708" s="7">
        <v>1.4919884231904108E-2</v>
      </c>
      <c r="AG708" s="7"/>
      <c r="AH708" s="7">
        <v>1.4919884231904108E-2</v>
      </c>
      <c r="AI708" s="7">
        <v>6.6966695778605551E-3</v>
      </c>
      <c r="AJ708" s="7"/>
      <c r="AK708" s="7">
        <v>6.6966695778605551E-3</v>
      </c>
      <c r="AL708" s="7">
        <v>0</v>
      </c>
      <c r="AM708" s="7"/>
      <c r="AN708" s="7">
        <v>0</v>
      </c>
      <c r="AO708" s="9">
        <v>3.1466666658799998E-7</v>
      </c>
    </row>
    <row r="709" spans="1:41">
      <c r="A709" s="6" t="s">
        <v>1447</v>
      </c>
      <c r="E709" s="7" t="s">
        <v>1448</v>
      </c>
      <c r="F709" s="9">
        <v>3.1066666658899999E-16</v>
      </c>
      <c r="G709" s="9">
        <f t="shared" si="33"/>
        <v>3.1066666658899998E-22</v>
      </c>
      <c r="H709" s="21">
        <f t="shared" si="34"/>
        <v>0.01</v>
      </c>
      <c r="I709">
        <v>5.0000000000000001E-3</v>
      </c>
      <c r="J709" s="22">
        <f t="shared" si="35"/>
        <v>0.85</v>
      </c>
      <c r="K709" s="7"/>
      <c r="L709" s="7"/>
      <c r="M709" s="8"/>
      <c r="N709" s="7"/>
      <c r="O709" s="7"/>
      <c r="P709" s="8"/>
      <c r="Q709" s="7">
        <v>0</v>
      </c>
      <c r="R709" s="7"/>
      <c r="S709" s="7">
        <v>0</v>
      </c>
      <c r="T709" s="7">
        <v>0</v>
      </c>
      <c r="U709" s="7"/>
      <c r="V709" s="7">
        <v>0</v>
      </c>
      <c r="W709" s="7">
        <v>0</v>
      </c>
      <c r="X709" s="7"/>
      <c r="Y709" s="7">
        <v>0</v>
      </c>
      <c r="Z709" s="7">
        <v>0</v>
      </c>
      <c r="AA709" s="7"/>
      <c r="AB709" s="8">
        <v>0</v>
      </c>
      <c r="AC709" s="7">
        <v>0</v>
      </c>
      <c r="AD709" s="7"/>
      <c r="AE709" s="7">
        <v>0</v>
      </c>
      <c r="AF709" s="7">
        <v>0</v>
      </c>
      <c r="AG709" s="7"/>
      <c r="AH709" s="7">
        <v>0</v>
      </c>
      <c r="AI709" s="7">
        <v>0</v>
      </c>
      <c r="AJ709" s="7"/>
      <c r="AK709" s="7">
        <v>0</v>
      </c>
      <c r="AL709" s="7">
        <v>0</v>
      </c>
      <c r="AM709" s="7"/>
      <c r="AN709" s="7">
        <v>0</v>
      </c>
      <c r="AO709" s="9">
        <v>3.1066666658899999E-16</v>
      </c>
    </row>
    <row r="710" spans="1:41">
      <c r="A710" s="6" t="s">
        <v>1449</v>
      </c>
      <c r="E710" s="7" t="s">
        <v>1450</v>
      </c>
      <c r="F710" s="9">
        <v>1.3186666663369999E-6</v>
      </c>
      <c r="G710" s="9">
        <f t="shared" si="33"/>
        <v>1.3186666663369998E-12</v>
      </c>
      <c r="H710" s="21">
        <f t="shared" si="34"/>
        <v>0.01</v>
      </c>
      <c r="I710">
        <v>5.0000000000000001E-3</v>
      </c>
      <c r="J710" s="22">
        <f t="shared" si="35"/>
        <v>0.85</v>
      </c>
      <c r="K710" s="7"/>
      <c r="L710" s="7"/>
      <c r="M710" s="8"/>
      <c r="N710" s="7"/>
      <c r="O710" s="7"/>
      <c r="P710" s="8"/>
      <c r="Q710" s="7">
        <v>0</v>
      </c>
      <c r="R710" s="7"/>
      <c r="S710" s="7">
        <v>0</v>
      </c>
      <c r="T710" s="7">
        <v>0</v>
      </c>
      <c r="U710" s="7"/>
      <c r="V710" s="7">
        <v>0</v>
      </c>
      <c r="W710" s="7">
        <v>0</v>
      </c>
      <c r="X710" s="7"/>
      <c r="Y710" s="7">
        <v>0</v>
      </c>
      <c r="Z710" s="7">
        <v>0</v>
      </c>
      <c r="AA710" s="7"/>
      <c r="AB710" s="8">
        <v>0</v>
      </c>
      <c r="AC710" s="7">
        <v>0</v>
      </c>
      <c r="AD710" s="7"/>
      <c r="AE710" s="7">
        <v>0</v>
      </c>
      <c r="AF710" s="7">
        <v>0</v>
      </c>
      <c r="AG710" s="7"/>
      <c r="AH710" s="7">
        <v>0</v>
      </c>
      <c r="AI710" s="7">
        <v>0</v>
      </c>
      <c r="AJ710" s="7"/>
      <c r="AK710" s="7">
        <v>0</v>
      </c>
      <c r="AL710" s="7">
        <v>0</v>
      </c>
      <c r="AM710" s="7"/>
      <c r="AN710" s="7">
        <v>0</v>
      </c>
      <c r="AO710" s="9">
        <v>1.3186666663369999E-6</v>
      </c>
    </row>
    <row r="711" spans="1:41">
      <c r="A711" s="6" t="s">
        <v>1451</v>
      </c>
      <c r="E711" s="7" t="s">
        <v>1452</v>
      </c>
      <c r="F711" s="9">
        <v>21.999999994500001</v>
      </c>
      <c r="G711" s="9">
        <f t="shared" si="33"/>
        <v>2.1999999994500001E-5</v>
      </c>
      <c r="H711" s="21">
        <f t="shared" si="34"/>
        <v>0.01</v>
      </c>
      <c r="I711">
        <v>5.0000000000000001E-3</v>
      </c>
      <c r="J711" s="22">
        <f t="shared" si="35"/>
        <v>0.85</v>
      </c>
      <c r="K711" s="7"/>
      <c r="L711" s="7"/>
      <c r="M711" s="8"/>
      <c r="N711" s="7"/>
      <c r="O711" s="7"/>
      <c r="P711" s="8"/>
      <c r="Q711" s="7">
        <v>2.4881748641782186E-8</v>
      </c>
      <c r="R711" s="7"/>
      <c r="S711" s="7">
        <v>2.4881748641782186E-8</v>
      </c>
      <c r="T711" s="7">
        <v>1.3195386483527749E-6</v>
      </c>
      <c r="U711" s="7"/>
      <c r="V711" s="7">
        <v>1.3195386483527749E-6</v>
      </c>
      <c r="W711" s="7">
        <v>1.0987207859575274E-6</v>
      </c>
      <c r="X711" s="7"/>
      <c r="Y711" s="7">
        <v>1.0987207859575274E-6</v>
      </c>
      <c r="Z711" s="7">
        <v>3.3567095540592547E-6</v>
      </c>
      <c r="AA711" s="7"/>
      <c r="AB711" s="8">
        <v>3.3567095540592547E-6</v>
      </c>
      <c r="AC711" s="7">
        <v>2.8614010938049516E-7</v>
      </c>
      <c r="AD711" s="7"/>
      <c r="AE711" s="7">
        <v>2.8614010938049516E-7</v>
      </c>
      <c r="AF711" s="7">
        <v>1.517469445605691E-5</v>
      </c>
      <c r="AG711" s="7"/>
      <c r="AH711" s="7">
        <v>1.517469445605691E-5</v>
      </c>
      <c r="AI711" s="7">
        <v>1.2635289038511565E-5</v>
      </c>
      <c r="AJ711" s="7"/>
      <c r="AK711" s="7">
        <v>1.2635289038511565E-5</v>
      </c>
      <c r="AL711" s="7">
        <v>3.8602159871681432E-5</v>
      </c>
      <c r="AM711" s="7"/>
      <c r="AN711" s="7">
        <v>3.8602159871681432E-5</v>
      </c>
      <c r="AO711" s="9">
        <v>21.999999994500001</v>
      </c>
    </row>
    <row r="712" spans="1:41">
      <c r="A712" s="6" t="s">
        <v>1453</v>
      </c>
      <c r="E712" s="7" t="s">
        <v>1454</v>
      </c>
      <c r="F712" s="9">
        <v>1.7866666662199999E-2</v>
      </c>
      <c r="G712" s="9">
        <f t="shared" si="33"/>
        <v>1.7866666662199998E-8</v>
      </c>
      <c r="H712" s="21">
        <f t="shared" si="34"/>
        <v>0.01</v>
      </c>
      <c r="I712">
        <v>5.0000000000000001E-3</v>
      </c>
      <c r="J712" s="22">
        <f t="shared" si="35"/>
        <v>0.85</v>
      </c>
      <c r="K712" s="7"/>
      <c r="L712" s="7"/>
      <c r="M712" s="8"/>
      <c r="N712" s="7"/>
      <c r="O712" s="7"/>
      <c r="P712" s="8"/>
      <c r="Q712" s="7">
        <v>1.9360616956555858E-6</v>
      </c>
      <c r="R712" s="7"/>
      <c r="S712" s="7">
        <v>1.9360616956555858E-6</v>
      </c>
      <c r="T712" s="7">
        <v>2.4060942164005309E-6</v>
      </c>
      <c r="U712" s="7"/>
      <c r="V712" s="7">
        <v>2.4060942164005309E-6</v>
      </c>
      <c r="W712" s="7">
        <v>9.4051410084848078E-7</v>
      </c>
      <c r="X712" s="7"/>
      <c r="Y712" s="7">
        <v>9.4051410084848078E-7</v>
      </c>
      <c r="Z712" s="7">
        <v>0</v>
      </c>
      <c r="AA712" s="7"/>
      <c r="AB712" s="8">
        <v>0</v>
      </c>
      <c r="AC712" s="7">
        <v>2.2264709500039238E-5</v>
      </c>
      <c r="AD712" s="7"/>
      <c r="AE712" s="7">
        <v>2.2264709500039238E-5</v>
      </c>
      <c r="AF712" s="7">
        <v>2.7670083488606105E-5</v>
      </c>
      <c r="AG712" s="7"/>
      <c r="AH712" s="7">
        <v>2.7670083488606105E-5</v>
      </c>
      <c r="AI712" s="7">
        <v>1.0815912159757529E-5</v>
      </c>
      <c r="AJ712" s="7"/>
      <c r="AK712" s="7">
        <v>1.0815912159757529E-5</v>
      </c>
      <c r="AL712" s="7">
        <v>0</v>
      </c>
      <c r="AM712" s="7"/>
      <c r="AN712" s="7">
        <v>0</v>
      </c>
      <c r="AO712" s="9">
        <v>1.7866666662199999E-2</v>
      </c>
    </row>
    <row r="713" spans="1:41">
      <c r="A713" s="6" t="s">
        <v>1455</v>
      </c>
      <c r="E713" s="7" t="s">
        <v>1456</v>
      </c>
      <c r="F713" s="9">
        <v>1.3066666663399998E-3</v>
      </c>
      <c r="G713" s="9">
        <f t="shared" si="33"/>
        <v>1.3066666663399998E-9</v>
      </c>
      <c r="H713" s="21">
        <f t="shared" si="34"/>
        <v>0.01</v>
      </c>
      <c r="I713">
        <v>5.0000000000000001E-3</v>
      </c>
      <c r="J713" s="22">
        <f t="shared" si="35"/>
        <v>0.85</v>
      </c>
      <c r="K713" s="7"/>
      <c r="L713" s="7"/>
      <c r="M713" s="8"/>
      <c r="N713" s="7"/>
      <c r="O713" s="7"/>
      <c r="P713" s="8"/>
      <c r="Q713" s="7">
        <v>8.7612398942917347E-8</v>
      </c>
      <c r="R713" s="7"/>
      <c r="S713" s="7">
        <v>8.7612398942917347E-8</v>
      </c>
      <c r="T713" s="7">
        <v>1.7426548556921826E-7</v>
      </c>
      <c r="U713" s="7"/>
      <c r="V713" s="7">
        <v>1.7426548556921826E-7</v>
      </c>
      <c r="W713" s="7">
        <v>7.279402945000679E-8</v>
      </c>
      <c r="X713" s="7"/>
      <c r="Y713" s="7">
        <v>7.279402945000679E-8</v>
      </c>
      <c r="Z713" s="7">
        <v>0</v>
      </c>
      <c r="AA713" s="7"/>
      <c r="AB713" s="8">
        <v>0</v>
      </c>
      <c r="AC713" s="7">
        <v>1.0075425878435494E-6</v>
      </c>
      <c r="AD713" s="7"/>
      <c r="AE713" s="7">
        <v>1.0075425878435494E-6</v>
      </c>
      <c r="AF713" s="7">
        <v>2.0040530840460101E-6</v>
      </c>
      <c r="AG713" s="7"/>
      <c r="AH713" s="7">
        <v>2.0040530840460101E-6</v>
      </c>
      <c r="AI713" s="7">
        <v>8.3713133867507813E-7</v>
      </c>
      <c r="AJ713" s="7"/>
      <c r="AK713" s="7">
        <v>8.3713133867507813E-7</v>
      </c>
      <c r="AL713" s="7">
        <v>0</v>
      </c>
      <c r="AM713" s="7"/>
      <c r="AN713" s="7">
        <v>0</v>
      </c>
      <c r="AO713" s="9">
        <v>1.3066666663399998E-3</v>
      </c>
    </row>
    <row r="714" spans="1:41">
      <c r="A714" s="6" t="s">
        <v>1457</v>
      </c>
      <c r="E714" s="7" t="s">
        <v>1458</v>
      </c>
      <c r="F714" s="9">
        <v>3.7199999990699998E-3</v>
      </c>
      <c r="G714" s="9">
        <f t="shared" si="33"/>
        <v>3.7199999990699996E-9</v>
      </c>
      <c r="H714" s="21">
        <f t="shared" si="34"/>
        <v>0.01</v>
      </c>
      <c r="I714">
        <v>5.0000000000000001E-3</v>
      </c>
      <c r="J714" s="22">
        <f t="shared" si="35"/>
        <v>0.85</v>
      </c>
      <c r="K714" s="7"/>
      <c r="L714" s="7"/>
      <c r="M714" s="8"/>
      <c r="N714" s="7"/>
      <c r="O714" s="7"/>
      <c r="P714" s="8"/>
      <c r="Q714" s="7">
        <v>2.4218905089465025E-7</v>
      </c>
      <c r="R714" s="7"/>
      <c r="S714" s="7">
        <v>2.4218905089465025E-7</v>
      </c>
      <c r="T714" s="7">
        <v>3.249121615615304E-7</v>
      </c>
      <c r="U714" s="7"/>
      <c r="V714" s="7">
        <v>3.249121615615304E-7</v>
      </c>
      <c r="W714" s="7">
        <v>1.571811869950169E-7</v>
      </c>
      <c r="X714" s="7"/>
      <c r="Y714" s="7">
        <v>1.571811869950169E-7</v>
      </c>
      <c r="Z714" s="7">
        <v>0</v>
      </c>
      <c r="AA714" s="7"/>
      <c r="AB714" s="8">
        <v>0</v>
      </c>
      <c r="AC714" s="7">
        <v>2.7851740852884778E-6</v>
      </c>
      <c r="AD714" s="7"/>
      <c r="AE714" s="7">
        <v>2.7851740852884778E-6</v>
      </c>
      <c r="AF714" s="7">
        <v>3.7364898579575996E-6</v>
      </c>
      <c r="AG714" s="7"/>
      <c r="AH714" s="7">
        <v>3.7364898579575996E-6</v>
      </c>
      <c r="AI714" s="7">
        <v>1.8075836504426944E-6</v>
      </c>
      <c r="AJ714" s="7"/>
      <c r="AK714" s="7">
        <v>1.8075836504426944E-6</v>
      </c>
      <c r="AL714" s="7">
        <v>0</v>
      </c>
      <c r="AM714" s="7"/>
      <c r="AN714" s="7">
        <v>0</v>
      </c>
      <c r="AO714" s="9">
        <v>3.7199999990699998E-3</v>
      </c>
    </row>
    <row r="715" spans="1:41">
      <c r="A715" s="6" t="s">
        <v>1459</v>
      </c>
      <c r="B715" s="20">
        <v>600024</v>
      </c>
      <c r="E715" s="7" t="s">
        <v>1460</v>
      </c>
      <c r="F715" s="9">
        <v>0.42266666656099999</v>
      </c>
      <c r="G715" s="9">
        <f t="shared" si="33"/>
        <v>4.2266666656099997E-7</v>
      </c>
      <c r="H715" s="21">
        <f t="shared" si="34"/>
        <v>0.01</v>
      </c>
      <c r="I715">
        <v>5.0000000000000001E-3</v>
      </c>
      <c r="J715" s="22">
        <f t="shared" si="35"/>
        <v>0.85</v>
      </c>
      <c r="K715" s="7"/>
      <c r="L715" s="7"/>
      <c r="M715" s="8"/>
      <c r="N715" s="7"/>
      <c r="O715" s="7"/>
      <c r="P715" s="8"/>
      <c r="Q715" s="7">
        <v>0</v>
      </c>
      <c r="R715" s="7"/>
      <c r="S715" s="7">
        <v>0</v>
      </c>
      <c r="T715" s="7">
        <v>0</v>
      </c>
      <c r="U715" s="7"/>
      <c r="V715" s="7">
        <v>0</v>
      </c>
      <c r="W715" s="7">
        <v>0</v>
      </c>
      <c r="X715" s="7"/>
      <c r="Y715" s="7">
        <v>0</v>
      </c>
      <c r="Z715" s="7">
        <v>0</v>
      </c>
      <c r="AA715" s="7"/>
      <c r="AB715" s="8">
        <v>0</v>
      </c>
      <c r="AC715" s="7">
        <v>0</v>
      </c>
      <c r="AD715" s="7"/>
      <c r="AE715" s="7">
        <v>0</v>
      </c>
      <c r="AF715" s="7">
        <v>0</v>
      </c>
      <c r="AG715" s="7"/>
      <c r="AH715" s="7">
        <v>0</v>
      </c>
      <c r="AI715" s="7">
        <v>0</v>
      </c>
      <c r="AJ715" s="7"/>
      <c r="AK715" s="7">
        <v>0</v>
      </c>
      <c r="AL715" s="7">
        <v>0</v>
      </c>
      <c r="AM715" s="7"/>
      <c r="AN715" s="7">
        <v>0</v>
      </c>
      <c r="AO715" s="9">
        <v>0.42266666656099999</v>
      </c>
    </row>
    <row r="716" spans="1:41">
      <c r="A716" s="6" t="s">
        <v>1461</v>
      </c>
      <c r="E716" s="7" t="s">
        <v>1462</v>
      </c>
      <c r="F716" s="9">
        <v>8.4133333312300003E-3</v>
      </c>
      <c r="G716" s="9">
        <f t="shared" si="33"/>
        <v>8.4133333312299999E-9</v>
      </c>
      <c r="H716" s="21">
        <f t="shared" si="34"/>
        <v>0.01</v>
      </c>
      <c r="I716">
        <v>5.0000000000000001E-3</v>
      </c>
      <c r="J716" s="22">
        <f t="shared" si="35"/>
        <v>0.85</v>
      </c>
      <c r="K716" s="7"/>
      <c r="L716" s="7"/>
      <c r="M716" s="8"/>
      <c r="N716" s="7"/>
      <c r="O716" s="7"/>
      <c r="P716" s="8"/>
      <c r="Q716" s="7">
        <v>7.2490297212127839E-5</v>
      </c>
      <c r="R716" s="7"/>
      <c r="S716" s="7">
        <v>7.2490297212127839E-5</v>
      </c>
      <c r="T716" s="7">
        <v>5.2844921090498257E-5</v>
      </c>
      <c r="U716" s="7"/>
      <c r="V716" s="7">
        <v>5.2844921090498257E-5</v>
      </c>
      <c r="W716" s="7">
        <v>4.4124023055247034E-7</v>
      </c>
      <c r="X716" s="7"/>
      <c r="Y716" s="7">
        <v>4.4124023055247034E-7</v>
      </c>
      <c r="Z716" s="7">
        <v>0</v>
      </c>
      <c r="AA716" s="7"/>
      <c r="AB716" s="8">
        <v>0</v>
      </c>
      <c r="AC716" s="7">
        <v>8.3363841793947019E-4</v>
      </c>
      <c r="AD716" s="7"/>
      <c r="AE716" s="7">
        <v>8.3363841793947019E-4</v>
      </c>
      <c r="AF716" s="7">
        <v>6.0771659254072992E-4</v>
      </c>
      <c r="AG716" s="7"/>
      <c r="AH716" s="7">
        <v>6.0771659254072992E-4</v>
      </c>
      <c r="AI716" s="7">
        <v>5.0742626513534092E-6</v>
      </c>
      <c r="AJ716" s="7"/>
      <c r="AK716" s="7">
        <v>5.0742626513534092E-6</v>
      </c>
      <c r="AL716" s="7">
        <v>0</v>
      </c>
      <c r="AM716" s="7"/>
      <c r="AN716" s="7">
        <v>0</v>
      </c>
      <c r="AO716" s="9">
        <v>8.4133333312300003E-3</v>
      </c>
    </row>
    <row r="717" spans="1:41">
      <c r="A717" s="6" t="s">
        <v>1463</v>
      </c>
      <c r="E717" s="7" t="s">
        <v>1464</v>
      </c>
      <c r="F717" s="9">
        <v>2.7199999993200001</v>
      </c>
      <c r="G717" s="9">
        <f t="shared" si="33"/>
        <v>2.71999999932E-6</v>
      </c>
      <c r="H717" s="21">
        <f t="shared" si="34"/>
        <v>0.01</v>
      </c>
      <c r="I717">
        <v>5.0000000000000001E-3</v>
      </c>
      <c r="J717" s="22">
        <f t="shared" si="35"/>
        <v>0.85</v>
      </c>
      <c r="K717" s="7"/>
      <c r="L717" s="7"/>
      <c r="M717" s="8"/>
      <c r="N717" s="7"/>
      <c r="O717" s="7"/>
      <c r="P717" s="8"/>
      <c r="Q717" s="7">
        <v>2.6874001708594811E-5</v>
      </c>
      <c r="R717" s="7"/>
      <c r="S717" s="7">
        <v>2.6874001708594811E-5</v>
      </c>
      <c r="T717" s="7">
        <v>4.6997322645133102E-5</v>
      </c>
      <c r="U717" s="7"/>
      <c r="V717" s="7">
        <v>4.6997322645133102E-5</v>
      </c>
      <c r="W717" s="7">
        <v>4.7606364234292946E-5</v>
      </c>
      <c r="X717" s="7"/>
      <c r="Y717" s="7">
        <v>4.7606364234292946E-5</v>
      </c>
      <c r="Z717" s="7">
        <v>0</v>
      </c>
      <c r="AA717" s="7"/>
      <c r="AB717" s="8">
        <v>0</v>
      </c>
      <c r="AC717" s="7">
        <v>3.090510196488403E-4</v>
      </c>
      <c r="AD717" s="7"/>
      <c r="AE717" s="7">
        <v>3.090510196488403E-4</v>
      </c>
      <c r="AF717" s="7">
        <v>5.4046921041903063E-4</v>
      </c>
      <c r="AG717" s="7"/>
      <c r="AH717" s="7">
        <v>5.4046921041903063E-4</v>
      </c>
      <c r="AI717" s="7">
        <v>5.4747318869436887E-4</v>
      </c>
      <c r="AJ717" s="7"/>
      <c r="AK717" s="7">
        <v>5.4747318869436887E-4</v>
      </c>
      <c r="AL717" s="7">
        <v>0</v>
      </c>
      <c r="AM717" s="7"/>
      <c r="AN717" s="7">
        <v>0</v>
      </c>
      <c r="AO717" s="9">
        <v>2.7199999993200001</v>
      </c>
    </row>
    <row r="718" spans="1:41">
      <c r="A718" s="6" t="s">
        <v>1465</v>
      </c>
      <c r="E718" s="7" t="s">
        <v>1466</v>
      </c>
      <c r="F718" s="9">
        <v>7.1333333315499993E-15</v>
      </c>
      <c r="G718" s="9">
        <f t="shared" si="33"/>
        <v>7.133333331549999E-21</v>
      </c>
      <c r="H718" s="21">
        <f t="shared" si="34"/>
        <v>0.01</v>
      </c>
      <c r="I718">
        <v>5.0000000000000001E-3</v>
      </c>
      <c r="J718" s="22">
        <f t="shared" si="35"/>
        <v>0.85</v>
      </c>
      <c r="K718" s="7"/>
      <c r="L718" s="7"/>
      <c r="M718" s="8"/>
      <c r="N718" s="7"/>
      <c r="O718" s="7"/>
      <c r="P718" s="8"/>
      <c r="Q718" s="7">
        <v>0</v>
      </c>
      <c r="R718" s="7"/>
      <c r="S718" s="7">
        <v>0</v>
      </c>
      <c r="T718" s="7">
        <v>0</v>
      </c>
      <c r="U718" s="7"/>
      <c r="V718" s="7">
        <v>0</v>
      </c>
      <c r="W718" s="7">
        <v>0</v>
      </c>
      <c r="X718" s="7"/>
      <c r="Y718" s="7">
        <v>0</v>
      </c>
      <c r="Z718" s="7">
        <v>0</v>
      </c>
      <c r="AA718" s="7"/>
      <c r="AB718" s="8">
        <v>0</v>
      </c>
      <c r="AC718" s="7">
        <v>0</v>
      </c>
      <c r="AD718" s="7"/>
      <c r="AE718" s="7">
        <v>0</v>
      </c>
      <c r="AF718" s="7">
        <v>0</v>
      </c>
      <c r="AG718" s="7"/>
      <c r="AH718" s="7">
        <v>0</v>
      </c>
      <c r="AI718" s="7">
        <v>0</v>
      </c>
      <c r="AJ718" s="7"/>
      <c r="AK718" s="7">
        <v>0</v>
      </c>
      <c r="AL718" s="7">
        <v>0</v>
      </c>
      <c r="AM718" s="7"/>
      <c r="AN718" s="7">
        <v>0</v>
      </c>
      <c r="AO718" s="9">
        <v>7.1333333315499993E-15</v>
      </c>
    </row>
    <row r="719" spans="1:41">
      <c r="A719" s="6" t="s">
        <v>1467</v>
      </c>
      <c r="E719" s="7" t="s">
        <v>1468</v>
      </c>
      <c r="F719" s="9">
        <v>18.666666662000001</v>
      </c>
      <c r="G719" s="9">
        <f t="shared" si="33"/>
        <v>1.8666666662000002E-5</v>
      </c>
      <c r="H719" s="21">
        <f t="shared" si="34"/>
        <v>0.01</v>
      </c>
      <c r="I719">
        <v>5.0000000000000001E-3</v>
      </c>
      <c r="J719" s="22">
        <f t="shared" si="35"/>
        <v>0.85</v>
      </c>
      <c r="K719" s="7"/>
      <c r="L719" s="7"/>
      <c r="M719" s="8"/>
      <c r="N719" s="7"/>
      <c r="O719" s="7"/>
      <c r="P719" s="8"/>
      <c r="Q719" s="7">
        <v>0</v>
      </c>
      <c r="R719" s="7"/>
      <c r="S719" s="7">
        <v>0</v>
      </c>
      <c r="T719" s="7">
        <v>0</v>
      </c>
      <c r="U719" s="7"/>
      <c r="V719" s="7">
        <v>0</v>
      </c>
      <c r="W719" s="7">
        <v>0</v>
      </c>
      <c r="X719" s="7"/>
      <c r="Y719" s="7">
        <v>0</v>
      </c>
      <c r="Z719" s="7">
        <v>0</v>
      </c>
      <c r="AA719" s="7"/>
      <c r="AB719" s="8">
        <v>0</v>
      </c>
      <c r="AC719" s="7">
        <v>0</v>
      </c>
      <c r="AD719" s="7"/>
      <c r="AE719" s="7">
        <v>0</v>
      </c>
      <c r="AF719" s="7">
        <v>0</v>
      </c>
      <c r="AG719" s="7"/>
      <c r="AH719" s="7">
        <v>0</v>
      </c>
      <c r="AI719" s="7">
        <v>0</v>
      </c>
      <c r="AJ719" s="7"/>
      <c r="AK719" s="7">
        <v>0</v>
      </c>
      <c r="AL719" s="7">
        <v>0</v>
      </c>
      <c r="AM719" s="7"/>
      <c r="AN719" s="7">
        <v>0</v>
      </c>
      <c r="AO719" s="9">
        <v>18.666666662000001</v>
      </c>
    </row>
    <row r="720" spans="1:41">
      <c r="A720" s="6" t="s">
        <v>1469</v>
      </c>
      <c r="E720" s="7" t="s">
        <v>1470</v>
      </c>
      <c r="F720" s="9">
        <v>6.5333333316999995E-6</v>
      </c>
      <c r="G720" s="9">
        <f t="shared" si="33"/>
        <v>6.5333333316999989E-12</v>
      </c>
      <c r="H720" s="21">
        <f t="shared" si="34"/>
        <v>0.01</v>
      </c>
      <c r="I720">
        <v>5.0000000000000001E-3</v>
      </c>
      <c r="J720" s="22">
        <f t="shared" si="35"/>
        <v>0.85</v>
      </c>
      <c r="K720" s="7"/>
      <c r="L720" s="7"/>
      <c r="M720" s="8"/>
      <c r="N720" s="7"/>
      <c r="O720" s="7"/>
      <c r="P720" s="8"/>
      <c r="Q720" s="7">
        <v>0</v>
      </c>
      <c r="R720" s="7"/>
      <c r="S720" s="7">
        <v>0</v>
      </c>
      <c r="T720" s="7">
        <v>0</v>
      </c>
      <c r="U720" s="7"/>
      <c r="V720" s="7">
        <v>0</v>
      </c>
      <c r="W720" s="7">
        <v>0</v>
      </c>
      <c r="X720" s="7"/>
      <c r="Y720" s="7">
        <v>0</v>
      </c>
      <c r="Z720" s="7">
        <v>0</v>
      </c>
      <c r="AA720" s="7"/>
      <c r="AB720" s="8">
        <v>0</v>
      </c>
      <c r="AC720" s="7">
        <v>0</v>
      </c>
      <c r="AD720" s="7"/>
      <c r="AE720" s="7">
        <v>0</v>
      </c>
      <c r="AF720" s="7">
        <v>0</v>
      </c>
      <c r="AG720" s="7"/>
      <c r="AH720" s="7">
        <v>0</v>
      </c>
      <c r="AI720" s="7">
        <v>0</v>
      </c>
      <c r="AJ720" s="7"/>
      <c r="AK720" s="7">
        <v>0</v>
      </c>
      <c r="AL720" s="7">
        <v>0</v>
      </c>
      <c r="AM720" s="7"/>
      <c r="AN720" s="7">
        <v>0</v>
      </c>
      <c r="AO720" s="9">
        <v>6.5333333316999995E-6</v>
      </c>
    </row>
    <row r="721" spans="1:41">
      <c r="A721" s="6" t="s">
        <v>1471</v>
      </c>
      <c r="E721" s="7" t="s">
        <v>1472</v>
      </c>
      <c r="F721" s="9">
        <v>2.05333333282E-7</v>
      </c>
      <c r="G721" s="9">
        <f t="shared" si="33"/>
        <v>2.05333333282E-13</v>
      </c>
      <c r="H721" s="21">
        <f t="shared" si="34"/>
        <v>0.01</v>
      </c>
      <c r="I721">
        <v>5.0000000000000001E-3</v>
      </c>
      <c r="J721" s="22">
        <f t="shared" si="35"/>
        <v>0.85</v>
      </c>
      <c r="K721" s="7"/>
      <c r="L721" s="7"/>
      <c r="M721" s="8"/>
      <c r="N721" s="7"/>
      <c r="O721" s="7"/>
      <c r="P721" s="8"/>
      <c r="Q721" s="7">
        <v>1.1339808832972212E-5</v>
      </c>
      <c r="R721" s="7"/>
      <c r="S721" s="7">
        <v>1.1339808832972212E-5</v>
      </c>
      <c r="T721" s="7">
        <v>7.9896258679389577E-6</v>
      </c>
      <c r="U721" s="7"/>
      <c r="V721" s="7">
        <v>7.9896258679389577E-6</v>
      </c>
      <c r="W721" s="7">
        <v>6.0073651378592052E-6</v>
      </c>
      <c r="X721" s="7"/>
      <c r="Y721" s="7">
        <v>6.0073651378592052E-6</v>
      </c>
      <c r="Z721" s="7">
        <v>0</v>
      </c>
      <c r="AA721" s="7"/>
      <c r="AB721" s="8">
        <v>0</v>
      </c>
      <c r="AC721" s="7">
        <v>1.3040780157918045E-4</v>
      </c>
      <c r="AD721" s="7"/>
      <c r="AE721" s="7">
        <v>1.3040780157918045E-4</v>
      </c>
      <c r="AF721" s="7">
        <v>9.1880697481298013E-5</v>
      </c>
      <c r="AG721" s="7"/>
      <c r="AH721" s="7">
        <v>9.1880697481298013E-5</v>
      </c>
      <c r="AI721" s="7">
        <v>6.9084699085380857E-5</v>
      </c>
      <c r="AJ721" s="7"/>
      <c r="AK721" s="7">
        <v>6.9084699085380857E-5</v>
      </c>
      <c r="AL721" s="7">
        <v>0</v>
      </c>
      <c r="AM721" s="7"/>
      <c r="AN721" s="7">
        <v>0</v>
      </c>
      <c r="AO721" s="9">
        <v>2.05333333282E-7</v>
      </c>
    </row>
    <row r="722" spans="1:41">
      <c r="A722" s="6" t="s">
        <v>1473</v>
      </c>
      <c r="E722" s="7" t="s">
        <v>1474</v>
      </c>
      <c r="F722" s="9">
        <v>2.6933333326599995E-6</v>
      </c>
      <c r="G722" s="9">
        <f t="shared" si="33"/>
        <v>2.6933333326599995E-12</v>
      </c>
      <c r="H722" s="21">
        <f t="shared" si="34"/>
        <v>0.01</v>
      </c>
      <c r="I722">
        <v>5.0000000000000001E-3</v>
      </c>
      <c r="J722" s="22">
        <f t="shared" si="35"/>
        <v>0.85</v>
      </c>
      <c r="K722" s="7"/>
      <c r="L722" s="7"/>
      <c r="M722" s="8"/>
      <c r="N722" s="7"/>
      <c r="O722" s="7"/>
      <c r="P722" s="8"/>
      <c r="Q722" s="7">
        <v>0</v>
      </c>
      <c r="R722" s="7"/>
      <c r="S722" s="7">
        <v>0</v>
      </c>
      <c r="T722" s="7">
        <v>0</v>
      </c>
      <c r="U722" s="7"/>
      <c r="V722" s="7">
        <v>0</v>
      </c>
      <c r="W722" s="7">
        <v>0</v>
      </c>
      <c r="X722" s="7"/>
      <c r="Y722" s="7">
        <v>0</v>
      </c>
      <c r="Z722" s="7">
        <v>0</v>
      </c>
      <c r="AA722" s="7"/>
      <c r="AB722" s="8">
        <v>0</v>
      </c>
      <c r="AC722" s="7">
        <v>0</v>
      </c>
      <c r="AD722" s="7"/>
      <c r="AE722" s="7">
        <v>0</v>
      </c>
      <c r="AF722" s="7">
        <v>0</v>
      </c>
      <c r="AG722" s="7"/>
      <c r="AH722" s="7">
        <v>0</v>
      </c>
      <c r="AI722" s="7">
        <v>0</v>
      </c>
      <c r="AJ722" s="7"/>
      <c r="AK722" s="7">
        <v>0</v>
      </c>
      <c r="AL722" s="7">
        <v>0</v>
      </c>
      <c r="AM722" s="7"/>
      <c r="AN722" s="7">
        <v>0</v>
      </c>
      <c r="AO722" s="9">
        <v>2.6933333326599995E-6</v>
      </c>
    </row>
    <row r="723" spans="1:41">
      <c r="A723" s="6" t="s">
        <v>1475</v>
      </c>
      <c r="E723" s="7" t="s">
        <v>1476</v>
      </c>
      <c r="F723" s="9">
        <v>6.3866666650699999E-10</v>
      </c>
      <c r="G723" s="9">
        <f t="shared" si="33"/>
        <v>6.3866666650699993E-16</v>
      </c>
      <c r="H723" s="21">
        <f t="shared" si="34"/>
        <v>0.01</v>
      </c>
      <c r="I723">
        <v>5.0000000000000001E-3</v>
      </c>
      <c r="J723" s="22">
        <f t="shared" si="35"/>
        <v>0.85</v>
      </c>
      <c r="K723" s="7"/>
      <c r="L723" s="7"/>
      <c r="M723" s="8"/>
      <c r="N723" s="7"/>
      <c r="O723" s="7"/>
      <c r="P723" s="8"/>
      <c r="Q723" s="7">
        <v>1.2168184905712309E-6</v>
      </c>
      <c r="R723" s="7"/>
      <c r="S723" s="7">
        <v>1.2168184905712309E-6</v>
      </c>
      <c r="T723" s="7">
        <v>1.6330149639726236E-6</v>
      </c>
      <c r="U723" s="7"/>
      <c r="V723" s="7">
        <v>1.6330149639726236E-6</v>
      </c>
      <c r="W723" s="7">
        <v>1.135774407243803E-6</v>
      </c>
      <c r="X723" s="7"/>
      <c r="Y723" s="7">
        <v>1.135774407243803E-6</v>
      </c>
      <c r="Z723" s="7">
        <v>0</v>
      </c>
      <c r="AA723" s="7"/>
      <c r="AB723" s="8">
        <v>0</v>
      </c>
      <c r="AC723" s="7">
        <v>1.3993412641569155E-5</v>
      </c>
      <c r="AD723" s="7"/>
      <c r="AE723" s="7">
        <v>1.3993412641569155E-5</v>
      </c>
      <c r="AF723" s="7">
        <v>1.8779672085685171E-5</v>
      </c>
      <c r="AG723" s="7"/>
      <c r="AH723" s="7">
        <v>1.8779672085685171E-5</v>
      </c>
      <c r="AI723" s="7">
        <v>1.3061405683303734E-5</v>
      </c>
      <c r="AJ723" s="7"/>
      <c r="AK723" s="7">
        <v>1.3061405683303734E-5</v>
      </c>
      <c r="AL723" s="7">
        <v>0</v>
      </c>
      <c r="AM723" s="7"/>
      <c r="AN723" s="7">
        <v>0</v>
      </c>
      <c r="AO723" s="9">
        <v>6.3866666650699999E-10</v>
      </c>
    </row>
    <row r="724" spans="1:41">
      <c r="A724" s="6" t="s">
        <v>1477</v>
      </c>
      <c r="E724" s="7" t="s">
        <v>1478</v>
      </c>
      <c r="F724" s="9">
        <v>2.1599999994599999E-5</v>
      </c>
      <c r="G724" s="9">
        <f t="shared" si="33"/>
        <v>2.1599999994599999E-11</v>
      </c>
      <c r="H724" s="21">
        <f t="shared" si="34"/>
        <v>0.01</v>
      </c>
      <c r="I724">
        <v>5.0000000000000001E-3</v>
      </c>
      <c r="J724" s="22">
        <f t="shared" si="35"/>
        <v>0.85</v>
      </c>
      <c r="K724" s="7"/>
      <c r="L724" s="7"/>
      <c r="M724" s="8"/>
      <c r="N724" s="7"/>
      <c r="O724" s="7"/>
      <c r="P724" s="8"/>
      <c r="Q724" s="7">
        <v>4.9885372093617746E-5</v>
      </c>
      <c r="R724" s="7"/>
      <c r="S724" s="7">
        <v>4.9885372093617746E-5</v>
      </c>
      <c r="T724" s="7">
        <v>1.7080703632319519E-4</v>
      </c>
      <c r="U724" s="7"/>
      <c r="V724" s="7">
        <v>1.7080703632319519E-4</v>
      </c>
      <c r="W724" s="7">
        <v>5.3158067064467323E-5</v>
      </c>
      <c r="X724" s="7"/>
      <c r="Y724" s="7">
        <v>5.3158067064467323E-5</v>
      </c>
      <c r="Z724" s="7">
        <v>0</v>
      </c>
      <c r="AA724" s="7"/>
      <c r="AB724" s="8">
        <v>0</v>
      </c>
      <c r="AC724" s="7">
        <v>5.7368177907660405E-4</v>
      </c>
      <c r="AD724" s="7"/>
      <c r="AE724" s="7">
        <v>5.7368177907660405E-4</v>
      </c>
      <c r="AF724" s="7">
        <v>1.9642809177167447E-3</v>
      </c>
      <c r="AG724" s="7"/>
      <c r="AH724" s="7">
        <v>1.9642809177167447E-3</v>
      </c>
      <c r="AI724" s="7">
        <v>6.1131777124137426E-4</v>
      </c>
      <c r="AJ724" s="7"/>
      <c r="AK724" s="7">
        <v>6.1131777124137426E-4</v>
      </c>
      <c r="AL724" s="7">
        <v>0</v>
      </c>
      <c r="AM724" s="7"/>
      <c r="AN724" s="7">
        <v>0</v>
      </c>
      <c r="AO724" s="9">
        <v>2.1599999994599999E-5</v>
      </c>
    </row>
    <row r="725" spans="1:41">
      <c r="A725" s="6" t="s">
        <v>1479</v>
      </c>
      <c r="E725" s="7" t="s">
        <v>1480</v>
      </c>
      <c r="F725" s="9">
        <v>1.61333333293E-2</v>
      </c>
      <c r="G725" s="9">
        <f t="shared" si="33"/>
        <v>1.61333333293E-8</v>
      </c>
      <c r="H725" s="21">
        <f t="shared" si="34"/>
        <v>0.01</v>
      </c>
      <c r="I725">
        <v>5.0000000000000001E-3</v>
      </c>
      <c r="J725" s="22">
        <f t="shared" si="35"/>
        <v>0.85</v>
      </c>
      <c r="K725" s="7"/>
      <c r="L725" s="7"/>
      <c r="M725" s="8"/>
      <c r="N725" s="7"/>
      <c r="O725" s="7"/>
      <c r="P725" s="8"/>
      <c r="Q725" s="7">
        <v>4.0548726031589468E-5</v>
      </c>
      <c r="R725" s="7"/>
      <c r="S725" s="7">
        <v>4.0548726031589468E-5</v>
      </c>
      <c r="T725" s="7">
        <v>3.5727607313338483E-4</v>
      </c>
      <c r="U725" s="7"/>
      <c r="V725" s="7">
        <v>3.5727607313338483E-4</v>
      </c>
      <c r="W725" s="7">
        <v>8.0085190273629294E-5</v>
      </c>
      <c r="X725" s="7"/>
      <c r="Y725" s="7">
        <v>8.0085190273629294E-5</v>
      </c>
      <c r="Z725" s="7">
        <v>0</v>
      </c>
      <c r="AA725" s="7"/>
      <c r="AB725" s="8">
        <v>0</v>
      </c>
      <c r="AC725" s="7">
        <v>4.6631034936327887E-4</v>
      </c>
      <c r="AD725" s="7"/>
      <c r="AE725" s="7">
        <v>4.6631034936327887E-4</v>
      </c>
      <c r="AF725" s="7">
        <v>4.1086748410339253E-3</v>
      </c>
      <c r="AG725" s="7"/>
      <c r="AH725" s="7">
        <v>4.1086748410339253E-3</v>
      </c>
      <c r="AI725" s="7">
        <v>9.2097968814673691E-4</v>
      </c>
      <c r="AJ725" s="7"/>
      <c r="AK725" s="7">
        <v>9.2097968814673691E-4</v>
      </c>
      <c r="AL725" s="7">
        <v>0</v>
      </c>
      <c r="AM725" s="7"/>
      <c r="AN725" s="7">
        <v>0</v>
      </c>
      <c r="AO725" s="9">
        <v>1.61333333293E-2</v>
      </c>
    </row>
    <row r="726" spans="1:41">
      <c r="A726" s="6" t="s">
        <v>1481</v>
      </c>
      <c r="E726" s="7" t="s">
        <v>1482</v>
      </c>
      <c r="F726" s="9">
        <v>5.4533333319700001E-5</v>
      </c>
      <c r="G726" s="9">
        <f t="shared" si="33"/>
        <v>5.4533333319699997E-11</v>
      </c>
      <c r="H726" s="21">
        <f t="shared" si="34"/>
        <v>0.01</v>
      </c>
      <c r="I726">
        <v>5.0000000000000001E-3</v>
      </c>
      <c r="J726" s="22">
        <f t="shared" si="35"/>
        <v>0.85</v>
      </c>
      <c r="K726" s="7"/>
      <c r="L726" s="7"/>
      <c r="M726" s="8"/>
      <c r="N726" s="7"/>
      <c r="O726" s="7"/>
      <c r="P726" s="8"/>
      <c r="Q726" s="7">
        <v>1.3263273032158106E-4</v>
      </c>
      <c r="R726" s="7"/>
      <c r="S726" s="7">
        <v>1.3263273032158106E-4</v>
      </c>
      <c r="T726" s="7">
        <v>2.3514830725732735E-4</v>
      </c>
      <c r="U726" s="7"/>
      <c r="V726" s="7">
        <v>2.3514830725732735E-4</v>
      </c>
      <c r="W726" s="7">
        <v>6.1905108350553652E-5</v>
      </c>
      <c r="X726" s="7"/>
      <c r="Y726" s="7">
        <v>6.1905108350553652E-5</v>
      </c>
      <c r="Z726" s="7">
        <v>0</v>
      </c>
      <c r="AA726" s="7"/>
      <c r="AB726" s="8">
        <v>0</v>
      </c>
      <c r="AC726" s="7">
        <v>1.5252763986981822E-3</v>
      </c>
      <c r="AD726" s="7"/>
      <c r="AE726" s="7">
        <v>1.5252763986981822E-3</v>
      </c>
      <c r="AF726" s="7">
        <v>2.7042055334592645E-3</v>
      </c>
      <c r="AG726" s="7"/>
      <c r="AH726" s="7">
        <v>2.7042055334592645E-3</v>
      </c>
      <c r="AI726" s="7">
        <v>7.1190874603136703E-4</v>
      </c>
      <c r="AJ726" s="7"/>
      <c r="AK726" s="7">
        <v>7.1190874603136703E-4</v>
      </c>
      <c r="AL726" s="7">
        <v>0</v>
      </c>
      <c r="AM726" s="7"/>
      <c r="AN726" s="7">
        <v>0</v>
      </c>
      <c r="AO726" s="9">
        <v>5.4533333319700001E-5</v>
      </c>
    </row>
    <row r="727" spans="1:41">
      <c r="A727" s="6" t="s">
        <v>1483</v>
      </c>
      <c r="E727" s="7" t="s">
        <v>1484</v>
      </c>
      <c r="F727" s="9">
        <v>2.5466666660299999E-14</v>
      </c>
      <c r="G727" s="9">
        <f t="shared" si="33"/>
        <v>2.5466666660299999E-20</v>
      </c>
      <c r="H727" s="21">
        <f t="shared" si="34"/>
        <v>0.01</v>
      </c>
      <c r="I727">
        <v>5.0000000000000001E-3</v>
      </c>
      <c r="J727" s="22">
        <f t="shared" si="35"/>
        <v>0.85</v>
      </c>
      <c r="K727" s="7"/>
      <c r="L727" s="7"/>
      <c r="M727" s="8"/>
      <c r="N727" s="7"/>
      <c r="O727" s="7"/>
      <c r="P727" s="8"/>
      <c r="Q727" s="7">
        <v>5.3288959589894038E-6</v>
      </c>
      <c r="R727" s="7"/>
      <c r="S727" s="7">
        <v>5.3288959589894038E-6</v>
      </c>
      <c r="T727" s="7">
        <v>1.1253843224588512E-5</v>
      </c>
      <c r="U727" s="7"/>
      <c r="V727" s="7">
        <v>1.1253843224588512E-5</v>
      </c>
      <c r="W727" s="7">
        <v>1.0977948422947627E-5</v>
      </c>
      <c r="X727" s="7"/>
      <c r="Y727" s="7">
        <v>1.0977948422947627E-5</v>
      </c>
      <c r="Z727" s="7">
        <v>0</v>
      </c>
      <c r="AA727" s="7"/>
      <c r="AB727" s="8">
        <v>0</v>
      </c>
      <c r="AC727" s="7">
        <v>6.1282303528378145E-5</v>
      </c>
      <c r="AD727" s="7"/>
      <c r="AE727" s="7">
        <v>6.1282303528378145E-5</v>
      </c>
      <c r="AF727" s="7">
        <v>1.2941919708276789E-4</v>
      </c>
      <c r="AG727" s="7"/>
      <c r="AH727" s="7">
        <v>1.2941919708276789E-4</v>
      </c>
      <c r="AI727" s="7">
        <v>1.2624640686389771E-4</v>
      </c>
      <c r="AJ727" s="7"/>
      <c r="AK727" s="7">
        <v>1.2624640686389771E-4</v>
      </c>
      <c r="AL727" s="7">
        <v>0</v>
      </c>
      <c r="AM727" s="7"/>
      <c r="AN727" s="7">
        <v>0</v>
      </c>
      <c r="AO727" s="9">
        <v>2.5466666660299999E-14</v>
      </c>
    </row>
    <row r="728" spans="1:41">
      <c r="A728" s="6" t="s">
        <v>1485</v>
      </c>
      <c r="E728" s="7" t="s">
        <v>1486</v>
      </c>
      <c r="F728" s="9">
        <v>2.2933333327599999E-3</v>
      </c>
      <c r="G728" s="9">
        <f t="shared" si="33"/>
        <v>2.2933333327599999E-9</v>
      </c>
      <c r="H728" s="21">
        <f t="shared" si="34"/>
        <v>0.01</v>
      </c>
      <c r="I728">
        <v>5.0000000000000001E-3</v>
      </c>
      <c r="J728" s="22">
        <f t="shared" si="35"/>
        <v>0.85</v>
      </c>
      <c r="K728" s="7"/>
      <c r="L728" s="7"/>
      <c r="M728" s="8"/>
      <c r="N728" s="7"/>
      <c r="O728" s="7"/>
      <c r="P728" s="8"/>
      <c r="Q728" s="7">
        <v>7.924782862109439E-6</v>
      </c>
      <c r="R728" s="7"/>
      <c r="S728" s="7">
        <v>7.924782862109439E-6</v>
      </c>
      <c r="T728" s="7">
        <v>3.1156704944216322E-6</v>
      </c>
      <c r="U728" s="7"/>
      <c r="V728" s="7">
        <v>3.1156704944216322E-6</v>
      </c>
      <c r="W728" s="7">
        <v>3.1682926163170238E-6</v>
      </c>
      <c r="X728" s="7"/>
      <c r="Y728" s="7">
        <v>3.1682926163170238E-6</v>
      </c>
      <c r="Z728" s="7">
        <v>0</v>
      </c>
      <c r="AA728" s="7"/>
      <c r="AB728" s="8">
        <v>0</v>
      </c>
      <c r="AC728" s="7">
        <v>9.1135002914258543E-5</v>
      </c>
      <c r="AD728" s="7"/>
      <c r="AE728" s="7">
        <v>9.1135002914258543E-5</v>
      </c>
      <c r="AF728" s="7">
        <v>3.5830210685848773E-5</v>
      </c>
      <c r="AG728" s="7"/>
      <c r="AH728" s="7">
        <v>3.5830210685848773E-5</v>
      </c>
      <c r="AI728" s="7">
        <v>3.6435365087645776E-5</v>
      </c>
      <c r="AJ728" s="7"/>
      <c r="AK728" s="7">
        <v>3.6435365087645776E-5</v>
      </c>
      <c r="AL728" s="7">
        <v>0</v>
      </c>
      <c r="AM728" s="7"/>
      <c r="AN728" s="7">
        <v>0</v>
      </c>
      <c r="AO728" s="9">
        <v>2.2933333327599999E-3</v>
      </c>
    </row>
    <row r="729" spans="1:41">
      <c r="A729" s="6" t="s">
        <v>1487</v>
      </c>
      <c r="E729" s="7" t="s">
        <v>1488</v>
      </c>
      <c r="F729" s="9">
        <v>3.07999999923E-7</v>
      </c>
      <c r="G729" s="9">
        <f t="shared" si="33"/>
        <v>3.0799999992300001E-13</v>
      </c>
      <c r="H729" s="21">
        <f t="shared" si="34"/>
        <v>0.01</v>
      </c>
      <c r="I729">
        <v>5.0000000000000001E-3</v>
      </c>
      <c r="J729" s="22">
        <f t="shared" si="35"/>
        <v>0.85</v>
      </c>
      <c r="K729" s="7"/>
      <c r="L729" s="7"/>
      <c r="M729" s="8"/>
      <c r="N729" s="7"/>
      <c r="O729" s="7"/>
      <c r="P729" s="8"/>
      <c r="Q729" s="7">
        <v>2.052685424831567E-5</v>
      </c>
      <c r="R729" s="7"/>
      <c r="S729" s="7">
        <v>2.052685424831567E-5</v>
      </c>
      <c r="T729" s="7">
        <v>1.854421089866618E-5</v>
      </c>
      <c r="U729" s="7"/>
      <c r="V729" s="7">
        <v>1.854421089866618E-5</v>
      </c>
      <c r="W729" s="7">
        <v>1.697008135635825E-5</v>
      </c>
      <c r="X729" s="7"/>
      <c r="Y729" s="7">
        <v>1.697008135635825E-5</v>
      </c>
      <c r="Z729" s="7">
        <v>0</v>
      </c>
      <c r="AA729" s="7"/>
      <c r="AB729" s="8">
        <v>0</v>
      </c>
      <c r="AC729" s="7">
        <v>2.3605882385563021E-4</v>
      </c>
      <c r="AD729" s="7"/>
      <c r="AE729" s="7">
        <v>2.3605882385563021E-4</v>
      </c>
      <c r="AF729" s="7">
        <v>2.1325842533466107E-4</v>
      </c>
      <c r="AG729" s="7"/>
      <c r="AH729" s="7">
        <v>2.1325842533466107E-4</v>
      </c>
      <c r="AI729" s="7">
        <v>1.9515593559811989E-4</v>
      </c>
      <c r="AJ729" s="7"/>
      <c r="AK729" s="7">
        <v>1.9515593559811989E-4</v>
      </c>
      <c r="AL729" s="7">
        <v>0</v>
      </c>
      <c r="AM729" s="7"/>
      <c r="AN729" s="7">
        <v>0</v>
      </c>
      <c r="AO729" s="9">
        <v>3.07999999923E-7</v>
      </c>
    </row>
    <row r="730" spans="1:41">
      <c r="A730" s="6" t="s">
        <v>1489</v>
      </c>
      <c r="E730" s="7" t="s">
        <v>1490</v>
      </c>
      <c r="F730" s="9">
        <v>4.0799999989800003E-9</v>
      </c>
      <c r="G730" s="9">
        <f t="shared" si="33"/>
        <v>4.0799999989799997E-15</v>
      </c>
      <c r="H730" s="21">
        <f t="shared" si="34"/>
        <v>0.01</v>
      </c>
      <c r="I730">
        <v>5.0000000000000001E-3</v>
      </c>
      <c r="J730" s="22">
        <f t="shared" si="35"/>
        <v>0.85</v>
      </c>
      <c r="K730" s="7"/>
      <c r="L730" s="7"/>
      <c r="M730" s="8"/>
      <c r="N730" s="7"/>
      <c r="O730" s="7"/>
      <c r="P730" s="8"/>
      <c r="Q730" s="7">
        <v>7.8659502218904982E-8</v>
      </c>
      <c r="R730" s="7"/>
      <c r="S730" s="7">
        <v>7.8659502218904982E-8</v>
      </c>
      <c r="T730" s="7">
        <v>3.2437652667274956E-7</v>
      </c>
      <c r="U730" s="7"/>
      <c r="V730" s="7">
        <v>3.2437652667274956E-7</v>
      </c>
      <c r="W730" s="7">
        <v>3.2348919731229114E-7</v>
      </c>
      <c r="X730" s="7"/>
      <c r="Y730" s="7">
        <v>3.2348919731229114E-7</v>
      </c>
      <c r="Z730" s="7">
        <v>0</v>
      </c>
      <c r="AA730" s="7"/>
      <c r="AB730" s="8">
        <v>0</v>
      </c>
      <c r="AC730" s="7">
        <v>9.0458427551740734E-7</v>
      </c>
      <c r="AD730" s="7"/>
      <c r="AE730" s="7">
        <v>9.0458427551740734E-7</v>
      </c>
      <c r="AF730" s="7">
        <v>3.7303300567366199E-6</v>
      </c>
      <c r="AG730" s="7"/>
      <c r="AH730" s="7">
        <v>3.7303300567366199E-6</v>
      </c>
      <c r="AI730" s="7">
        <v>3.7201257690913482E-6</v>
      </c>
      <c r="AJ730" s="7"/>
      <c r="AK730" s="7">
        <v>3.7201257690913482E-6</v>
      </c>
      <c r="AL730" s="7">
        <v>0</v>
      </c>
      <c r="AM730" s="7"/>
      <c r="AN730" s="7">
        <v>0</v>
      </c>
      <c r="AO730" s="9">
        <v>4.0799999989800003E-9</v>
      </c>
    </row>
    <row r="731" spans="1:41">
      <c r="A731" s="6" t="s">
        <v>1491</v>
      </c>
      <c r="E731" s="7" t="s">
        <v>1492</v>
      </c>
      <c r="F731" s="9">
        <v>4.0666666656499996E-3</v>
      </c>
      <c r="G731" s="9">
        <f t="shared" si="33"/>
        <v>4.0666666656499997E-9</v>
      </c>
      <c r="H731" s="21">
        <f t="shared" si="34"/>
        <v>0.01</v>
      </c>
      <c r="I731">
        <v>5.0000000000000001E-3</v>
      </c>
      <c r="J731" s="22">
        <f t="shared" si="35"/>
        <v>0.85</v>
      </c>
      <c r="K731" s="7"/>
      <c r="L731" s="7"/>
      <c r="M731" s="8"/>
      <c r="N731" s="7"/>
      <c r="O731" s="7"/>
      <c r="P731" s="8"/>
      <c r="Q731" s="7">
        <v>2.2006815193798412E-7</v>
      </c>
      <c r="R731" s="7"/>
      <c r="S731" s="7">
        <v>2.2006815193798412E-7</v>
      </c>
      <c r="T731" s="7">
        <v>3.1239624924432358E-6</v>
      </c>
      <c r="U731" s="7"/>
      <c r="V731" s="7">
        <v>3.1239624924432358E-6</v>
      </c>
      <c r="W731" s="7">
        <v>2.8985014767224921E-6</v>
      </c>
      <c r="X731" s="7"/>
      <c r="Y731" s="7">
        <v>2.8985014767224921E-6</v>
      </c>
      <c r="Z731" s="7">
        <v>0</v>
      </c>
      <c r="AA731" s="7"/>
      <c r="AB731" s="8">
        <v>0</v>
      </c>
      <c r="AC731" s="7">
        <v>2.5307837472868172E-6</v>
      </c>
      <c r="AD731" s="7"/>
      <c r="AE731" s="7">
        <v>2.5307837472868172E-6</v>
      </c>
      <c r="AF731" s="7">
        <v>3.5925568663097215E-5</v>
      </c>
      <c r="AG731" s="7"/>
      <c r="AH731" s="7">
        <v>3.5925568663097215E-5</v>
      </c>
      <c r="AI731" s="7">
        <v>3.3332766982308657E-5</v>
      </c>
      <c r="AJ731" s="7"/>
      <c r="AK731" s="7">
        <v>3.3332766982308657E-5</v>
      </c>
      <c r="AL731" s="7">
        <v>0</v>
      </c>
      <c r="AM731" s="7"/>
      <c r="AN731" s="7">
        <v>0</v>
      </c>
      <c r="AO731" s="9">
        <v>4.0666666656499996E-3</v>
      </c>
    </row>
    <row r="732" spans="1:41">
      <c r="A732" s="6" t="s">
        <v>1493</v>
      </c>
      <c r="E732" s="7" t="s">
        <v>1494</v>
      </c>
      <c r="F732" s="9">
        <v>1.2146666663629999E-5</v>
      </c>
      <c r="G732" s="9">
        <f t="shared" si="33"/>
        <v>1.2146666663629999E-11</v>
      </c>
      <c r="H732" s="21">
        <f t="shared" si="34"/>
        <v>0.01</v>
      </c>
      <c r="I732">
        <v>5.0000000000000001E-3</v>
      </c>
      <c r="J732" s="22">
        <f t="shared" si="35"/>
        <v>0.85</v>
      </c>
      <c r="K732" s="7"/>
      <c r="L732" s="7"/>
      <c r="M732" s="8"/>
      <c r="N732" s="7"/>
      <c r="O732" s="7"/>
      <c r="P732" s="8"/>
      <c r="Q732" s="7">
        <v>6.666853524645462E-6</v>
      </c>
      <c r="R732" s="7"/>
      <c r="S732" s="7">
        <v>6.666853524645462E-6</v>
      </c>
      <c r="T732" s="7">
        <v>3.1320974827900231E-5</v>
      </c>
      <c r="U732" s="7"/>
      <c r="V732" s="7">
        <v>3.1320974827900231E-5</v>
      </c>
      <c r="W732" s="7">
        <v>1.1200087319286624E-5</v>
      </c>
      <c r="X732" s="7"/>
      <c r="Y732" s="7">
        <v>1.1200087319286624E-5</v>
      </c>
      <c r="Z732" s="7">
        <v>0</v>
      </c>
      <c r="AA732" s="7"/>
      <c r="AB732" s="8">
        <v>0</v>
      </c>
      <c r="AC732" s="7">
        <v>7.6668815533422808E-5</v>
      </c>
      <c r="AD732" s="7"/>
      <c r="AE732" s="7">
        <v>7.6668815533422808E-5</v>
      </c>
      <c r="AF732" s="7">
        <v>3.6019121052085264E-4</v>
      </c>
      <c r="AG732" s="7"/>
      <c r="AH732" s="7">
        <v>3.6019121052085264E-4</v>
      </c>
      <c r="AI732" s="7">
        <v>1.2880100417179618E-4</v>
      </c>
      <c r="AJ732" s="7"/>
      <c r="AK732" s="7">
        <v>1.2880100417179618E-4</v>
      </c>
      <c r="AL732" s="7">
        <v>0</v>
      </c>
      <c r="AM732" s="7"/>
      <c r="AN732" s="7">
        <v>0</v>
      </c>
      <c r="AO732" s="9">
        <v>1.2146666663629999E-5</v>
      </c>
    </row>
    <row r="733" spans="1:41">
      <c r="A733" s="6" t="s">
        <v>1495</v>
      </c>
      <c r="E733" s="7" t="s">
        <v>1496</v>
      </c>
      <c r="F733" s="9">
        <v>3.0399999992399997E-5</v>
      </c>
      <c r="G733" s="9">
        <f t="shared" si="33"/>
        <v>3.0399999992399993E-11</v>
      </c>
      <c r="H733" s="21">
        <f t="shared" si="34"/>
        <v>0.01</v>
      </c>
      <c r="I733">
        <v>5.0000000000000001E-3</v>
      </c>
      <c r="J733" s="22">
        <f t="shared" si="35"/>
        <v>0.85</v>
      </c>
      <c r="K733" s="7"/>
      <c r="L733" s="7"/>
      <c r="M733" s="8"/>
      <c r="N733" s="7"/>
      <c r="O733" s="7"/>
      <c r="P733" s="8"/>
      <c r="Q733" s="7">
        <v>1.5337082941158E-6</v>
      </c>
      <c r="R733" s="7"/>
      <c r="S733" s="7">
        <v>1.5337082941158E-6</v>
      </c>
      <c r="T733" s="7">
        <v>1.0486498561345729E-5</v>
      </c>
      <c r="U733" s="7"/>
      <c r="V733" s="7">
        <v>1.0486498561345729E-5</v>
      </c>
      <c r="W733" s="7">
        <v>4.2896873489124798E-6</v>
      </c>
      <c r="X733" s="7"/>
      <c r="Y733" s="7">
        <v>4.2896873489124798E-6</v>
      </c>
      <c r="Z733" s="7">
        <v>0</v>
      </c>
      <c r="AA733" s="7"/>
      <c r="AB733" s="8">
        <v>0</v>
      </c>
      <c r="AC733" s="7">
        <v>1.7637645382331701E-5</v>
      </c>
      <c r="AD733" s="7"/>
      <c r="AE733" s="7">
        <v>1.7637645382331701E-5</v>
      </c>
      <c r="AF733" s="7">
        <v>1.2059473345547588E-4</v>
      </c>
      <c r="AG733" s="7"/>
      <c r="AH733" s="7">
        <v>1.2059473345547588E-4</v>
      </c>
      <c r="AI733" s="7">
        <v>4.9331404512493522E-5</v>
      </c>
      <c r="AJ733" s="7"/>
      <c r="AK733" s="7">
        <v>4.9331404512493522E-5</v>
      </c>
      <c r="AL733" s="7">
        <v>0</v>
      </c>
      <c r="AM733" s="7"/>
      <c r="AN733" s="7">
        <v>0</v>
      </c>
      <c r="AO733" s="9">
        <v>3.0399999992399997E-5</v>
      </c>
    </row>
    <row r="734" spans="1:41">
      <c r="A734" s="6" t="s">
        <v>1497</v>
      </c>
      <c r="E734" s="7" t="s">
        <v>1498</v>
      </c>
      <c r="F734" s="9">
        <v>1.1559999997109999E-11</v>
      </c>
      <c r="G734" s="9">
        <f t="shared" si="33"/>
        <v>1.1559999997109999E-17</v>
      </c>
      <c r="H734" s="21">
        <f t="shared" si="34"/>
        <v>0.01</v>
      </c>
      <c r="I734">
        <v>5.0000000000000001E-3</v>
      </c>
      <c r="J734" s="22">
        <f t="shared" si="35"/>
        <v>0.85</v>
      </c>
      <c r="K734" s="7"/>
      <c r="L734" s="7"/>
      <c r="M734" s="8"/>
      <c r="N734" s="7"/>
      <c r="O734" s="7"/>
      <c r="P734" s="8"/>
      <c r="Q734" s="7">
        <v>0</v>
      </c>
      <c r="R734" s="7"/>
      <c r="S734" s="7">
        <v>0</v>
      </c>
      <c r="T734" s="7">
        <v>0</v>
      </c>
      <c r="U734" s="7"/>
      <c r="V734" s="7">
        <v>0</v>
      </c>
      <c r="W734" s="7">
        <v>0</v>
      </c>
      <c r="X734" s="7"/>
      <c r="Y734" s="7">
        <v>0</v>
      </c>
      <c r="Z734" s="7">
        <v>0</v>
      </c>
      <c r="AA734" s="7"/>
      <c r="AB734" s="8">
        <v>0</v>
      </c>
      <c r="AC734" s="7">
        <v>0</v>
      </c>
      <c r="AD734" s="7"/>
      <c r="AE734" s="7">
        <v>0</v>
      </c>
      <c r="AF734" s="7">
        <v>0</v>
      </c>
      <c r="AG734" s="7"/>
      <c r="AH734" s="7">
        <v>0</v>
      </c>
      <c r="AI734" s="7">
        <v>0</v>
      </c>
      <c r="AJ734" s="7"/>
      <c r="AK734" s="7">
        <v>0</v>
      </c>
      <c r="AL734" s="7">
        <v>0</v>
      </c>
      <c r="AM734" s="7"/>
      <c r="AN734" s="7">
        <v>0</v>
      </c>
      <c r="AO734" s="9">
        <v>1.1559999997109999E-11</v>
      </c>
    </row>
    <row r="735" spans="1:41">
      <c r="A735" s="6" t="s">
        <v>1499</v>
      </c>
      <c r="E735" s="7" t="s">
        <v>1500</v>
      </c>
      <c r="F735" s="9">
        <v>2906.6666659399998</v>
      </c>
      <c r="G735" s="9">
        <f t="shared" si="33"/>
        <v>2.9066666659399998E-3</v>
      </c>
      <c r="H735" s="21">
        <f t="shared" si="34"/>
        <v>0.01</v>
      </c>
      <c r="I735">
        <v>5.0000000000000001E-3</v>
      </c>
      <c r="J735" s="22">
        <f t="shared" si="35"/>
        <v>0.85</v>
      </c>
      <c r="K735" s="7"/>
      <c r="L735" s="7"/>
      <c r="M735" s="8"/>
      <c r="N735" s="7"/>
      <c r="O735" s="7"/>
      <c r="P735" s="8"/>
      <c r="Q735" s="7">
        <v>0</v>
      </c>
      <c r="R735" s="7">
        <v>6.5178809378459143E-7</v>
      </c>
      <c r="S735" s="7">
        <v>6.5178809378459143E-7</v>
      </c>
      <c r="T735" s="7">
        <v>0</v>
      </c>
      <c r="U735" s="7">
        <v>8.0198871869620354E-6</v>
      </c>
      <c r="V735" s="7">
        <v>8.0198871869620354E-6</v>
      </c>
      <c r="W735" s="7">
        <v>0</v>
      </c>
      <c r="X735" s="7">
        <v>7.1148620130438251E-6</v>
      </c>
      <c r="Y735" s="7">
        <v>7.1148620130438251E-6</v>
      </c>
      <c r="Z735" s="7">
        <v>0</v>
      </c>
      <c r="AA735" s="7">
        <v>0</v>
      </c>
      <c r="AB735" s="8">
        <v>0</v>
      </c>
      <c r="AC735" s="7">
        <v>0</v>
      </c>
      <c r="AD735" s="7">
        <v>1.7598278532183971E-6</v>
      </c>
      <c r="AE735" s="7">
        <v>1.7598278532183971E-6</v>
      </c>
      <c r="AF735" s="7">
        <v>0</v>
      </c>
      <c r="AG735" s="7">
        <v>2.1653695404797498E-5</v>
      </c>
      <c r="AH735" s="7">
        <v>2.1653695404797498E-5</v>
      </c>
      <c r="AI735" s="7">
        <v>0</v>
      </c>
      <c r="AJ735" s="7">
        <v>1.921012743521833E-5</v>
      </c>
      <c r="AK735" s="7">
        <v>1.921012743521833E-5</v>
      </c>
      <c r="AL735" s="7">
        <v>0</v>
      </c>
      <c r="AM735" s="7">
        <v>0</v>
      </c>
      <c r="AN735" s="7">
        <v>0</v>
      </c>
      <c r="AO735" s="9">
        <v>2906.6666659399998</v>
      </c>
    </row>
    <row r="736" spans="1:41">
      <c r="A736" s="6" t="s">
        <v>1501</v>
      </c>
      <c r="E736" s="7" t="s">
        <v>1502</v>
      </c>
      <c r="F736" s="9">
        <v>3.8799999990299996E-13</v>
      </c>
      <c r="G736" s="9">
        <f t="shared" si="33"/>
        <v>3.8799999990299994E-19</v>
      </c>
      <c r="H736" s="21">
        <f t="shared" si="34"/>
        <v>0.01</v>
      </c>
      <c r="I736">
        <v>5.0000000000000001E-3</v>
      </c>
      <c r="J736" s="22">
        <f t="shared" si="35"/>
        <v>0.85</v>
      </c>
      <c r="K736" s="7"/>
      <c r="L736" s="7"/>
      <c r="M736" s="8"/>
      <c r="N736" s="7"/>
      <c r="O736" s="7"/>
      <c r="P736" s="8"/>
      <c r="Q736" s="7">
        <v>0</v>
      </c>
      <c r="R736" s="7"/>
      <c r="S736" s="7">
        <v>0</v>
      </c>
      <c r="T736" s="7">
        <v>0</v>
      </c>
      <c r="U736" s="7"/>
      <c r="V736" s="7">
        <v>0</v>
      </c>
      <c r="W736" s="7">
        <v>0</v>
      </c>
      <c r="X736" s="7"/>
      <c r="Y736" s="7">
        <v>0</v>
      </c>
      <c r="Z736" s="7">
        <v>0</v>
      </c>
      <c r="AA736" s="7"/>
      <c r="AB736" s="8">
        <v>0</v>
      </c>
      <c r="AC736" s="7">
        <v>0</v>
      </c>
      <c r="AD736" s="7"/>
      <c r="AE736" s="7">
        <v>0</v>
      </c>
      <c r="AF736" s="7">
        <v>0</v>
      </c>
      <c r="AG736" s="7"/>
      <c r="AH736" s="7">
        <v>0</v>
      </c>
      <c r="AI736" s="7">
        <v>0</v>
      </c>
      <c r="AJ736" s="7"/>
      <c r="AK736" s="7">
        <v>0</v>
      </c>
      <c r="AL736" s="7">
        <v>0</v>
      </c>
      <c r="AM736" s="7"/>
      <c r="AN736" s="7">
        <v>0</v>
      </c>
      <c r="AO736" s="9">
        <v>3.8799999990299996E-13</v>
      </c>
    </row>
    <row r="737" spans="1:41">
      <c r="A737" s="6" t="s">
        <v>1503</v>
      </c>
      <c r="E737" s="7" t="s">
        <v>1504</v>
      </c>
      <c r="F737" s="9">
        <v>2.2666666660999999E-41</v>
      </c>
      <c r="G737" s="9">
        <f t="shared" si="33"/>
        <v>2.2666666661E-47</v>
      </c>
      <c r="H737" s="21">
        <f t="shared" si="34"/>
        <v>0.01</v>
      </c>
      <c r="I737">
        <v>5.0000000000000001E-3</v>
      </c>
      <c r="J737" s="22">
        <f t="shared" si="35"/>
        <v>0.85</v>
      </c>
      <c r="K737" s="7"/>
      <c r="L737" s="7"/>
      <c r="M737" s="8"/>
      <c r="N737" s="7"/>
      <c r="O737" s="7"/>
      <c r="P737" s="8"/>
      <c r="Q737" s="7">
        <v>0</v>
      </c>
      <c r="R737" s="7"/>
      <c r="S737" s="7">
        <v>0</v>
      </c>
      <c r="T737" s="7">
        <v>0</v>
      </c>
      <c r="U737" s="7"/>
      <c r="V737" s="7">
        <v>0</v>
      </c>
      <c r="W737" s="7">
        <v>0</v>
      </c>
      <c r="X737" s="7"/>
      <c r="Y737" s="7">
        <v>0</v>
      </c>
      <c r="Z737" s="7">
        <v>0</v>
      </c>
      <c r="AA737" s="7"/>
      <c r="AB737" s="8">
        <v>0</v>
      </c>
      <c r="AC737" s="7">
        <v>0</v>
      </c>
      <c r="AD737" s="7"/>
      <c r="AE737" s="7">
        <v>0</v>
      </c>
      <c r="AF737" s="7">
        <v>0</v>
      </c>
      <c r="AG737" s="7"/>
      <c r="AH737" s="7">
        <v>0</v>
      </c>
      <c r="AI737" s="7">
        <v>0</v>
      </c>
      <c r="AJ737" s="7"/>
      <c r="AK737" s="7">
        <v>0</v>
      </c>
      <c r="AL737" s="7">
        <v>0</v>
      </c>
      <c r="AM737" s="7"/>
      <c r="AN737" s="7">
        <v>0</v>
      </c>
      <c r="AO737" s="9">
        <v>2.2666666660999999E-41</v>
      </c>
    </row>
    <row r="738" spans="1:41">
      <c r="A738" s="6" t="s">
        <v>1505</v>
      </c>
      <c r="E738" s="7" t="s">
        <v>1506</v>
      </c>
      <c r="F738" s="9">
        <v>5.5199999986199998E-7</v>
      </c>
      <c r="G738" s="9">
        <f t="shared" si="33"/>
        <v>5.5199999986199995E-13</v>
      </c>
      <c r="H738" s="21">
        <f t="shared" si="34"/>
        <v>0.01</v>
      </c>
      <c r="I738">
        <v>5.0000000000000001E-3</v>
      </c>
      <c r="J738" s="22">
        <f t="shared" si="35"/>
        <v>0.85</v>
      </c>
      <c r="K738" s="7"/>
      <c r="L738" s="7"/>
      <c r="M738" s="8"/>
      <c r="N738" s="7"/>
      <c r="O738" s="7"/>
      <c r="P738" s="8"/>
      <c r="Q738" s="7">
        <v>1.6145152180709361E-6</v>
      </c>
      <c r="R738" s="7"/>
      <c r="S738" s="7">
        <v>1.6145152180709361E-6</v>
      </c>
      <c r="T738" s="7">
        <v>1.8624988115376102E-5</v>
      </c>
      <c r="U738" s="7"/>
      <c r="V738" s="7">
        <v>1.8624988115376102E-5</v>
      </c>
      <c r="W738" s="7">
        <v>1.6616607351026041E-5</v>
      </c>
      <c r="X738" s="7"/>
      <c r="Y738" s="7">
        <v>1.6616607351026041E-5</v>
      </c>
      <c r="Z738" s="7">
        <v>0</v>
      </c>
      <c r="AA738" s="7"/>
      <c r="AB738" s="8">
        <v>0</v>
      </c>
      <c r="AC738" s="7">
        <v>1.8566925007815765E-5</v>
      </c>
      <c r="AD738" s="7"/>
      <c r="AE738" s="7">
        <v>1.8566925007815765E-5</v>
      </c>
      <c r="AF738" s="7">
        <v>2.1418736332682518E-4</v>
      </c>
      <c r="AG738" s="7"/>
      <c r="AH738" s="7">
        <v>2.1418736332682518E-4</v>
      </c>
      <c r="AI738" s="7">
        <v>1.9109098453679946E-4</v>
      </c>
      <c r="AJ738" s="7"/>
      <c r="AK738" s="7">
        <v>1.9109098453679946E-4</v>
      </c>
      <c r="AL738" s="7">
        <v>0</v>
      </c>
      <c r="AM738" s="7"/>
      <c r="AN738" s="7">
        <v>0</v>
      </c>
      <c r="AO738" s="9">
        <v>5.5199999986199998E-7</v>
      </c>
    </row>
    <row r="739" spans="1:41">
      <c r="A739" s="6" t="s">
        <v>1507</v>
      </c>
      <c r="E739" s="7" t="s">
        <v>1508</v>
      </c>
      <c r="F739" s="9">
        <v>1.4799999996300001E-9</v>
      </c>
      <c r="G739" s="9">
        <f t="shared" si="33"/>
        <v>1.47999999963E-15</v>
      </c>
      <c r="H739" s="21">
        <f t="shared" si="34"/>
        <v>0.01</v>
      </c>
      <c r="I739">
        <v>5.0000000000000001E-3</v>
      </c>
      <c r="J739" s="22">
        <f t="shared" si="35"/>
        <v>0.85</v>
      </c>
      <c r="K739" s="7"/>
      <c r="L739" s="7"/>
      <c r="M739" s="8"/>
      <c r="N739" s="7"/>
      <c r="O739" s="7"/>
      <c r="P739" s="8"/>
      <c r="Q739" s="7">
        <v>2.0405639445789771E-7</v>
      </c>
      <c r="R739" s="7"/>
      <c r="S739" s="7">
        <v>2.0405639445789771E-7</v>
      </c>
      <c r="T739" s="7">
        <v>9.3654030360948442E-8</v>
      </c>
      <c r="U739" s="7"/>
      <c r="V739" s="7">
        <v>9.3654030360948442E-8</v>
      </c>
      <c r="W739" s="7">
        <v>7.9984546963260828E-8</v>
      </c>
      <c r="X739" s="7"/>
      <c r="Y739" s="7">
        <v>7.9984546963260828E-8</v>
      </c>
      <c r="Z739" s="7">
        <v>0</v>
      </c>
      <c r="AA739" s="7"/>
      <c r="AB739" s="8">
        <v>0</v>
      </c>
      <c r="AC739" s="7">
        <v>2.3466485362658235E-6</v>
      </c>
      <c r="AD739" s="7"/>
      <c r="AE739" s="7">
        <v>2.3466485362658235E-6</v>
      </c>
      <c r="AF739" s="7">
        <v>1.077021349150907E-6</v>
      </c>
      <c r="AG739" s="7"/>
      <c r="AH739" s="7">
        <v>1.077021349150907E-6</v>
      </c>
      <c r="AI739" s="7">
        <v>9.1982229007749953E-7</v>
      </c>
      <c r="AJ739" s="7"/>
      <c r="AK739" s="7">
        <v>9.1982229007749953E-7</v>
      </c>
      <c r="AL739" s="7">
        <v>0</v>
      </c>
      <c r="AM739" s="7"/>
      <c r="AN739" s="7">
        <v>0</v>
      </c>
      <c r="AO739" s="9">
        <v>1.4799999996300001E-9</v>
      </c>
    </row>
    <row r="740" spans="1:41">
      <c r="A740" s="6" t="s">
        <v>1509</v>
      </c>
      <c r="E740" s="7" t="s">
        <v>1510</v>
      </c>
      <c r="F740" s="9">
        <v>131.59999996709999</v>
      </c>
      <c r="G740" s="9">
        <f t="shared" si="33"/>
        <v>1.3159999996709999E-4</v>
      </c>
      <c r="H740" s="21">
        <f t="shared" si="34"/>
        <v>0.01</v>
      </c>
      <c r="I740">
        <v>5.0000000000000001E-3</v>
      </c>
      <c r="J740" s="22">
        <f t="shared" si="35"/>
        <v>0.85</v>
      </c>
      <c r="K740" s="7"/>
      <c r="L740" s="7"/>
      <c r="M740" s="8"/>
      <c r="N740" s="7"/>
      <c r="O740" s="7"/>
      <c r="P740" s="8"/>
      <c r="Q740" s="7">
        <v>0</v>
      </c>
      <c r="R740" s="7"/>
      <c r="S740" s="7">
        <v>0</v>
      </c>
      <c r="T740" s="7">
        <v>0</v>
      </c>
      <c r="U740" s="7"/>
      <c r="V740" s="7">
        <v>0</v>
      </c>
      <c r="W740" s="7">
        <v>0</v>
      </c>
      <c r="X740" s="7"/>
      <c r="Y740" s="7">
        <v>0</v>
      </c>
      <c r="Z740" s="7">
        <v>0</v>
      </c>
      <c r="AA740" s="7"/>
      <c r="AB740" s="8">
        <v>0</v>
      </c>
      <c r="AC740" s="7">
        <v>0</v>
      </c>
      <c r="AD740" s="7"/>
      <c r="AE740" s="7">
        <v>0</v>
      </c>
      <c r="AF740" s="7">
        <v>0</v>
      </c>
      <c r="AG740" s="7"/>
      <c r="AH740" s="7">
        <v>0</v>
      </c>
      <c r="AI740" s="7">
        <v>0</v>
      </c>
      <c r="AJ740" s="7"/>
      <c r="AK740" s="7">
        <v>0</v>
      </c>
      <c r="AL740" s="7">
        <v>0</v>
      </c>
      <c r="AM740" s="7"/>
      <c r="AN740" s="7">
        <v>0</v>
      </c>
      <c r="AO740" s="9">
        <v>131.59999996709999</v>
      </c>
    </row>
    <row r="741" spans="1:41">
      <c r="A741" s="6" t="s">
        <v>1511</v>
      </c>
      <c r="E741" s="7" t="s">
        <v>1512</v>
      </c>
      <c r="F741" s="9">
        <v>171.999999957</v>
      </c>
      <c r="G741" s="9">
        <f t="shared" si="33"/>
        <v>1.7199999995699998E-4</v>
      </c>
      <c r="H741" s="21">
        <f t="shared" si="34"/>
        <v>0.01</v>
      </c>
      <c r="I741">
        <v>5.0000000000000001E-3</v>
      </c>
      <c r="J741" s="22">
        <f t="shared" si="35"/>
        <v>0.85</v>
      </c>
      <c r="K741" s="7"/>
      <c r="L741" s="7"/>
      <c r="M741" s="8"/>
      <c r="N741" s="7"/>
      <c r="O741" s="7"/>
      <c r="P741" s="8"/>
      <c r="Q741" s="7">
        <v>8.2600337611406827E-9</v>
      </c>
      <c r="R741" s="7"/>
      <c r="S741" s="7">
        <v>8.2600337611406827E-9</v>
      </c>
      <c r="T741" s="7">
        <v>3.3575381784768273E-7</v>
      </c>
      <c r="U741" s="7"/>
      <c r="V741" s="7">
        <v>3.3575381784768273E-7</v>
      </c>
      <c r="W741" s="7">
        <v>2.8348134649632457E-7</v>
      </c>
      <c r="X741" s="7"/>
      <c r="Y741" s="7">
        <v>2.8348134649632457E-7</v>
      </c>
      <c r="Z741" s="7">
        <v>0</v>
      </c>
      <c r="AA741" s="7"/>
      <c r="AB741" s="8">
        <v>0</v>
      </c>
      <c r="AC741" s="7">
        <v>9.4990388253117847E-8</v>
      </c>
      <c r="AD741" s="7"/>
      <c r="AE741" s="7">
        <v>9.4990388253117847E-8</v>
      </c>
      <c r="AF741" s="7">
        <v>3.8611689052483515E-6</v>
      </c>
      <c r="AG741" s="7"/>
      <c r="AH741" s="7">
        <v>3.8611689052483515E-6</v>
      </c>
      <c r="AI741" s="7">
        <v>3.2600354847077325E-6</v>
      </c>
      <c r="AJ741" s="7"/>
      <c r="AK741" s="7">
        <v>3.2600354847077325E-6</v>
      </c>
      <c r="AL741" s="7">
        <v>0</v>
      </c>
      <c r="AM741" s="7"/>
      <c r="AN741" s="7">
        <v>0</v>
      </c>
      <c r="AO741" s="9">
        <v>171.999999957</v>
      </c>
    </row>
    <row r="742" spans="1:41">
      <c r="A742" s="6" t="s">
        <v>1513</v>
      </c>
      <c r="E742" s="7" t="s">
        <v>1514</v>
      </c>
      <c r="F742" s="9">
        <v>0.49866666654199993</v>
      </c>
      <c r="G742" s="9">
        <f t="shared" si="33"/>
        <v>4.9866666654199995E-7</v>
      </c>
      <c r="H742" s="21">
        <f t="shared" si="34"/>
        <v>0.01</v>
      </c>
      <c r="I742">
        <v>5.0000000000000001E-3</v>
      </c>
      <c r="J742" s="22">
        <f t="shared" si="35"/>
        <v>0.85</v>
      </c>
      <c r="K742" s="7"/>
      <c r="L742" s="7"/>
      <c r="M742" s="8"/>
      <c r="N742" s="7"/>
      <c r="O742" s="7"/>
      <c r="P742" s="8"/>
      <c r="Q742" s="7">
        <v>5.8081703619091568E-8</v>
      </c>
      <c r="R742" s="7"/>
      <c r="S742" s="7">
        <v>5.8081703619091568E-8</v>
      </c>
      <c r="T742" s="7">
        <v>4.1059158859205997E-8</v>
      </c>
      <c r="U742" s="7"/>
      <c r="V742" s="7">
        <v>4.1059158859205997E-8</v>
      </c>
      <c r="W742" s="7">
        <v>5.360353907185128E-8</v>
      </c>
      <c r="X742" s="7"/>
      <c r="Y742" s="7">
        <v>5.360353907185128E-8</v>
      </c>
      <c r="Z742" s="7">
        <v>0</v>
      </c>
      <c r="AA742" s="7"/>
      <c r="AB742" s="8">
        <v>0</v>
      </c>
      <c r="AC742" s="7">
        <v>6.6793959161955307E-7</v>
      </c>
      <c r="AD742" s="7"/>
      <c r="AE742" s="7">
        <v>6.6793959161955307E-7</v>
      </c>
      <c r="AF742" s="7">
        <v>4.7218032688086895E-7</v>
      </c>
      <c r="AG742" s="7"/>
      <c r="AH742" s="7">
        <v>4.7218032688086895E-7</v>
      </c>
      <c r="AI742" s="7">
        <v>6.1644069932628977E-7</v>
      </c>
      <c r="AJ742" s="7"/>
      <c r="AK742" s="7">
        <v>6.1644069932628977E-7</v>
      </c>
      <c r="AL742" s="7">
        <v>0</v>
      </c>
      <c r="AM742" s="7"/>
      <c r="AN742" s="7">
        <v>0</v>
      </c>
      <c r="AO742" s="9">
        <v>0.49866666654199993</v>
      </c>
    </row>
    <row r="743" spans="1:41">
      <c r="A743" s="6" t="s">
        <v>1515</v>
      </c>
      <c r="E743" s="7" t="s">
        <v>1516</v>
      </c>
      <c r="F743" s="9">
        <v>1.5733333329399999E-3</v>
      </c>
      <c r="G743" s="9">
        <f t="shared" si="33"/>
        <v>1.5733333329399998E-9</v>
      </c>
      <c r="H743" s="21">
        <f t="shared" si="34"/>
        <v>0.01</v>
      </c>
      <c r="I743">
        <v>5.0000000000000001E-3</v>
      </c>
      <c r="J743" s="22">
        <f t="shared" si="35"/>
        <v>0.85</v>
      </c>
      <c r="K743" s="7"/>
      <c r="L743" s="7"/>
      <c r="M743" s="8"/>
      <c r="N743" s="7"/>
      <c r="O743" s="7"/>
      <c r="P743" s="8"/>
      <c r="Q743" s="7">
        <v>0</v>
      </c>
      <c r="R743" s="7"/>
      <c r="S743" s="7">
        <v>0</v>
      </c>
      <c r="T743" s="7">
        <v>0</v>
      </c>
      <c r="U743" s="7"/>
      <c r="V743" s="7">
        <v>0</v>
      </c>
      <c r="W743" s="7">
        <v>0</v>
      </c>
      <c r="X743" s="7"/>
      <c r="Y743" s="7">
        <v>0</v>
      </c>
      <c r="Z743" s="7">
        <v>0</v>
      </c>
      <c r="AA743" s="7"/>
      <c r="AB743" s="8">
        <v>0</v>
      </c>
      <c r="AC743" s="7">
        <v>0</v>
      </c>
      <c r="AD743" s="7"/>
      <c r="AE743" s="7">
        <v>0</v>
      </c>
      <c r="AF743" s="7">
        <v>0</v>
      </c>
      <c r="AG743" s="7"/>
      <c r="AH743" s="7">
        <v>0</v>
      </c>
      <c r="AI743" s="7">
        <v>0</v>
      </c>
      <c r="AJ743" s="7"/>
      <c r="AK743" s="7">
        <v>0</v>
      </c>
      <c r="AL743" s="7">
        <v>0</v>
      </c>
      <c r="AM743" s="7"/>
      <c r="AN743" s="7">
        <v>0</v>
      </c>
      <c r="AO743" s="9">
        <v>1.5733333329399999E-3</v>
      </c>
    </row>
    <row r="744" spans="1:41">
      <c r="A744" s="6" t="s">
        <v>1517</v>
      </c>
      <c r="E744" s="7" t="s">
        <v>1518</v>
      </c>
      <c r="F744" s="9">
        <v>7.2799999981800007E-5</v>
      </c>
      <c r="G744" s="9">
        <f t="shared" si="33"/>
        <v>7.2799999981800007E-11</v>
      </c>
      <c r="H744" s="21">
        <f t="shared" si="34"/>
        <v>0.01</v>
      </c>
      <c r="I744">
        <v>5.0000000000000001E-3</v>
      </c>
      <c r="J744" s="22">
        <f t="shared" si="35"/>
        <v>0.85</v>
      </c>
      <c r="K744" s="7"/>
      <c r="L744" s="7"/>
      <c r="M744" s="8"/>
      <c r="N744" s="7"/>
      <c r="O744" s="7"/>
      <c r="P744" s="8"/>
      <c r="Q744" s="7">
        <v>2.9009016683668674E-5</v>
      </c>
      <c r="R744" s="7"/>
      <c r="S744" s="7">
        <v>2.9009016683668674E-5</v>
      </c>
      <c r="T744" s="7">
        <v>9.1448258766339271E-5</v>
      </c>
      <c r="U744" s="7"/>
      <c r="V744" s="7">
        <v>9.1448258766339271E-5</v>
      </c>
      <c r="W744" s="7">
        <v>3.5329575865035047E-5</v>
      </c>
      <c r="X744" s="7"/>
      <c r="Y744" s="7">
        <v>3.5329575865035047E-5</v>
      </c>
      <c r="Z744" s="7">
        <v>0</v>
      </c>
      <c r="AA744" s="7"/>
      <c r="AB744" s="8">
        <v>0</v>
      </c>
      <c r="AC744" s="7">
        <v>3.3360369186218974E-4</v>
      </c>
      <c r="AD744" s="7"/>
      <c r="AE744" s="7">
        <v>3.3360369186218974E-4</v>
      </c>
      <c r="AF744" s="7">
        <v>1.0516549758129016E-3</v>
      </c>
      <c r="AG744" s="7"/>
      <c r="AH744" s="7">
        <v>1.0516549758129016E-3</v>
      </c>
      <c r="AI744" s="7">
        <v>4.0629012244790301E-4</v>
      </c>
      <c r="AJ744" s="7"/>
      <c r="AK744" s="7">
        <v>4.0629012244790301E-4</v>
      </c>
      <c r="AL744" s="7">
        <v>0</v>
      </c>
      <c r="AM744" s="7"/>
      <c r="AN744" s="7">
        <v>0</v>
      </c>
      <c r="AO744" s="9">
        <v>7.2799999981800007E-5</v>
      </c>
    </row>
    <row r="745" spans="1:41">
      <c r="A745" s="6" t="s">
        <v>1519</v>
      </c>
      <c r="E745" s="7" t="s">
        <v>1520</v>
      </c>
      <c r="F745" s="9">
        <v>1.17333333304E-4</v>
      </c>
      <c r="G745" s="9">
        <f t="shared" si="33"/>
        <v>1.1733333330399999E-10</v>
      </c>
      <c r="H745" s="21">
        <f t="shared" si="34"/>
        <v>0.01</v>
      </c>
      <c r="I745">
        <v>5.0000000000000001E-3</v>
      </c>
      <c r="J745" s="22">
        <f t="shared" si="35"/>
        <v>0.85</v>
      </c>
      <c r="K745" s="7"/>
      <c r="L745" s="7"/>
      <c r="M745" s="8"/>
      <c r="N745" s="7"/>
      <c r="O745" s="7"/>
      <c r="P745" s="8"/>
      <c r="Q745" s="7">
        <v>3.5127830041772929E-5</v>
      </c>
      <c r="R745" s="7"/>
      <c r="S745" s="7">
        <v>3.5127830041772929E-5</v>
      </c>
      <c r="T745" s="7">
        <v>2.950873690046844E-5</v>
      </c>
      <c r="U745" s="7"/>
      <c r="V745" s="7">
        <v>2.950873690046844E-5</v>
      </c>
      <c r="W745" s="7">
        <v>1.1607196852225056E-5</v>
      </c>
      <c r="X745" s="7"/>
      <c r="Y745" s="7">
        <v>1.1607196852225056E-5</v>
      </c>
      <c r="Z745" s="7">
        <v>0</v>
      </c>
      <c r="AA745" s="7"/>
      <c r="AB745" s="8">
        <v>0</v>
      </c>
      <c r="AC745" s="7">
        <v>4.0397004548038868E-4</v>
      </c>
      <c r="AD745" s="7"/>
      <c r="AE745" s="7">
        <v>4.0397004548038868E-4</v>
      </c>
      <c r="AF745" s="7">
        <v>3.3935047435538704E-4</v>
      </c>
      <c r="AG745" s="7"/>
      <c r="AH745" s="7">
        <v>3.3935047435538704E-4</v>
      </c>
      <c r="AI745" s="7">
        <v>1.3348276380058816E-4</v>
      </c>
      <c r="AJ745" s="7"/>
      <c r="AK745" s="7">
        <v>1.3348276380058816E-4</v>
      </c>
      <c r="AL745" s="7">
        <v>0</v>
      </c>
      <c r="AM745" s="7"/>
      <c r="AN745" s="7">
        <v>0</v>
      </c>
      <c r="AO745" s="9">
        <v>1.17333333304E-4</v>
      </c>
    </row>
    <row r="746" spans="1:41">
      <c r="A746" s="6" t="s">
        <v>1521</v>
      </c>
      <c r="E746" s="7" t="s">
        <v>1522</v>
      </c>
      <c r="F746" s="9">
        <v>2.9733333325899998E-5</v>
      </c>
      <c r="G746" s="9">
        <f t="shared" si="33"/>
        <v>2.97333333259E-11</v>
      </c>
      <c r="H746" s="21">
        <f t="shared" si="34"/>
        <v>0.01</v>
      </c>
      <c r="I746">
        <v>5.0000000000000001E-3</v>
      </c>
      <c r="J746" s="22">
        <f t="shared" si="35"/>
        <v>0.85</v>
      </c>
      <c r="K746" s="7"/>
      <c r="L746" s="7"/>
      <c r="M746" s="8"/>
      <c r="N746" s="7"/>
      <c r="O746" s="7"/>
      <c r="P746" s="8"/>
      <c r="Q746" s="7">
        <v>4.9897138109653007E-5</v>
      </c>
      <c r="R746" s="7"/>
      <c r="S746" s="7">
        <v>4.9897138109653007E-5</v>
      </c>
      <c r="T746" s="7">
        <v>3.0947940714032727E-5</v>
      </c>
      <c r="U746" s="7"/>
      <c r="V746" s="7">
        <v>3.0947940714032727E-5</v>
      </c>
      <c r="W746" s="7">
        <v>9.3716726111899406E-6</v>
      </c>
      <c r="X746" s="7"/>
      <c r="Y746" s="7">
        <v>9.3716726111899406E-6</v>
      </c>
      <c r="Z746" s="7">
        <v>0</v>
      </c>
      <c r="AA746" s="7"/>
      <c r="AB746" s="8">
        <v>0</v>
      </c>
      <c r="AC746" s="7">
        <v>5.7381708826100962E-4</v>
      </c>
      <c r="AD746" s="7"/>
      <c r="AE746" s="7">
        <v>5.7381708826100962E-4</v>
      </c>
      <c r="AF746" s="7">
        <v>3.5590131821137635E-4</v>
      </c>
      <c r="AG746" s="7"/>
      <c r="AH746" s="7">
        <v>3.5590131821137635E-4</v>
      </c>
      <c r="AI746" s="7">
        <v>1.0777423502868431E-4</v>
      </c>
      <c r="AJ746" s="7"/>
      <c r="AK746" s="7">
        <v>1.0777423502868431E-4</v>
      </c>
      <c r="AL746" s="7">
        <v>0</v>
      </c>
      <c r="AM746" s="7"/>
      <c r="AN746" s="7">
        <v>0</v>
      </c>
      <c r="AO746" s="9">
        <v>2.9733333325899998E-5</v>
      </c>
    </row>
    <row r="747" spans="1:41">
      <c r="A747" s="6" t="s">
        <v>1523</v>
      </c>
      <c r="E747" s="7" t="s">
        <v>1524</v>
      </c>
      <c r="F747" s="9">
        <v>1.26666666635E-2</v>
      </c>
      <c r="G747" s="9">
        <f t="shared" si="33"/>
        <v>1.2666666663499999E-8</v>
      </c>
      <c r="H747" s="21">
        <f t="shared" si="34"/>
        <v>0.01</v>
      </c>
      <c r="I747">
        <v>5.0000000000000001E-3</v>
      </c>
      <c r="J747" s="22">
        <f t="shared" si="35"/>
        <v>0.85</v>
      </c>
      <c r="K747" s="7"/>
      <c r="L747" s="7"/>
      <c r="M747" s="8"/>
      <c r="N747" s="7"/>
      <c r="O747" s="7"/>
      <c r="P747" s="8"/>
      <c r="Q747" s="7">
        <v>3.1221684915810847E-7</v>
      </c>
      <c r="R747" s="7"/>
      <c r="S747" s="7">
        <v>3.1221684915810847E-7</v>
      </c>
      <c r="T747" s="7">
        <v>1.4284818901288052E-7</v>
      </c>
      <c r="U747" s="7"/>
      <c r="V747" s="7">
        <v>1.4284818901288052E-7</v>
      </c>
      <c r="W747" s="7">
        <v>2.3859848900251966E-7</v>
      </c>
      <c r="X747" s="7"/>
      <c r="Y747" s="7">
        <v>2.3859848900251966E-7</v>
      </c>
      <c r="Z747" s="7">
        <v>0</v>
      </c>
      <c r="AA747" s="7"/>
      <c r="AB747" s="8">
        <v>0</v>
      </c>
      <c r="AC747" s="7">
        <v>3.5904937653182475E-6</v>
      </c>
      <c r="AD747" s="7"/>
      <c r="AE747" s="7">
        <v>3.5904937653182475E-6</v>
      </c>
      <c r="AF747" s="7">
        <v>1.642754173648126E-6</v>
      </c>
      <c r="AG747" s="7"/>
      <c r="AH747" s="7">
        <v>1.642754173648126E-6</v>
      </c>
      <c r="AI747" s="7">
        <v>2.7438826235289762E-6</v>
      </c>
      <c r="AJ747" s="7"/>
      <c r="AK747" s="7">
        <v>2.7438826235289762E-6</v>
      </c>
      <c r="AL747" s="7">
        <v>0</v>
      </c>
      <c r="AM747" s="7"/>
      <c r="AN747" s="7">
        <v>0</v>
      </c>
      <c r="AO747" s="9">
        <v>1.26666666635E-2</v>
      </c>
    </row>
    <row r="748" spans="1:41">
      <c r="A748" s="6" t="s">
        <v>1525</v>
      </c>
      <c r="E748" s="7" t="s">
        <v>1526</v>
      </c>
      <c r="F748" s="9">
        <v>2.3733333327400001E-8</v>
      </c>
      <c r="G748" s="9">
        <f t="shared" si="33"/>
        <v>2.3733333327400001E-14</v>
      </c>
      <c r="H748" s="21">
        <f t="shared" si="34"/>
        <v>0.01</v>
      </c>
      <c r="I748">
        <v>5.0000000000000001E-3</v>
      </c>
      <c r="J748" s="22">
        <f t="shared" si="35"/>
        <v>0.85</v>
      </c>
      <c r="K748" s="7"/>
      <c r="L748" s="7"/>
      <c r="M748" s="8"/>
      <c r="N748" s="7"/>
      <c r="O748" s="7"/>
      <c r="P748" s="8"/>
      <c r="Q748" s="7">
        <v>0</v>
      </c>
      <c r="R748" s="7"/>
      <c r="S748" s="7">
        <v>0</v>
      </c>
      <c r="T748" s="7">
        <v>0</v>
      </c>
      <c r="U748" s="7"/>
      <c r="V748" s="7">
        <v>0</v>
      </c>
      <c r="W748" s="7">
        <v>0</v>
      </c>
      <c r="X748" s="7"/>
      <c r="Y748" s="7">
        <v>0</v>
      </c>
      <c r="Z748" s="7">
        <v>0</v>
      </c>
      <c r="AA748" s="7"/>
      <c r="AB748" s="8">
        <v>0</v>
      </c>
      <c r="AC748" s="7">
        <v>0</v>
      </c>
      <c r="AD748" s="7"/>
      <c r="AE748" s="7">
        <v>0</v>
      </c>
      <c r="AF748" s="7">
        <v>0</v>
      </c>
      <c r="AG748" s="7"/>
      <c r="AH748" s="7">
        <v>0</v>
      </c>
      <c r="AI748" s="7">
        <v>0</v>
      </c>
      <c r="AJ748" s="7"/>
      <c r="AK748" s="7">
        <v>0</v>
      </c>
      <c r="AL748" s="7">
        <v>0</v>
      </c>
      <c r="AM748" s="7"/>
      <c r="AN748" s="7">
        <v>0</v>
      </c>
      <c r="AO748" s="9">
        <v>2.3733333327400001E-8</v>
      </c>
    </row>
    <row r="749" spans="1:41">
      <c r="A749" s="6" t="s">
        <v>1527</v>
      </c>
      <c r="E749" s="7" t="s">
        <v>1528</v>
      </c>
      <c r="F749" s="9">
        <v>1.6133333329299999E-11</v>
      </c>
      <c r="G749" s="9">
        <f t="shared" si="33"/>
        <v>1.6133333329299999E-17</v>
      </c>
      <c r="H749" s="21">
        <f t="shared" si="34"/>
        <v>0.01</v>
      </c>
      <c r="I749">
        <v>5.0000000000000001E-3</v>
      </c>
      <c r="J749" s="22">
        <f t="shared" si="35"/>
        <v>0.85</v>
      </c>
      <c r="K749" s="7"/>
      <c r="L749" s="7"/>
      <c r="M749" s="8"/>
      <c r="N749" s="7"/>
      <c r="O749" s="7"/>
      <c r="P749" s="8"/>
      <c r="Q749" s="7">
        <v>0</v>
      </c>
      <c r="R749" s="7"/>
      <c r="S749" s="7">
        <v>0</v>
      </c>
      <c r="T749" s="7">
        <v>0</v>
      </c>
      <c r="U749" s="7"/>
      <c r="V749" s="7">
        <v>0</v>
      </c>
      <c r="W749" s="7">
        <v>0</v>
      </c>
      <c r="X749" s="7"/>
      <c r="Y749" s="7">
        <v>0</v>
      </c>
      <c r="Z749" s="7">
        <v>0</v>
      </c>
      <c r="AA749" s="7"/>
      <c r="AB749" s="8">
        <v>0</v>
      </c>
      <c r="AC749" s="7">
        <v>0</v>
      </c>
      <c r="AD749" s="7"/>
      <c r="AE749" s="7">
        <v>0</v>
      </c>
      <c r="AF749" s="7">
        <v>0</v>
      </c>
      <c r="AG749" s="7"/>
      <c r="AH749" s="7">
        <v>0</v>
      </c>
      <c r="AI749" s="7">
        <v>0</v>
      </c>
      <c r="AJ749" s="7"/>
      <c r="AK749" s="7">
        <v>0</v>
      </c>
      <c r="AL749" s="7">
        <v>0</v>
      </c>
      <c r="AM749" s="7"/>
      <c r="AN749" s="7">
        <v>0</v>
      </c>
      <c r="AO749" s="9">
        <v>1.6133333329299999E-11</v>
      </c>
    </row>
    <row r="750" spans="1:41">
      <c r="A750" s="6" t="s">
        <v>1529</v>
      </c>
      <c r="E750" s="7" t="s">
        <v>1530</v>
      </c>
      <c r="F750" s="9">
        <v>1.83999999954E-3</v>
      </c>
      <c r="G750" s="9">
        <f t="shared" si="33"/>
        <v>1.83999999954E-9</v>
      </c>
      <c r="H750" s="21">
        <f t="shared" si="34"/>
        <v>0.01</v>
      </c>
      <c r="I750">
        <v>5.0000000000000001E-3</v>
      </c>
      <c r="J750" s="22">
        <f t="shared" si="35"/>
        <v>0.85</v>
      </c>
      <c r="K750" s="7"/>
      <c r="L750" s="7"/>
      <c r="M750" s="8"/>
      <c r="N750" s="7"/>
      <c r="O750" s="7"/>
      <c r="P750" s="8"/>
      <c r="Q750" s="7">
        <v>0</v>
      </c>
      <c r="R750" s="7"/>
      <c r="S750" s="7">
        <v>0</v>
      </c>
      <c r="T750" s="7">
        <v>0</v>
      </c>
      <c r="U750" s="7"/>
      <c r="V750" s="7">
        <v>0</v>
      </c>
      <c r="W750" s="7">
        <v>0</v>
      </c>
      <c r="X750" s="7"/>
      <c r="Y750" s="7">
        <v>0</v>
      </c>
      <c r="Z750" s="7">
        <v>0</v>
      </c>
      <c r="AA750" s="7"/>
      <c r="AB750" s="8">
        <v>0</v>
      </c>
      <c r="AC750" s="7">
        <v>0</v>
      </c>
      <c r="AD750" s="7"/>
      <c r="AE750" s="7">
        <v>0</v>
      </c>
      <c r="AF750" s="7">
        <v>0</v>
      </c>
      <c r="AG750" s="7"/>
      <c r="AH750" s="7">
        <v>0</v>
      </c>
      <c r="AI750" s="7">
        <v>0</v>
      </c>
      <c r="AJ750" s="7"/>
      <c r="AK750" s="7">
        <v>0</v>
      </c>
      <c r="AL750" s="7">
        <v>0</v>
      </c>
      <c r="AM750" s="7"/>
      <c r="AN750" s="7">
        <v>0</v>
      </c>
      <c r="AO750" s="9">
        <v>1.83999999954E-3</v>
      </c>
    </row>
    <row r="751" spans="1:41">
      <c r="A751" s="6" t="s">
        <v>1531</v>
      </c>
      <c r="E751" s="7" t="s">
        <v>1532</v>
      </c>
      <c r="F751" s="9">
        <v>1.0906666663939999E-7</v>
      </c>
      <c r="G751" s="9">
        <f t="shared" si="33"/>
        <v>1.0906666663939998E-13</v>
      </c>
      <c r="H751" s="21">
        <f t="shared" si="34"/>
        <v>0.01</v>
      </c>
      <c r="I751">
        <v>5.0000000000000001E-3</v>
      </c>
      <c r="J751" s="22">
        <f t="shared" si="35"/>
        <v>0.85</v>
      </c>
      <c r="K751" s="7"/>
      <c r="L751" s="7"/>
      <c r="M751" s="8"/>
      <c r="N751" s="7"/>
      <c r="O751" s="7"/>
      <c r="P751" s="8"/>
      <c r="Q751" s="7">
        <v>7.7837844780540789E-5</v>
      </c>
      <c r="R751" s="7"/>
      <c r="S751" s="7">
        <v>7.7837844780540789E-5</v>
      </c>
      <c r="T751" s="7">
        <v>1.0788842791827831E-4</v>
      </c>
      <c r="U751" s="7"/>
      <c r="V751" s="7">
        <v>1.0788842791827831E-4</v>
      </c>
      <c r="W751" s="7">
        <v>4.3005601778317843E-5</v>
      </c>
      <c r="X751" s="7"/>
      <c r="Y751" s="7">
        <v>4.3005601778317843E-5</v>
      </c>
      <c r="Z751" s="7">
        <v>0</v>
      </c>
      <c r="AA751" s="7"/>
      <c r="AB751" s="8">
        <v>0</v>
      </c>
      <c r="AC751" s="7">
        <v>8.9513521497621904E-4</v>
      </c>
      <c r="AD751" s="7"/>
      <c r="AE751" s="7">
        <v>8.9513521497621904E-4</v>
      </c>
      <c r="AF751" s="7">
        <v>1.2407169210602005E-3</v>
      </c>
      <c r="AG751" s="7"/>
      <c r="AH751" s="7">
        <v>1.2407169210602005E-3</v>
      </c>
      <c r="AI751" s="7">
        <v>4.9456442045065516E-4</v>
      </c>
      <c r="AJ751" s="7"/>
      <c r="AK751" s="7">
        <v>4.9456442045065516E-4</v>
      </c>
      <c r="AL751" s="7">
        <v>0</v>
      </c>
      <c r="AM751" s="7"/>
      <c r="AN751" s="7">
        <v>0</v>
      </c>
      <c r="AO751" s="9">
        <v>1.0906666663939999E-7</v>
      </c>
    </row>
    <row r="752" spans="1:41">
      <c r="A752" s="6" t="s">
        <v>1533</v>
      </c>
      <c r="E752" s="7" t="s">
        <v>1534</v>
      </c>
      <c r="F752" s="9">
        <v>1.2386666663570001E-6</v>
      </c>
      <c r="G752" s="9">
        <f t="shared" si="33"/>
        <v>1.2386666663570001E-12</v>
      </c>
      <c r="H752" s="21">
        <f t="shared" si="34"/>
        <v>0.01</v>
      </c>
      <c r="I752">
        <v>5.0000000000000001E-3</v>
      </c>
      <c r="J752" s="22">
        <f t="shared" si="35"/>
        <v>0.85</v>
      </c>
      <c r="K752" s="7"/>
      <c r="L752" s="7"/>
      <c r="M752" s="8"/>
      <c r="N752" s="7"/>
      <c r="O752" s="7"/>
      <c r="P752" s="8"/>
      <c r="Q752" s="7">
        <v>1.6933753066595651E-8</v>
      </c>
      <c r="R752" s="7"/>
      <c r="S752" s="7">
        <v>1.6933753066595651E-8</v>
      </c>
      <c r="T752" s="7">
        <v>1.4497763476749133E-8</v>
      </c>
      <c r="U752" s="7"/>
      <c r="V752" s="7">
        <v>1.4497763476749133E-8</v>
      </c>
      <c r="W752" s="7">
        <v>1.1025418447425246E-8</v>
      </c>
      <c r="X752" s="7"/>
      <c r="Y752" s="7">
        <v>1.1025418447425246E-8</v>
      </c>
      <c r="Z752" s="7">
        <v>0</v>
      </c>
      <c r="AA752" s="7"/>
      <c r="AB752" s="8">
        <v>0</v>
      </c>
      <c r="AC752" s="7">
        <v>1.9473816026584998E-7</v>
      </c>
      <c r="AD752" s="7"/>
      <c r="AE752" s="7">
        <v>1.9473816026584998E-7</v>
      </c>
      <c r="AF752" s="7">
        <v>1.6672427998261503E-7</v>
      </c>
      <c r="AG752" s="7"/>
      <c r="AH752" s="7">
        <v>1.6672427998261503E-7</v>
      </c>
      <c r="AI752" s="7">
        <v>1.2679231214539033E-7</v>
      </c>
      <c r="AJ752" s="7"/>
      <c r="AK752" s="7">
        <v>1.2679231214539033E-7</v>
      </c>
      <c r="AL752" s="7">
        <v>0</v>
      </c>
      <c r="AM752" s="7"/>
      <c r="AN752" s="7">
        <v>0</v>
      </c>
      <c r="AO752" s="9">
        <v>1.2386666663570001E-6</v>
      </c>
    </row>
    <row r="753" spans="1:41">
      <c r="A753" s="6" t="s">
        <v>1535</v>
      </c>
      <c r="E753" s="7" t="s">
        <v>1536</v>
      </c>
      <c r="F753" s="9">
        <v>2.7866666659699999E-5</v>
      </c>
      <c r="G753" s="9">
        <f t="shared" si="33"/>
        <v>2.7866666659699998E-11</v>
      </c>
      <c r="H753" s="21">
        <f t="shared" si="34"/>
        <v>0.01</v>
      </c>
      <c r="I753">
        <v>5.0000000000000001E-3</v>
      </c>
      <c r="J753" s="22">
        <f t="shared" si="35"/>
        <v>0.85</v>
      </c>
      <c r="K753" s="7"/>
      <c r="L753" s="7"/>
      <c r="M753" s="8"/>
      <c r="N753" s="7"/>
      <c r="O753" s="7"/>
      <c r="P753" s="8"/>
      <c r="Q753" s="7">
        <v>1.1927231745990181E-6</v>
      </c>
      <c r="R753" s="7"/>
      <c r="S753" s="7">
        <v>1.1927231745990181E-6</v>
      </c>
      <c r="T753" s="7">
        <v>2.3753518122921945E-6</v>
      </c>
      <c r="U753" s="7"/>
      <c r="V753" s="7">
        <v>2.3753518122921945E-6</v>
      </c>
      <c r="W753" s="7">
        <v>4.5279480350071312E-7</v>
      </c>
      <c r="X753" s="7"/>
      <c r="Y753" s="7">
        <v>4.5279480350071312E-7</v>
      </c>
      <c r="Z753" s="7">
        <v>0</v>
      </c>
      <c r="AA753" s="7"/>
      <c r="AB753" s="8">
        <v>0</v>
      </c>
      <c r="AC753" s="7">
        <v>1.3716316507888709E-5</v>
      </c>
      <c r="AD753" s="7"/>
      <c r="AE753" s="7">
        <v>1.3716316507888709E-5</v>
      </c>
      <c r="AF753" s="7">
        <v>2.7316545841360237E-5</v>
      </c>
      <c r="AG753" s="7"/>
      <c r="AH753" s="7">
        <v>2.7316545841360237E-5</v>
      </c>
      <c r="AI753" s="7">
        <v>5.207140240258201E-6</v>
      </c>
      <c r="AJ753" s="7"/>
      <c r="AK753" s="7">
        <v>5.207140240258201E-6</v>
      </c>
      <c r="AL753" s="7">
        <v>0</v>
      </c>
      <c r="AM753" s="7"/>
      <c r="AN753" s="7">
        <v>0</v>
      </c>
      <c r="AO753" s="9">
        <v>2.7866666659699999E-5</v>
      </c>
    </row>
    <row r="754" spans="1:41">
      <c r="A754" s="6" t="s">
        <v>1537</v>
      </c>
      <c r="E754" s="7" t="s">
        <v>1538</v>
      </c>
      <c r="F754" s="9">
        <v>0.16533333329199998</v>
      </c>
      <c r="G754" s="9">
        <f t="shared" si="33"/>
        <v>1.6533333329199998E-7</v>
      </c>
      <c r="H754" s="21">
        <f t="shared" si="34"/>
        <v>0.01</v>
      </c>
      <c r="I754">
        <v>5.0000000000000001E-3</v>
      </c>
      <c r="J754" s="22">
        <f t="shared" si="35"/>
        <v>0.85</v>
      </c>
      <c r="K754" s="7"/>
      <c r="L754" s="7"/>
      <c r="M754" s="8"/>
      <c r="N754" s="7"/>
      <c r="O754" s="7"/>
      <c r="P754" s="8"/>
      <c r="Q754" s="7">
        <v>6.3984431900161173E-7</v>
      </c>
      <c r="R754" s="7"/>
      <c r="S754" s="7">
        <v>6.3984431900161173E-7</v>
      </c>
      <c r="T754" s="7">
        <v>1.4552467430827813E-6</v>
      </c>
      <c r="U754" s="7"/>
      <c r="V754" s="7">
        <v>1.4552467430827813E-6</v>
      </c>
      <c r="W754" s="7">
        <v>1.2228228590484924E-6</v>
      </c>
      <c r="X754" s="7"/>
      <c r="Y754" s="7">
        <v>1.2228228590484924E-6</v>
      </c>
      <c r="Z754" s="7">
        <v>0</v>
      </c>
      <c r="AA754" s="7"/>
      <c r="AB754" s="8">
        <v>0</v>
      </c>
      <c r="AC754" s="7">
        <v>7.358209668518535E-6</v>
      </c>
      <c r="AD754" s="7"/>
      <c r="AE754" s="7">
        <v>7.358209668518535E-6</v>
      </c>
      <c r="AF754" s="7">
        <v>1.6735337545451986E-5</v>
      </c>
      <c r="AG754" s="7"/>
      <c r="AH754" s="7">
        <v>1.6735337545451986E-5</v>
      </c>
      <c r="AI754" s="7">
        <v>1.4062462879057663E-5</v>
      </c>
      <c r="AJ754" s="7"/>
      <c r="AK754" s="7">
        <v>1.4062462879057663E-5</v>
      </c>
      <c r="AL754" s="7">
        <v>0</v>
      </c>
      <c r="AM754" s="7"/>
      <c r="AN754" s="7">
        <v>0</v>
      </c>
      <c r="AO754" s="9">
        <v>0.16533333329199998</v>
      </c>
    </row>
    <row r="755" spans="1:41">
      <c r="A755" s="6" t="s">
        <v>1539</v>
      </c>
      <c r="E755" s="7" t="s">
        <v>1540</v>
      </c>
      <c r="F755" s="9">
        <v>1.0519999997369998E-2</v>
      </c>
      <c r="G755" s="9">
        <f t="shared" si="33"/>
        <v>1.0519999997369997E-8</v>
      </c>
      <c r="H755" s="21">
        <f t="shared" si="34"/>
        <v>0.01</v>
      </c>
      <c r="I755">
        <v>5.0000000000000001E-3</v>
      </c>
      <c r="J755" s="22">
        <f t="shared" si="35"/>
        <v>0.85</v>
      </c>
      <c r="K755" s="7"/>
      <c r="L755" s="7"/>
      <c r="M755" s="8"/>
      <c r="N755" s="7"/>
      <c r="O755" s="7"/>
      <c r="P755" s="8"/>
      <c r="Q755" s="7">
        <v>1.594564883258338E-6</v>
      </c>
      <c r="R755" s="7"/>
      <c r="S755" s="7">
        <v>1.594564883258338E-6</v>
      </c>
      <c r="T755" s="7">
        <v>2.5653431684184683E-6</v>
      </c>
      <c r="U755" s="7"/>
      <c r="V755" s="7">
        <v>2.5653431684184683E-6</v>
      </c>
      <c r="W755" s="7">
        <v>2.7285360928855351E-6</v>
      </c>
      <c r="X755" s="7"/>
      <c r="Y755" s="7">
        <v>2.7285360928855351E-6</v>
      </c>
      <c r="Z755" s="7">
        <v>0</v>
      </c>
      <c r="AA755" s="7"/>
      <c r="AB755" s="8">
        <v>0</v>
      </c>
      <c r="AC755" s="7">
        <v>1.8337496157470886E-5</v>
      </c>
      <c r="AD755" s="7"/>
      <c r="AE755" s="7">
        <v>1.8337496157470886E-5</v>
      </c>
      <c r="AF755" s="7">
        <v>2.9501446436812385E-5</v>
      </c>
      <c r="AG755" s="7"/>
      <c r="AH755" s="7">
        <v>2.9501446436812385E-5</v>
      </c>
      <c r="AI755" s="7">
        <v>3.1378165068183653E-5</v>
      </c>
      <c r="AJ755" s="7"/>
      <c r="AK755" s="7">
        <v>3.1378165068183653E-5</v>
      </c>
      <c r="AL755" s="7">
        <v>0</v>
      </c>
      <c r="AM755" s="7"/>
      <c r="AN755" s="7">
        <v>0</v>
      </c>
      <c r="AO755" s="9">
        <v>1.0519999997369998E-2</v>
      </c>
    </row>
    <row r="756" spans="1:41">
      <c r="A756" s="6" t="s">
        <v>1541</v>
      </c>
      <c r="E756" s="7" t="s">
        <v>1542</v>
      </c>
      <c r="F756" s="9">
        <v>2.7333333326499999E-2</v>
      </c>
      <c r="G756" s="9">
        <f t="shared" si="33"/>
        <v>2.7333333326499998E-8</v>
      </c>
      <c r="H756" s="21">
        <f t="shared" si="34"/>
        <v>0.01</v>
      </c>
      <c r="I756">
        <v>5.0000000000000001E-3</v>
      </c>
      <c r="J756" s="22">
        <f t="shared" si="35"/>
        <v>0.85</v>
      </c>
      <c r="K756" s="7"/>
      <c r="L756" s="7"/>
      <c r="M756" s="8"/>
      <c r="N756" s="7"/>
      <c r="O756" s="7"/>
      <c r="P756" s="8"/>
      <c r="Q756" s="7">
        <v>7.0245588383437923E-7</v>
      </c>
      <c r="R756" s="7"/>
      <c r="S756" s="7">
        <v>7.0245588383437923E-7</v>
      </c>
      <c r="T756" s="7">
        <v>5.8143151676011448E-7</v>
      </c>
      <c r="U756" s="7"/>
      <c r="V756" s="7">
        <v>5.8143151676011448E-7</v>
      </c>
      <c r="W756" s="7">
        <v>8.4198079647589027E-7</v>
      </c>
      <c r="X756" s="7"/>
      <c r="Y756" s="7">
        <v>8.4198079647589027E-7</v>
      </c>
      <c r="Z756" s="7">
        <v>0</v>
      </c>
      <c r="AA756" s="7"/>
      <c r="AB756" s="8">
        <v>0</v>
      </c>
      <c r="AC756" s="7">
        <v>8.0782426640953604E-6</v>
      </c>
      <c r="AD756" s="7"/>
      <c r="AE756" s="7">
        <v>8.0782426640953604E-6</v>
      </c>
      <c r="AF756" s="7">
        <v>6.6864624427413166E-6</v>
      </c>
      <c r="AG756" s="7"/>
      <c r="AH756" s="7">
        <v>6.6864624427413166E-6</v>
      </c>
      <c r="AI756" s="7">
        <v>9.6827791594727386E-6</v>
      </c>
      <c r="AJ756" s="7"/>
      <c r="AK756" s="7">
        <v>9.6827791594727386E-6</v>
      </c>
      <c r="AL756" s="7">
        <v>0</v>
      </c>
      <c r="AM756" s="7"/>
      <c r="AN756" s="7">
        <v>0</v>
      </c>
      <c r="AO756" s="9">
        <v>2.7333333326499999E-2</v>
      </c>
    </row>
    <row r="757" spans="1:41">
      <c r="A757" s="6" t="s">
        <v>1543</v>
      </c>
      <c r="E757" s="7" t="s">
        <v>1544</v>
      </c>
      <c r="F757" s="9">
        <v>0.33333333324999997</v>
      </c>
      <c r="G757" s="9">
        <f t="shared" si="33"/>
        <v>3.3333333324999998E-7</v>
      </c>
      <c r="H757" s="21">
        <f t="shared" si="34"/>
        <v>0.01</v>
      </c>
      <c r="I757">
        <v>5.0000000000000001E-3</v>
      </c>
      <c r="J757" s="22">
        <f t="shared" si="35"/>
        <v>0.85</v>
      </c>
      <c r="K757" s="7"/>
      <c r="L757" s="7"/>
      <c r="M757" s="8"/>
      <c r="N757" s="7"/>
      <c r="O757" s="7"/>
      <c r="P757" s="8"/>
      <c r="Q757" s="7">
        <v>0</v>
      </c>
      <c r="R757" s="7"/>
      <c r="S757" s="7">
        <v>0</v>
      </c>
      <c r="T757" s="7">
        <v>0</v>
      </c>
      <c r="U757" s="7"/>
      <c r="V757" s="7">
        <v>0</v>
      </c>
      <c r="W757" s="7">
        <v>0</v>
      </c>
      <c r="X757" s="7"/>
      <c r="Y757" s="7">
        <v>0</v>
      </c>
      <c r="Z757" s="7">
        <v>0</v>
      </c>
      <c r="AA757" s="7"/>
      <c r="AB757" s="8">
        <v>0</v>
      </c>
      <c r="AC757" s="7">
        <v>0</v>
      </c>
      <c r="AD757" s="7"/>
      <c r="AE757" s="7">
        <v>0</v>
      </c>
      <c r="AF757" s="7">
        <v>0</v>
      </c>
      <c r="AG757" s="7"/>
      <c r="AH757" s="7">
        <v>0</v>
      </c>
      <c r="AI757" s="7">
        <v>0</v>
      </c>
      <c r="AJ757" s="7"/>
      <c r="AK757" s="7">
        <v>0</v>
      </c>
      <c r="AL757" s="7">
        <v>0</v>
      </c>
      <c r="AM757" s="7"/>
      <c r="AN757" s="7">
        <v>0</v>
      </c>
      <c r="AO757" s="9">
        <v>0.33333333324999997</v>
      </c>
    </row>
    <row r="758" spans="1:41">
      <c r="A758" s="6" t="s">
        <v>1545</v>
      </c>
      <c r="E758" s="7" t="s">
        <v>1546</v>
      </c>
      <c r="F758" s="9">
        <v>4.6399999988399998E-7</v>
      </c>
      <c r="G758" s="9">
        <f t="shared" si="33"/>
        <v>4.6399999988399998E-13</v>
      </c>
      <c r="H758" s="21">
        <f t="shared" si="34"/>
        <v>0.01</v>
      </c>
      <c r="I758">
        <v>5.0000000000000001E-3</v>
      </c>
      <c r="J758" s="22">
        <f t="shared" si="35"/>
        <v>0.85</v>
      </c>
      <c r="K758" s="7"/>
      <c r="L758" s="7"/>
      <c r="M758" s="8"/>
      <c r="N758" s="7"/>
      <c r="O758" s="7"/>
      <c r="P758" s="8"/>
      <c r="Q758" s="7">
        <v>8.9414831486262379E-5</v>
      </c>
      <c r="R758" s="7"/>
      <c r="S758" s="7">
        <v>8.9414831486262379E-5</v>
      </c>
      <c r="T758" s="7">
        <v>1.1740553299101048E-4</v>
      </c>
      <c r="U758" s="7"/>
      <c r="V758" s="7">
        <v>1.1740553299101048E-4</v>
      </c>
      <c r="W758" s="7">
        <v>1.4723511429253421E-4</v>
      </c>
      <c r="X758" s="7"/>
      <c r="Y758" s="7">
        <v>1.4723511429253421E-4</v>
      </c>
      <c r="Z758" s="7">
        <v>0</v>
      </c>
      <c r="AA758" s="7"/>
      <c r="AB758" s="8">
        <v>0</v>
      </c>
      <c r="AC758" s="7">
        <v>1.0282705620920174E-3</v>
      </c>
      <c r="AD758" s="7"/>
      <c r="AE758" s="7">
        <v>1.0282705620920174E-3</v>
      </c>
      <c r="AF758" s="7">
        <v>1.3501636293966205E-3</v>
      </c>
      <c r="AG758" s="7"/>
      <c r="AH758" s="7">
        <v>1.3501636293966205E-3</v>
      </c>
      <c r="AI758" s="7">
        <v>1.6932038143641435E-3</v>
      </c>
      <c r="AJ758" s="7"/>
      <c r="AK758" s="7">
        <v>1.6932038143641435E-3</v>
      </c>
      <c r="AL758" s="7">
        <v>0</v>
      </c>
      <c r="AM758" s="7"/>
      <c r="AN758" s="7">
        <v>0</v>
      </c>
      <c r="AO758" s="9">
        <v>4.6399999988399998E-7</v>
      </c>
    </row>
    <row r="759" spans="1:41">
      <c r="A759" s="6" t="s">
        <v>1547</v>
      </c>
      <c r="E759" s="7" t="s">
        <v>1548</v>
      </c>
      <c r="F759" s="9">
        <v>307999.999923</v>
      </c>
      <c r="G759" s="9">
        <f t="shared" si="33"/>
        <v>0.30799999992299998</v>
      </c>
      <c r="H759" s="21">
        <f t="shared" si="34"/>
        <v>0.15</v>
      </c>
      <c r="I759">
        <v>5.0000000000000001E-3</v>
      </c>
      <c r="J759" s="22">
        <f t="shared" si="35"/>
        <v>0.84499999999999997</v>
      </c>
      <c r="K759" s="7"/>
      <c r="L759" s="7"/>
      <c r="M759" s="8"/>
      <c r="N759" s="7"/>
      <c r="O759" s="7"/>
      <c r="P759" s="8"/>
      <c r="Q759" s="7">
        <v>1.1854965281138684E-10</v>
      </c>
      <c r="R759" s="7"/>
      <c r="S759" s="7">
        <v>1.1854965281138684E-10</v>
      </c>
      <c r="T759" s="7">
        <v>2.8730307016813961E-9</v>
      </c>
      <c r="U759" s="7"/>
      <c r="V759" s="7">
        <v>2.8730307016813961E-9</v>
      </c>
      <c r="W759" s="7">
        <v>3.2913363668415962E-10</v>
      </c>
      <c r="X759" s="7"/>
      <c r="Y759" s="7">
        <v>3.2913363668415962E-10</v>
      </c>
      <c r="Z759" s="7">
        <v>0</v>
      </c>
      <c r="AA759" s="7"/>
      <c r="AB759" s="8">
        <v>0</v>
      </c>
      <c r="AC759" s="7">
        <v>1.3633210073309487E-9</v>
      </c>
      <c r="AD759" s="7"/>
      <c r="AE759" s="7">
        <v>1.3633210073309487E-9</v>
      </c>
      <c r="AF759" s="7">
        <v>3.3039853069336059E-8</v>
      </c>
      <c r="AG759" s="7"/>
      <c r="AH759" s="7">
        <v>3.3039853069336059E-8</v>
      </c>
      <c r="AI759" s="7">
        <v>3.7850368218678353E-9</v>
      </c>
      <c r="AJ759" s="7"/>
      <c r="AK759" s="7">
        <v>3.7850368218678353E-9</v>
      </c>
      <c r="AL759" s="7">
        <v>0</v>
      </c>
      <c r="AM759" s="7"/>
      <c r="AN759" s="7">
        <v>0</v>
      </c>
      <c r="AO759" s="9">
        <v>307999.999923</v>
      </c>
    </row>
    <row r="760" spans="1:41">
      <c r="A760" s="6" t="s">
        <v>1549</v>
      </c>
      <c r="E760" s="7" t="s">
        <v>1550</v>
      </c>
      <c r="F760" s="9">
        <v>25066.666660399998</v>
      </c>
      <c r="G760" s="9">
        <f t="shared" si="33"/>
        <v>2.5066666660399996E-2</v>
      </c>
      <c r="H760" s="21">
        <f t="shared" si="34"/>
        <v>0.05</v>
      </c>
      <c r="I760">
        <v>5.0000000000000001E-3</v>
      </c>
      <c r="J760" s="22">
        <f t="shared" si="35"/>
        <v>0.85</v>
      </c>
      <c r="K760" s="7"/>
      <c r="L760" s="7"/>
      <c r="M760" s="8"/>
      <c r="N760" s="7"/>
      <c r="O760" s="7"/>
      <c r="P760" s="8"/>
      <c r="Q760" s="7">
        <v>0</v>
      </c>
      <c r="R760" s="7"/>
      <c r="S760" s="7">
        <v>0</v>
      </c>
      <c r="T760" s="7">
        <v>0</v>
      </c>
      <c r="U760" s="7"/>
      <c r="V760" s="7">
        <v>0</v>
      </c>
      <c r="W760" s="7">
        <v>0</v>
      </c>
      <c r="X760" s="7"/>
      <c r="Y760" s="7">
        <v>0</v>
      </c>
      <c r="Z760" s="7">
        <v>0</v>
      </c>
      <c r="AA760" s="7"/>
      <c r="AB760" s="8">
        <v>0</v>
      </c>
      <c r="AC760" s="7">
        <v>0</v>
      </c>
      <c r="AD760" s="7"/>
      <c r="AE760" s="7">
        <v>0</v>
      </c>
      <c r="AF760" s="7">
        <v>0</v>
      </c>
      <c r="AG760" s="7"/>
      <c r="AH760" s="7">
        <v>0</v>
      </c>
      <c r="AI760" s="7">
        <v>0</v>
      </c>
      <c r="AJ760" s="7"/>
      <c r="AK760" s="7">
        <v>0</v>
      </c>
      <c r="AL760" s="7">
        <v>0</v>
      </c>
      <c r="AM760" s="7"/>
      <c r="AN760" s="7">
        <v>0</v>
      </c>
      <c r="AO760" s="9">
        <v>25066.666660399998</v>
      </c>
    </row>
    <row r="761" spans="1:41">
      <c r="A761" s="6" t="s">
        <v>1551</v>
      </c>
      <c r="E761" s="7" t="s">
        <v>1552</v>
      </c>
      <c r="F761" s="9">
        <v>1.3159999996710001E-9</v>
      </c>
      <c r="G761" s="9">
        <f t="shared" si="33"/>
        <v>1.3159999996710001E-15</v>
      </c>
      <c r="H761" s="21">
        <f t="shared" si="34"/>
        <v>0.01</v>
      </c>
      <c r="I761">
        <v>5.0000000000000001E-3</v>
      </c>
      <c r="J761" s="22">
        <f t="shared" si="35"/>
        <v>0.85</v>
      </c>
      <c r="K761" s="7"/>
      <c r="L761" s="7"/>
      <c r="M761" s="8"/>
      <c r="N761" s="7"/>
      <c r="O761" s="7"/>
      <c r="P761" s="8"/>
      <c r="Q761" s="7">
        <v>2.5354257041280387E-6</v>
      </c>
      <c r="R761" s="7"/>
      <c r="S761" s="7">
        <v>2.5354257041280387E-6</v>
      </c>
      <c r="T761" s="7">
        <v>1.3463148319943346E-6</v>
      </c>
      <c r="U761" s="7"/>
      <c r="V761" s="7">
        <v>1.3463148319943346E-6</v>
      </c>
      <c r="W761" s="7">
        <v>1.8082535442935494E-6</v>
      </c>
      <c r="X761" s="7"/>
      <c r="Y761" s="7">
        <v>1.8082535442935494E-6</v>
      </c>
      <c r="Z761" s="7">
        <v>0</v>
      </c>
      <c r="AA761" s="7"/>
      <c r="AB761" s="8">
        <v>0</v>
      </c>
      <c r="AC761" s="7">
        <v>2.9157395597472446E-5</v>
      </c>
      <c r="AD761" s="7"/>
      <c r="AE761" s="7">
        <v>2.9157395597472446E-5</v>
      </c>
      <c r="AF761" s="7">
        <v>1.5482620567934847E-5</v>
      </c>
      <c r="AG761" s="7"/>
      <c r="AH761" s="7">
        <v>1.5482620567934847E-5</v>
      </c>
      <c r="AI761" s="7">
        <v>2.0794915759375819E-5</v>
      </c>
      <c r="AJ761" s="7"/>
      <c r="AK761" s="7">
        <v>2.0794915759375819E-5</v>
      </c>
      <c r="AL761" s="7">
        <v>0</v>
      </c>
      <c r="AM761" s="7"/>
      <c r="AN761" s="7">
        <v>0</v>
      </c>
      <c r="AO761" s="9">
        <v>1.3159999996710001E-9</v>
      </c>
    </row>
    <row r="762" spans="1:41">
      <c r="A762" s="6" t="s">
        <v>1553</v>
      </c>
      <c r="E762" s="7" t="s">
        <v>1554</v>
      </c>
      <c r="F762" s="9">
        <v>3.0933333325599994</v>
      </c>
      <c r="G762" s="9">
        <f t="shared" si="33"/>
        <v>3.0933333325599992E-6</v>
      </c>
      <c r="H762" s="21">
        <f t="shared" si="34"/>
        <v>0.01</v>
      </c>
      <c r="I762">
        <v>5.0000000000000001E-3</v>
      </c>
      <c r="J762" s="22">
        <f t="shared" si="35"/>
        <v>0.85</v>
      </c>
      <c r="K762" s="7"/>
      <c r="L762" s="7"/>
      <c r="M762" s="8"/>
      <c r="N762" s="7"/>
      <c r="O762" s="7"/>
      <c r="P762" s="8"/>
      <c r="Q762" s="7">
        <v>0</v>
      </c>
      <c r="R762" s="7"/>
      <c r="S762" s="7">
        <v>0</v>
      </c>
      <c r="T762" s="7">
        <v>0</v>
      </c>
      <c r="U762" s="7"/>
      <c r="V762" s="7">
        <v>0</v>
      </c>
      <c r="W762" s="7">
        <v>0</v>
      </c>
      <c r="X762" s="7"/>
      <c r="Y762" s="7">
        <v>0</v>
      </c>
      <c r="Z762" s="7">
        <v>0</v>
      </c>
      <c r="AA762" s="7"/>
      <c r="AB762" s="8">
        <v>0</v>
      </c>
      <c r="AC762" s="7">
        <v>0</v>
      </c>
      <c r="AD762" s="7"/>
      <c r="AE762" s="7">
        <v>0</v>
      </c>
      <c r="AF762" s="7">
        <v>0</v>
      </c>
      <c r="AG762" s="7"/>
      <c r="AH762" s="7">
        <v>0</v>
      </c>
      <c r="AI762" s="7">
        <v>0</v>
      </c>
      <c r="AJ762" s="7"/>
      <c r="AK762" s="7">
        <v>0</v>
      </c>
      <c r="AL762" s="7">
        <v>0</v>
      </c>
      <c r="AM762" s="7"/>
      <c r="AN762" s="7">
        <v>0</v>
      </c>
      <c r="AO762" s="9">
        <v>3.0933333325599994</v>
      </c>
    </row>
    <row r="763" spans="1:41">
      <c r="A763" s="6" t="s">
        <v>1555</v>
      </c>
      <c r="E763" s="7" t="s">
        <v>1556</v>
      </c>
      <c r="F763" s="9">
        <v>8.2666666645999993E-24</v>
      </c>
      <c r="G763" s="9">
        <f t="shared" si="33"/>
        <v>8.2666666645999992E-30</v>
      </c>
      <c r="H763" s="21">
        <f t="shared" si="34"/>
        <v>0.01</v>
      </c>
      <c r="I763">
        <v>5.0000000000000001E-3</v>
      </c>
      <c r="J763" s="22">
        <f t="shared" si="35"/>
        <v>0.85</v>
      </c>
      <c r="K763" s="7"/>
      <c r="L763" s="7"/>
      <c r="M763" s="8"/>
      <c r="N763" s="7"/>
      <c r="O763" s="7"/>
      <c r="P763" s="8"/>
      <c r="Q763" s="7">
        <v>0</v>
      </c>
      <c r="R763" s="7"/>
      <c r="S763" s="7">
        <v>0</v>
      </c>
      <c r="T763" s="7">
        <v>0</v>
      </c>
      <c r="U763" s="7"/>
      <c r="V763" s="7">
        <v>0</v>
      </c>
      <c r="W763" s="7">
        <v>0</v>
      </c>
      <c r="X763" s="7"/>
      <c r="Y763" s="7">
        <v>0</v>
      </c>
      <c r="Z763" s="7">
        <v>0</v>
      </c>
      <c r="AA763" s="7"/>
      <c r="AB763" s="8">
        <v>0</v>
      </c>
      <c r="AC763" s="7">
        <v>0</v>
      </c>
      <c r="AD763" s="7"/>
      <c r="AE763" s="7">
        <v>0</v>
      </c>
      <c r="AF763" s="7">
        <v>0</v>
      </c>
      <c r="AG763" s="7"/>
      <c r="AH763" s="7">
        <v>0</v>
      </c>
      <c r="AI763" s="7">
        <v>0</v>
      </c>
      <c r="AJ763" s="7"/>
      <c r="AK763" s="7">
        <v>0</v>
      </c>
      <c r="AL763" s="7">
        <v>0</v>
      </c>
      <c r="AM763" s="7"/>
      <c r="AN763" s="7">
        <v>0</v>
      </c>
      <c r="AO763" s="9">
        <v>8.2666666645999993E-24</v>
      </c>
    </row>
    <row r="764" spans="1:41">
      <c r="A764" s="6" t="s">
        <v>1557</v>
      </c>
      <c r="E764" s="7" t="s">
        <v>1558</v>
      </c>
      <c r="F764" s="9">
        <v>1.3999999996499999E-11</v>
      </c>
      <c r="G764" s="9">
        <f t="shared" si="33"/>
        <v>1.3999999996499999E-17</v>
      </c>
      <c r="H764" s="21">
        <f t="shared" si="34"/>
        <v>0.01</v>
      </c>
      <c r="I764">
        <v>5.0000000000000001E-3</v>
      </c>
      <c r="J764" s="22">
        <f t="shared" si="35"/>
        <v>0.85</v>
      </c>
      <c r="K764" s="7"/>
      <c r="L764" s="7"/>
      <c r="M764" s="8"/>
      <c r="N764" s="7"/>
      <c r="O764" s="7"/>
      <c r="P764" s="8"/>
      <c r="Q764" s="7">
        <v>0</v>
      </c>
      <c r="R764" s="7"/>
      <c r="S764" s="7">
        <v>0</v>
      </c>
      <c r="T764" s="7">
        <v>0</v>
      </c>
      <c r="U764" s="7"/>
      <c r="V764" s="7">
        <v>0</v>
      </c>
      <c r="W764" s="7">
        <v>0</v>
      </c>
      <c r="X764" s="7"/>
      <c r="Y764" s="7">
        <v>0</v>
      </c>
      <c r="Z764" s="7">
        <v>0</v>
      </c>
      <c r="AA764" s="7"/>
      <c r="AB764" s="8">
        <v>0</v>
      </c>
      <c r="AC764" s="7">
        <v>0</v>
      </c>
      <c r="AD764" s="7"/>
      <c r="AE764" s="7">
        <v>0</v>
      </c>
      <c r="AF764" s="7">
        <v>0</v>
      </c>
      <c r="AG764" s="7"/>
      <c r="AH764" s="7">
        <v>0</v>
      </c>
      <c r="AI764" s="7">
        <v>0</v>
      </c>
      <c r="AJ764" s="7"/>
      <c r="AK764" s="7">
        <v>0</v>
      </c>
      <c r="AL764" s="7">
        <v>0</v>
      </c>
      <c r="AM764" s="7"/>
      <c r="AN764" s="7">
        <v>0</v>
      </c>
      <c r="AO764" s="9">
        <v>1.3999999996499999E-11</v>
      </c>
    </row>
    <row r="765" spans="1:41">
      <c r="A765" s="6" t="s">
        <v>1559</v>
      </c>
      <c r="E765" s="7" t="s">
        <v>1560</v>
      </c>
      <c r="F765" s="9">
        <v>1.0239999997439999E-4</v>
      </c>
      <c r="G765" s="9">
        <f t="shared" si="33"/>
        <v>1.0239999997439999E-10</v>
      </c>
      <c r="H765" s="21">
        <f t="shared" si="34"/>
        <v>0.01</v>
      </c>
      <c r="I765">
        <v>5.0000000000000001E-3</v>
      </c>
      <c r="J765" s="22">
        <f t="shared" si="35"/>
        <v>0.85</v>
      </c>
      <c r="K765" s="7"/>
      <c r="L765" s="7"/>
      <c r="M765" s="8"/>
      <c r="N765" s="7"/>
      <c r="O765" s="7"/>
      <c r="P765" s="8"/>
      <c r="Q765" s="7">
        <v>9.9373538455239279E-8</v>
      </c>
      <c r="R765" s="7"/>
      <c r="S765" s="7">
        <v>9.9373538455239279E-8</v>
      </c>
      <c r="T765" s="7">
        <v>1.2130446648223185E-7</v>
      </c>
      <c r="U765" s="7"/>
      <c r="V765" s="7">
        <v>1.2130446648223185E-7</v>
      </c>
      <c r="W765" s="7">
        <v>1.1901550056083142E-7</v>
      </c>
      <c r="X765" s="7"/>
      <c r="Y765" s="7">
        <v>1.1901550056083142E-7</v>
      </c>
      <c r="Z765" s="7">
        <v>0</v>
      </c>
      <c r="AA765" s="7"/>
      <c r="AB765" s="8">
        <v>0</v>
      </c>
      <c r="AC765" s="7">
        <v>1.1427956922352517E-6</v>
      </c>
      <c r="AD765" s="7"/>
      <c r="AE765" s="7">
        <v>1.1427956922352517E-6</v>
      </c>
      <c r="AF765" s="7">
        <v>1.3950013645456663E-6</v>
      </c>
      <c r="AG765" s="7"/>
      <c r="AH765" s="7">
        <v>1.3950013645456663E-6</v>
      </c>
      <c r="AI765" s="7">
        <v>1.3686782564495613E-6</v>
      </c>
      <c r="AJ765" s="7"/>
      <c r="AK765" s="7">
        <v>1.3686782564495613E-6</v>
      </c>
      <c r="AL765" s="7">
        <v>0</v>
      </c>
      <c r="AM765" s="7"/>
      <c r="AN765" s="7">
        <v>0</v>
      </c>
      <c r="AO765" s="9">
        <v>1.0239999997439999E-4</v>
      </c>
    </row>
    <row r="766" spans="1:41">
      <c r="A766" s="6" t="s">
        <v>1561</v>
      </c>
      <c r="E766" s="7" t="s">
        <v>1562</v>
      </c>
      <c r="F766" s="9">
        <v>5.2133333320299995E-8</v>
      </c>
      <c r="G766" s="9">
        <f t="shared" si="33"/>
        <v>5.2133333320299995E-14</v>
      </c>
      <c r="H766" s="21">
        <f t="shared" si="34"/>
        <v>0.01</v>
      </c>
      <c r="I766">
        <v>5.0000000000000001E-3</v>
      </c>
      <c r="J766" s="22">
        <f t="shared" si="35"/>
        <v>0.85</v>
      </c>
      <c r="K766" s="7"/>
      <c r="L766" s="7"/>
      <c r="M766" s="8"/>
      <c r="N766" s="7"/>
      <c r="O766" s="7"/>
      <c r="P766" s="8"/>
      <c r="Q766" s="7">
        <v>2.4473366393463591E-4</v>
      </c>
      <c r="R766" s="7"/>
      <c r="S766" s="7">
        <v>2.4473366393463591E-4</v>
      </c>
      <c r="T766" s="7">
        <v>3.028130244521252E-4</v>
      </c>
      <c r="U766" s="7"/>
      <c r="V766" s="7">
        <v>3.028130244521252E-4</v>
      </c>
      <c r="W766" s="7">
        <v>1.579623819749284E-5</v>
      </c>
      <c r="X766" s="7"/>
      <c r="Y766" s="7">
        <v>1.579623819749284E-5</v>
      </c>
      <c r="Z766" s="7">
        <v>0</v>
      </c>
      <c r="AA766" s="7"/>
      <c r="AB766" s="8">
        <v>0</v>
      </c>
      <c r="AC766" s="7">
        <v>2.8144371352483129E-3</v>
      </c>
      <c r="AD766" s="7"/>
      <c r="AE766" s="7">
        <v>2.8144371352483129E-3</v>
      </c>
      <c r="AF766" s="7">
        <v>3.4823497811994398E-3</v>
      </c>
      <c r="AG766" s="7"/>
      <c r="AH766" s="7">
        <v>3.4823497811994398E-3</v>
      </c>
      <c r="AI766" s="7">
        <v>1.8165673927116765E-4</v>
      </c>
      <c r="AJ766" s="7"/>
      <c r="AK766" s="7">
        <v>1.8165673927116765E-4</v>
      </c>
      <c r="AL766" s="7">
        <v>0</v>
      </c>
      <c r="AM766" s="7"/>
      <c r="AN766" s="7">
        <v>0</v>
      </c>
      <c r="AO766" s="9">
        <v>5.2133333320299995E-8</v>
      </c>
    </row>
    <row r="767" spans="1:41">
      <c r="A767" s="6" t="s">
        <v>1563</v>
      </c>
      <c r="E767" s="7" t="s">
        <v>1564</v>
      </c>
      <c r="F767" s="9">
        <v>1.5866666662700001E-4</v>
      </c>
      <c r="G767" s="9">
        <f t="shared" si="33"/>
        <v>1.5866666662699999E-10</v>
      </c>
      <c r="H767" s="21">
        <f t="shared" si="34"/>
        <v>0.01</v>
      </c>
      <c r="I767">
        <v>5.0000000000000001E-3</v>
      </c>
      <c r="J767" s="22">
        <f t="shared" si="35"/>
        <v>0.85</v>
      </c>
      <c r="K767" s="7"/>
      <c r="L767" s="7"/>
      <c r="M767" s="8"/>
      <c r="N767" s="7"/>
      <c r="O767" s="7"/>
      <c r="P767" s="8"/>
      <c r="Q767" s="7">
        <v>0</v>
      </c>
      <c r="R767" s="7"/>
      <c r="S767" s="7">
        <v>0</v>
      </c>
      <c r="T767" s="7">
        <v>0</v>
      </c>
      <c r="U767" s="7"/>
      <c r="V767" s="7">
        <v>0</v>
      </c>
      <c r="W767" s="7">
        <v>0</v>
      </c>
      <c r="X767" s="7"/>
      <c r="Y767" s="7">
        <v>0</v>
      </c>
      <c r="Z767" s="7">
        <v>0</v>
      </c>
      <c r="AA767" s="7"/>
      <c r="AB767" s="8">
        <v>0</v>
      </c>
      <c r="AC767" s="7">
        <v>0</v>
      </c>
      <c r="AD767" s="7"/>
      <c r="AE767" s="7">
        <v>0</v>
      </c>
      <c r="AF767" s="7">
        <v>0</v>
      </c>
      <c r="AG767" s="7"/>
      <c r="AH767" s="7">
        <v>0</v>
      </c>
      <c r="AI767" s="7">
        <v>0</v>
      </c>
      <c r="AJ767" s="7"/>
      <c r="AK767" s="7">
        <v>0</v>
      </c>
      <c r="AL767" s="7">
        <v>0</v>
      </c>
      <c r="AM767" s="7"/>
      <c r="AN767" s="7">
        <v>0</v>
      </c>
      <c r="AO767" s="9">
        <v>1.5866666662700001E-4</v>
      </c>
    </row>
    <row r="768" spans="1:41">
      <c r="A768" s="6" t="s">
        <v>1565</v>
      </c>
      <c r="E768" s="7" t="s">
        <v>1566</v>
      </c>
      <c r="F768" s="9">
        <v>3.6933333324099997E-9</v>
      </c>
      <c r="G768" s="9">
        <f t="shared" si="33"/>
        <v>3.6933333324099998E-15</v>
      </c>
      <c r="H768" s="21">
        <f t="shared" si="34"/>
        <v>0.01</v>
      </c>
      <c r="I768">
        <v>5.0000000000000001E-3</v>
      </c>
      <c r="J768" s="22">
        <f t="shared" si="35"/>
        <v>0.85</v>
      </c>
      <c r="K768" s="7"/>
      <c r="L768" s="7"/>
      <c r="M768" s="8"/>
      <c r="N768" s="7"/>
      <c r="O768" s="7"/>
      <c r="P768" s="8"/>
      <c r="Q768" s="7">
        <v>0</v>
      </c>
      <c r="R768" s="7"/>
      <c r="S768" s="7">
        <v>0</v>
      </c>
      <c r="T768" s="7">
        <v>0</v>
      </c>
      <c r="U768" s="7"/>
      <c r="V768" s="7">
        <v>0</v>
      </c>
      <c r="W768" s="7">
        <v>0</v>
      </c>
      <c r="X768" s="7"/>
      <c r="Y768" s="7">
        <v>0</v>
      </c>
      <c r="Z768" s="7">
        <v>0</v>
      </c>
      <c r="AA768" s="7"/>
      <c r="AB768" s="8">
        <v>0</v>
      </c>
      <c r="AC768" s="7">
        <v>0</v>
      </c>
      <c r="AD768" s="7"/>
      <c r="AE768" s="7">
        <v>0</v>
      </c>
      <c r="AF768" s="7">
        <v>0</v>
      </c>
      <c r="AG768" s="7"/>
      <c r="AH768" s="7">
        <v>0</v>
      </c>
      <c r="AI768" s="7">
        <v>0</v>
      </c>
      <c r="AJ768" s="7"/>
      <c r="AK768" s="7">
        <v>0</v>
      </c>
      <c r="AL768" s="7">
        <v>0</v>
      </c>
      <c r="AM768" s="7"/>
      <c r="AN768" s="7">
        <v>0</v>
      </c>
      <c r="AO768" s="9">
        <v>3.6933333324099997E-9</v>
      </c>
    </row>
    <row r="769" spans="1:41">
      <c r="A769" s="6" t="s">
        <v>1567</v>
      </c>
      <c r="E769" s="7" t="s">
        <v>1568</v>
      </c>
      <c r="F769" s="9">
        <v>2.5866666660199998E-7</v>
      </c>
      <c r="G769" s="9">
        <f t="shared" si="33"/>
        <v>2.5866666660199996E-13</v>
      </c>
      <c r="H769" s="21">
        <f t="shared" si="34"/>
        <v>0.01</v>
      </c>
      <c r="I769">
        <v>5.0000000000000001E-3</v>
      </c>
      <c r="J769" s="22">
        <f t="shared" si="35"/>
        <v>0.85</v>
      </c>
      <c r="K769" s="7"/>
      <c r="L769" s="7"/>
      <c r="M769" s="8"/>
      <c r="N769" s="7"/>
      <c r="O769" s="7"/>
      <c r="P769" s="8"/>
      <c r="Q769" s="7">
        <v>0</v>
      </c>
      <c r="R769" s="7"/>
      <c r="S769" s="7">
        <v>0</v>
      </c>
      <c r="T769" s="7">
        <v>0</v>
      </c>
      <c r="U769" s="7"/>
      <c r="V769" s="7">
        <v>0</v>
      </c>
      <c r="W769" s="7">
        <v>0</v>
      </c>
      <c r="X769" s="7"/>
      <c r="Y769" s="7">
        <v>0</v>
      </c>
      <c r="Z769" s="7">
        <v>0</v>
      </c>
      <c r="AA769" s="7"/>
      <c r="AB769" s="8">
        <v>0</v>
      </c>
      <c r="AC769" s="7">
        <v>0</v>
      </c>
      <c r="AD769" s="7"/>
      <c r="AE769" s="7">
        <v>0</v>
      </c>
      <c r="AF769" s="7">
        <v>0</v>
      </c>
      <c r="AG769" s="7"/>
      <c r="AH769" s="7">
        <v>0</v>
      </c>
      <c r="AI769" s="7">
        <v>0</v>
      </c>
      <c r="AJ769" s="7"/>
      <c r="AK769" s="7">
        <v>0</v>
      </c>
      <c r="AL769" s="7">
        <v>0</v>
      </c>
      <c r="AM769" s="7"/>
      <c r="AN769" s="7">
        <v>0</v>
      </c>
      <c r="AO769" s="9">
        <v>2.5866666660199998E-7</v>
      </c>
    </row>
    <row r="770" spans="1:41">
      <c r="A770" s="6" t="s">
        <v>1569</v>
      </c>
      <c r="E770" s="7" t="s">
        <v>1570</v>
      </c>
      <c r="F770" s="9">
        <v>8.97333333109E-28</v>
      </c>
      <c r="G770" s="9">
        <f t="shared" si="33"/>
        <v>8.9733333310899999E-34</v>
      </c>
      <c r="H770" s="21">
        <f t="shared" si="34"/>
        <v>0.01</v>
      </c>
      <c r="I770">
        <v>5.0000000000000001E-3</v>
      </c>
      <c r="J770" s="22">
        <f t="shared" si="35"/>
        <v>0.85</v>
      </c>
      <c r="K770" s="7"/>
      <c r="L770" s="7"/>
      <c r="M770" s="8"/>
      <c r="N770" s="7"/>
      <c r="O770" s="7"/>
      <c r="P770" s="8"/>
      <c r="Q770" s="7">
        <v>1.9267372813634622E-5</v>
      </c>
      <c r="R770" s="7"/>
      <c r="S770" s="7">
        <v>1.9267372813634622E-5</v>
      </c>
      <c r="T770" s="7">
        <v>1.2502668715595144E-5</v>
      </c>
      <c r="U770" s="7"/>
      <c r="V770" s="7">
        <v>1.2502668715595144E-5</v>
      </c>
      <c r="W770" s="7">
        <v>5.6492994886103195E-6</v>
      </c>
      <c r="X770" s="7"/>
      <c r="Y770" s="7">
        <v>5.6492994886103195E-6</v>
      </c>
      <c r="Z770" s="7">
        <v>0</v>
      </c>
      <c r="AA770" s="7"/>
      <c r="AB770" s="8">
        <v>0</v>
      </c>
      <c r="AC770" s="7">
        <v>2.2157478735679816E-4</v>
      </c>
      <c r="AD770" s="7"/>
      <c r="AE770" s="7">
        <v>2.2157478735679816E-4</v>
      </c>
      <c r="AF770" s="7">
        <v>1.4378069022934415E-4</v>
      </c>
      <c r="AG770" s="7"/>
      <c r="AH770" s="7">
        <v>1.4378069022934415E-4</v>
      </c>
      <c r="AI770" s="7">
        <v>6.496694411901867E-5</v>
      </c>
      <c r="AJ770" s="7"/>
      <c r="AK770" s="7">
        <v>6.496694411901867E-5</v>
      </c>
      <c r="AL770" s="7">
        <v>0</v>
      </c>
      <c r="AM770" s="7"/>
      <c r="AN770" s="7">
        <v>0</v>
      </c>
      <c r="AO770" s="9">
        <v>8.97333333109E-28</v>
      </c>
    </row>
    <row r="771" spans="1:41">
      <c r="A771" s="6" t="s">
        <v>1571</v>
      </c>
      <c r="E771" s="7" t="s">
        <v>1572</v>
      </c>
      <c r="F771" s="9">
        <v>9.2133333310300005E-6</v>
      </c>
      <c r="G771" s="9">
        <f t="shared" ref="G771:G834" si="36">F771*0.000001</f>
        <v>9.2133333310300002E-12</v>
      </c>
      <c r="H771" s="21">
        <f t="shared" ref="H771:H834" si="37">IF(G771&lt;0.01,0.01,IF(G771&lt;0.1,0.05,IF(G771&lt;1,0.15,IF(G771&lt;10,0.5,0.95))))</f>
        <v>0.01</v>
      </c>
      <c r="I771">
        <v>5.0000000000000001E-3</v>
      </c>
      <c r="J771" s="22">
        <f t="shared" ref="J771:J834" si="38">IF((H771+I771)&lt;0.15, 0.85, (1-(H771+I771)))</f>
        <v>0.85</v>
      </c>
      <c r="K771" s="7"/>
      <c r="L771" s="7"/>
      <c r="M771" s="8"/>
      <c r="N771" s="7"/>
      <c r="O771" s="7"/>
      <c r="P771" s="8"/>
      <c r="Q771" s="7">
        <v>1.8887650282649757E-5</v>
      </c>
      <c r="R771" s="7"/>
      <c r="S771" s="7">
        <v>1.8887650282649757E-5</v>
      </c>
      <c r="T771" s="7">
        <v>9.5820589229157337E-4</v>
      </c>
      <c r="U771" s="7"/>
      <c r="V771" s="7">
        <v>9.5820589229157337E-4</v>
      </c>
      <c r="W771" s="7">
        <v>4.1617966073544334E-5</v>
      </c>
      <c r="X771" s="7"/>
      <c r="Y771" s="7">
        <v>4.1617966073544334E-5</v>
      </c>
      <c r="Z771" s="7">
        <v>0</v>
      </c>
      <c r="AA771" s="7"/>
      <c r="AB771" s="8">
        <v>0</v>
      </c>
      <c r="AC771" s="7">
        <v>2.1720797825047221E-4</v>
      </c>
      <c r="AD771" s="7"/>
      <c r="AE771" s="7">
        <v>2.1720797825047221E-4</v>
      </c>
      <c r="AF771" s="7">
        <v>1.1019367761353094E-2</v>
      </c>
      <c r="AG771" s="7"/>
      <c r="AH771" s="7">
        <v>1.1019367761353094E-2</v>
      </c>
      <c r="AI771" s="7">
        <v>4.7860660984575985E-4</v>
      </c>
      <c r="AJ771" s="7"/>
      <c r="AK771" s="7">
        <v>4.7860660984575985E-4</v>
      </c>
      <c r="AL771" s="7">
        <v>0</v>
      </c>
      <c r="AM771" s="7"/>
      <c r="AN771" s="7">
        <v>0</v>
      </c>
      <c r="AO771" s="9">
        <v>9.2133333310300005E-6</v>
      </c>
    </row>
    <row r="772" spans="1:41">
      <c r="A772" s="6" t="s">
        <v>1573</v>
      </c>
      <c r="E772" s="7" t="s">
        <v>1574</v>
      </c>
      <c r="F772" s="9">
        <v>7.1999999981999996E-6</v>
      </c>
      <c r="G772" s="9">
        <f t="shared" si="36"/>
        <v>7.1999999981999993E-12</v>
      </c>
      <c r="H772" s="21">
        <f t="shared" si="37"/>
        <v>0.01</v>
      </c>
      <c r="I772">
        <v>5.0000000000000001E-3</v>
      </c>
      <c r="J772" s="22">
        <f t="shared" si="38"/>
        <v>0.85</v>
      </c>
      <c r="K772" s="7"/>
      <c r="L772" s="7"/>
      <c r="M772" s="8"/>
      <c r="N772" s="7"/>
      <c r="O772" s="7"/>
      <c r="P772" s="8"/>
      <c r="Q772" s="7">
        <v>2.5139003590388461E-6</v>
      </c>
      <c r="R772" s="7"/>
      <c r="S772" s="7">
        <v>2.5139003590388461E-6</v>
      </c>
      <c r="T772" s="7">
        <v>5.6623701644562805E-6</v>
      </c>
      <c r="U772" s="7"/>
      <c r="V772" s="7">
        <v>5.6623701644562805E-6</v>
      </c>
      <c r="W772" s="7">
        <v>6.1755459515108319E-6</v>
      </c>
      <c r="X772" s="7"/>
      <c r="Y772" s="7">
        <v>6.1755459515108319E-6</v>
      </c>
      <c r="Z772" s="7">
        <v>0</v>
      </c>
      <c r="AA772" s="7"/>
      <c r="AB772" s="8">
        <v>0</v>
      </c>
      <c r="AC772" s="7">
        <v>2.8909854128946729E-5</v>
      </c>
      <c r="AD772" s="7"/>
      <c r="AE772" s="7">
        <v>2.8909854128946729E-5</v>
      </c>
      <c r="AF772" s="7">
        <v>6.5117256891247227E-5</v>
      </c>
      <c r="AG772" s="7"/>
      <c r="AH772" s="7">
        <v>6.5117256891247227E-5</v>
      </c>
      <c r="AI772" s="7">
        <v>7.1018778442374569E-5</v>
      </c>
      <c r="AJ772" s="7"/>
      <c r="AK772" s="7">
        <v>7.1018778442374569E-5</v>
      </c>
      <c r="AL772" s="7">
        <v>0</v>
      </c>
      <c r="AM772" s="7"/>
      <c r="AN772" s="7">
        <v>0</v>
      </c>
      <c r="AO772" s="9">
        <v>7.1999999981999996E-6</v>
      </c>
    </row>
    <row r="773" spans="1:41">
      <c r="A773" s="6" t="s">
        <v>1575</v>
      </c>
      <c r="E773" s="7" t="s">
        <v>1576</v>
      </c>
      <c r="F773" s="9">
        <v>1.74666666623E-7</v>
      </c>
      <c r="G773" s="9">
        <f t="shared" si="36"/>
        <v>1.7466666662299999E-13</v>
      </c>
      <c r="H773" s="21">
        <f t="shared" si="37"/>
        <v>0.01</v>
      </c>
      <c r="I773">
        <v>5.0000000000000001E-3</v>
      </c>
      <c r="J773" s="22">
        <f t="shared" si="38"/>
        <v>0.85</v>
      </c>
      <c r="K773" s="7"/>
      <c r="L773" s="7"/>
      <c r="M773" s="8"/>
      <c r="N773" s="7"/>
      <c r="O773" s="7"/>
      <c r="P773" s="8"/>
      <c r="Q773" s="7">
        <v>0</v>
      </c>
      <c r="R773" s="7"/>
      <c r="S773" s="7">
        <v>0</v>
      </c>
      <c r="T773" s="7">
        <v>0</v>
      </c>
      <c r="U773" s="7"/>
      <c r="V773" s="7">
        <v>0</v>
      </c>
      <c r="W773" s="7">
        <v>0</v>
      </c>
      <c r="X773" s="7"/>
      <c r="Y773" s="7">
        <v>0</v>
      </c>
      <c r="Z773" s="7">
        <v>0</v>
      </c>
      <c r="AA773" s="7"/>
      <c r="AB773" s="8">
        <v>0</v>
      </c>
      <c r="AC773" s="7">
        <v>0</v>
      </c>
      <c r="AD773" s="7"/>
      <c r="AE773" s="7">
        <v>0</v>
      </c>
      <c r="AF773" s="7">
        <v>0</v>
      </c>
      <c r="AG773" s="7"/>
      <c r="AH773" s="7">
        <v>0</v>
      </c>
      <c r="AI773" s="7">
        <v>0</v>
      </c>
      <c r="AJ773" s="7"/>
      <c r="AK773" s="7">
        <v>0</v>
      </c>
      <c r="AL773" s="7">
        <v>0</v>
      </c>
      <c r="AM773" s="7"/>
      <c r="AN773" s="7">
        <v>0</v>
      </c>
      <c r="AO773" s="9">
        <v>1.74666666623E-7</v>
      </c>
    </row>
    <row r="774" spans="1:41">
      <c r="A774" s="6" t="s">
        <v>1577</v>
      </c>
      <c r="E774" s="7" t="s">
        <v>1578</v>
      </c>
      <c r="F774" s="9">
        <v>1.4266666663099999E-13</v>
      </c>
      <c r="G774" s="9">
        <f t="shared" si="36"/>
        <v>1.4266666663099999E-19</v>
      </c>
      <c r="H774" s="21">
        <f t="shared" si="37"/>
        <v>0.01</v>
      </c>
      <c r="I774">
        <v>5.0000000000000001E-3</v>
      </c>
      <c r="J774" s="22">
        <f t="shared" si="38"/>
        <v>0.85</v>
      </c>
      <c r="K774" s="7"/>
      <c r="L774" s="7"/>
      <c r="M774" s="8"/>
      <c r="N774" s="7"/>
      <c r="O774" s="7"/>
      <c r="P774" s="8"/>
      <c r="Q774" s="7">
        <v>0</v>
      </c>
      <c r="R774" s="7"/>
      <c r="S774" s="7">
        <v>0</v>
      </c>
      <c r="T774" s="7">
        <v>0</v>
      </c>
      <c r="U774" s="7"/>
      <c r="V774" s="7">
        <v>0</v>
      </c>
      <c r="W774" s="7">
        <v>0</v>
      </c>
      <c r="X774" s="7"/>
      <c r="Y774" s="7">
        <v>0</v>
      </c>
      <c r="Z774" s="7">
        <v>0</v>
      </c>
      <c r="AA774" s="7"/>
      <c r="AB774" s="8">
        <v>0</v>
      </c>
      <c r="AC774" s="7">
        <v>0</v>
      </c>
      <c r="AD774" s="7"/>
      <c r="AE774" s="7">
        <v>0</v>
      </c>
      <c r="AF774" s="7">
        <v>0</v>
      </c>
      <c r="AG774" s="7"/>
      <c r="AH774" s="7">
        <v>0</v>
      </c>
      <c r="AI774" s="7">
        <v>0</v>
      </c>
      <c r="AJ774" s="7"/>
      <c r="AK774" s="7">
        <v>0</v>
      </c>
      <c r="AL774" s="7">
        <v>0</v>
      </c>
      <c r="AM774" s="7"/>
      <c r="AN774" s="7">
        <v>0</v>
      </c>
      <c r="AO774" s="9">
        <v>1.4266666663099999E-13</v>
      </c>
    </row>
    <row r="775" spans="1:41">
      <c r="A775" s="6" t="s">
        <v>1579</v>
      </c>
      <c r="E775" s="7" t="s">
        <v>1580</v>
      </c>
      <c r="F775" s="9">
        <v>4.0399999989899997E-8</v>
      </c>
      <c r="G775" s="9">
        <f t="shared" si="36"/>
        <v>4.0399999989899996E-14</v>
      </c>
      <c r="H775" s="21">
        <f t="shared" si="37"/>
        <v>0.01</v>
      </c>
      <c r="I775">
        <v>5.0000000000000001E-3</v>
      </c>
      <c r="J775" s="22">
        <f t="shared" si="38"/>
        <v>0.85</v>
      </c>
      <c r="K775" s="7"/>
      <c r="L775" s="7"/>
      <c r="M775" s="8"/>
      <c r="N775" s="7"/>
      <c r="O775" s="7"/>
      <c r="P775" s="8"/>
      <c r="Q775" s="7">
        <v>1.0729639688117891E-4</v>
      </c>
      <c r="R775" s="7"/>
      <c r="S775" s="7">
        <v>1.0729639688117891E-4</v>
      </c>
      <c r="T775" s="7">
        <v>8.5189407891725973E-4</v>
      </c>
      <c r="U775" s="7"/>
      <c r="V775" s="7">
        <v>8.5189407891725973E-4</v>
      </c>
      <c r="W775" s="7">
        <v>7.5170790573350263E-4</v>
      </c>
      <c r="X775" s="7"/>
      <c r="Y775" s="7">
        <v>7.5170790573350263E-4</v>
      </c>
      <c r="Z775" s="7">
        <v>0</v>
      </c>
      <c r="AA775" s="7"/>
      <c r="AB775" s="8">
        <v>0</v>
      </c>
      <c r="AC775" s="7">
        <v>1.2339085641335575E-3</v>
      </c>
      <c r="AD775" s="7"/>
      <c r="AE775" s="7">
        <v>1.2339085641335575E-3</v>
      </c>
      <c r="AF775" s="7">
        <v>9.7967819075484869E-3</v>
      </c>
      <c r="AG775" s="7"/>
      <c r="AH775" s="7">
        <v>9.7967819075484869E-3</v>
      </c>
      <c r="AI775" s="7">
        <v>8.6446409159352811E-3</v>
      </c>
      <c r="AJ775" s="7"/>
      <c r="AK775" s="7">
        <v>8.6446409159352811E-3</v>
      </c>
      <c r="AL775" s="7">
        <v>0</v>
      </c>
      <c r="AM775" s="7"/>
      <c r="AN775" s="7">
        <v>0</v>
      </c>
      <c r="AO775" s="9">
        <v>4.0399999989899997E-8</v>
      </c>
    </row>
    <row r="776" spans="1:41">
      <c r="A776" s="6" t="s">
        <v>1581</v>
      </c>
      <c r="E776" s="7" t="s">
        <v>1582</v>
      </c>
      <c r="F776" s="9">
        <v>8.4933333312099997</v>
      </c>
      <c r="G776" s="9">
        <f t="shared" si="36"/>
        <v>8.4933333312099985E-6</v>
      </c>
      <c r="H776" s="21">
        <f t="shared" si="37"/>
        <v>0.01</v>
      </c>
      <c r="I776">
        <v>5.0000000000000001E-3</v>
      </c>
      <c r="J776" s="22">
        <f t="shared" si="38"/>
        <v>0.85</v>
      </c>
      <c r="K776" s="7"/>
      <c r="L776" s="7"/>
      <c r="M776" s="8"/>
      <c r="N776" s="7"/>
      <c r="O776" s="7"/>
      <c r="P776" s="8"/>
      <c r="Q776" s="7">
        <v>0</v>
      </c>
      <c r="R776" s="7"/>
      <c r="S776" s="7">
        <v>0</v>
      </c>
      <c r="T776" s="7">
        <v>0</v>
      </c>
      <c r="U776" s="7"/>
      <c r="V776" s="7">
        <v>0</v>
      </c>
      <c r="W776" s="7">
        <v>0</v>
      </c>
      <c r="X776" s="7"/>
      <c r="Y776" s="7">
        <v>0</v>
      </c>
      <c r="Z776" s="7">
        <v>0</v>
      </c>
      <c r="AA776" s="7"/>
      <c r="AB776" s="8">
        <v>0</v>
      </c>
      <c r="AC776" s="7">
        <v>0</v>
      </c>
      <c r="AD776" s="7"/>
      <c r="AE776" s="7">
        <v>0</v>
      </c>
      <c r="AF776" s="7">
        <v>0</v>
      </c>
      <c r="AG776" s="7"/>
      <c r="AH776" s="7">
        <v>0</v>
      </c>
      <c r="AI776" s="7">
        <v>0</v>
      </c>
      <c r="AJ776" s="7"/>
      <c r="AK776" s="7">
        <v>0</v>
      </c>
      <c r="AL776" s="7">
        <v>0</v>
      </c>
      <c r="AM776" s="7"/>
      <c r="AN776" s="7">
        <v>0</v>
      </c>
      <c r="AO776" s="9">
        <v>8.4933333312099997</v>
      </c>
    </row>
    <row r="777" spans="1:41">
      <c r="A777" s="6" t="s">
        <v>1583</v>
      </c>
      <c r="B777" s="20">
        <v>51705</v>
      </c>
      <c r="E777" s="7" t="s">
        <v>1584</v>
      </c>
      <c r="F777" s="9">
        <v>1.5466666662800001E-9</v>
      </c>
      <c r="G777" s="9">
        <f t="shared" si="36"/>
        <v>1.5466666662799999E-15</v>
      </c>
      <c r="H777" s="21">
        <f t="shared" si="37"/>
        <v>0.01</v>
      </c>
      <c r="I777">
        <v>5.0000000000000001E-3</v>
      </c>
      <c r="J777" s="22">
        <f t="shared" si="38"/>
        <v>0.85</v>
      </c>
      <c r="K777" s="7"/>
      <c r="L777" s="7"/>
      <c r="M777" s="8"/>
      <c r="N777" s="7"/>
      <c r="O777" s="7"/>
      <c r="P777" s="8"/>
      <c r="Q777" s="7">
        <v>0</v>
      </c>
      <c r="R777" s="7"/>
      <c r="S777" s="7">
        <v>0</v>
      </c>
      <c r="T777" s="7">
        <v>0</v>
      </c>
      <c r="U777" s="7"/>
      <c r="V777" s="7">
        <v>0</v>
      </c>
      <c r="W777" s="7">
        <v>0</v>
      </c>
      <c r="X777" s="7"/>
      <c r="Y777" s="7">
        <v>0</v>
      </c>
      <c r="Z777" s="7">
        <v>0</v>
      </c>
      <c r="AA777" s="7"/>
      <c r="AB777" s="8">
        <v>0</v>
      </c>
      <c r="AC777" s="7">
        <v>0</v>
      </c>
      <c r="AD777" s="7"/>
      <c r="AE777" s="7">
        <v>0</v>
      </c>
      <c r="AF777" s="7">
        <v>0</v>
      </c>
      <c r="AG777" s="7"/>
      <c r="AH777" s="7">
        <v>0</v>
      </c>
      <c r="AI777" s="7">
        <v>0</v>
      </c>
      <c r="AJ777" s="7"/>
      <c r="AK777" s="7">
        <v>0</v>
      </c>
      <c r="AL777" s="7">
        <v>0</v>
      </c>
      <c r="AM777" s="7"/>
      <c r="AN777" s="7">
        <v>0</v>
      </c>
      <c r="AO777" s="9">
        <v>1.5466666662800001E-9</v>
      </c>
    </row>
    <row r="778" spans="1:41">
      <c r="A778" s="6" t="s">
        <v>1585</v>
      </c>
      <c r="E778" s="7" t="s">
        <v>1586</v>
      </c>
      <c r="F778" s="9">
        <v>1.2999999996749999E-6</v>
      </c>
      <c r="G778" s="9">
        <f t="shared" si="36"/>
        <v>1.2999999996749997E-12</v>
      </c>
      <c r="H778" s="21">
        <f t="shared" si="37"/>
        <v>0.01</v>
      </c>
      <c r="I778">
        <v>5.0000000000000001E-3</v>
      </c>
      <c r="J778" s="22">
        <f t="shared" si="38"/>
        <v>0.85</v>
      </c>
      <c r="K778" s="7"/>
      <c r="L778" s="7"/>
      <c r="M778" s="8"/>
      <c r="N778" s="7"/>
      <c r="O778" s="7"/>
      <c r="P778" s="8"/>
      <c r="Q778" s="7">
        <v>0</v>
      </c>
      <c r="R778" s="7"/>
      <c r="S778" s="7">
        <v>0</v>
      </c>
      <c r="T778" s="7">
        <v>0</v>
      </c>
      <c r="U778" s="7"/>
      <c r="V778" s="7">
        <v>0</v>
      </c>
      <c r="W778" s="7">
        <v>0</v>
      </c>
      <c r="X778" s="7"/>
      <c r="Y778" s="7">
        <v>0</v>
      </c>
      <c r="Z778" s="7">
        <v>0</v>
      </c>
      <c r="AA778" s="7"/>
      <c r="AB778" s="8">
        <v>0</v>
      </c>
      <c r="AC778" s="7">
        <v>0</v>
      </c>
      <c r="AD778" s="7"/>
      <c r="AE778" s="7">
        <v>0</v>
      </c>
      <c r="AF778" s="7">
        <v>0</v>
      </c>
      <c r="AG778" s="7"/>
      <c r="AH778" s="7">
        <v>0</v>
      </c>
      <c r="AI778" s="7">
        <v>0</v>
      </c>
      <c r="AJ778" s="7"/>
      <c r="AK778" s="7">
        <v>0</v>
      </c>
      <c r="AL778" s="7">
        <v>0</v>
      </c>
      <c r="AM778" s="7"/>
      <c r="AN778" s="7">
        <v>0</v>
      </c>
      <c r="AO778" s="9">
        <v>1.2999999996749999E-6</v>
      </c>
    </row>
    <row r="779" spans="1:41">
      <c r="A779" s="6" t="s">
        <v>1587</v>
      </c>
      <c r="E779" s="7" t="s">
        <v>1588</v>
      </c>
      <c r="F779" s="9">
        <v>0.29066666659399998</v>
      </c>
      <c r="G779" s="9">
        <f t="shared" si="36"/>
        <v>2.9066666659399998E-7</v>
      </c>
      <c r="H779" s="21">
        <f t="shared" si="37"/>
        <v>0.01</v>
      </c>
      <c r="I779">
        <v>5.0000000000000001E-3</v>
      </c>
      <c r="J779" s="22">
        <f t="shared" si="38"/>
        <v>0.85</v>
      </c>
      <c r="K779" s="7"/>
      <c r="L779" s="7"/>
      <c r="M779" s="8"/>
      <c r="N779" s="7"/>
      <c r="O779" s="7"/>
      <c r="P779" s="8"/>
      <c r="Q779" s="7">
        <v>7.5359705947914551E-6</v>
      </c>
      <c r="R779" s="7"/>
      <c r="S779" s="7">
        <v>7.5359705947914551E-6</v>
      </c>
      <c r="T779" s="7">
        <v>2.0978484448530616E-5</v>
      </c>
      <c r="U779" s="7"/>
      <c r="V779" s="7">
        <v>2.0978484448530616E-5</v>
      </c>
      <c r="W779" s="7">
        <v>1.9020080521362009E-5</v>
      </c>
      <c r="X779" s="7"/>
      <c r="Y779" s="7">
        <v>1.9020080521362009E-5</v>
      </c>
      <c r="Z779" s="7">
        <v>0</v>
      </c>
      <c r="AA779" s="7"/>
      <c r="AB779" s="8">
        <v>0</v>
      </c>
      <c r="AC779" s="7">
        <v>8.6663661840101733E-5</v>
      </c>
      <c r="AD779" s="7"/>
      <c r="AE779" s="7">
        <v>8.6663661840101733E-5</v>
      </c>
      <c r="AF779" s="7">
        <v>2.4125257115810208E-4</v>
      </c>
      <c r="AG779" s="7"/>
      <c r="AH779" s="7">
        <v>2.4125257115810208E-4</v>
      </c>
      <c r="AI779" s="7">
        <v>2.1873092599566311E-4</v>
      </c>
      <c r="AJ779" s="7"/>
      <c r="AK779" s="7">
        <v>2.1873092599566311E-4</v>
      </c>
      <c r="AL779" s="7">
        <v>0</v>
      </c>
      <c r="AM779" s="7"/>
      <c r="AN779" s="7">
        <v>0</v>
      </c>
      <c r="AO779" s="9">
        <v>0.29066666659399998</v>
      </c>
    </row>
    <row r="780" spans="1:41">
      <c r="A780" s="6" t="s">
        <v>1589</v>
      </c>
      <c r="E780" s="7" t="s">
        <v>1590</v>
      </c>
      <c r="F780" s="9">
        <v>9493.3333309600002</v>
      </c>
      <c r="G780" s="9">
        <f t="shared" si="36"/>
        <v>9.4933333309600004E-3</v>
      </c>
      <c r="H780" s="21">
        <f t="shared" si="37"/>
        <v>0.01</v>
      </c>
      <c r="I780">
        <v>5.0000000000000001E-3</v>
      </c>
      <c r="J780" s="22">
        <f t="shared" si="38"/>
        <v>0.85</v>
      </c>
      <c r="K780" s="7"/>
      <c r="L780" s="7"/>
      <c r="M780" s="8"/>
      <c r="N780" s="7"/>
      <c r="O780" s="7"/>
      <c r="P780" s="8"/>
      <c r="Q780" s="7">
        <v>0</v>
      </c>
      <c r="R780" s="7">
        <v>4.7760913173134145E-7</v>
      </c>
      <c r="S780" s="7">
        <v>4.7760913173134145E-7</v>
      </c>
      <c r="T780" s="7">
        <v>0</v>
      </c>
      <c r="U780" s="7">
        <v>2.7809408533085485E-6</v>
      </c>
      <c r="V780" s="7">
        <v>2.7809408533085485E-6</v>
      </c>
      <c r="W780" s="7">
        <v>0</v>
      </c>
      <c r="X780" s="7">
        <v>3.8411488639002532E-6</v>
      </c>
      <c r="Y780" s="7">
        <v>3.8411488639002532E-6</v>
      </c>
      <c r="Z780" s="7">
        <v>0</v>
      </c>
      <c r="AA780" s="7">
        <v>0</v>
      </c>
      <c r="AB780" s="8">
        <v>0</v>
      </c>
      <c r="AC780" s="7">
        <v>0</v>
      </c>
      <c r="AD780" s="7">
        <v>1.2895446556746219E-6</v>
      </c>
      <c r="AE780" s="7">
        <v>1.2895446556746219E-6</v>
      </c>
      <c r="AF780" s="7">
        <v>0</v>
      </c>
      <c r="AG780" s="7">
        <v>7.5085403039330817E-6</v>
      </c>
      <c r="AH780" s="7">
        <v>7.5085403039330817E-6</v>
      </c>
      <c r="AI780" s="7">
        <v>0</v>
      </c>
      <c r="AJ780" s="7">
        <v>1.0371101932530683E-5</v>
      </c>
      <c r="AK780" s="7">
        <v>1.0371101932530683E-5</v>
      </c>
      <c r="AL780" s="7">
        <v>0</v>
      </c>
      <c r="AM780" s="7">
        <v>0</v>
      </c>
      <c r="AN780" s="7">
        <v>0</v>
      </c>
      <c r="AO780" s="9">
        <v>9493.3333309600002</v>
      </c>
    </row>
    <row r="781" spans="1:41">
      <c r="A781" s="6" t="s">
        <v>1591</v>
      </c>
      <c r="E781" s="7" t="s">
        <v>1592</v>
      </c>
      <c r="F781" s="9">
        <v>1.2039999996989998E-2</v>
      </c>
      <c r="G781" s="9">
        <f t="shared" si="36"/>
        <v>1.2039999996989998E-8</v>
      </c>
      <c r="H781" s="21">
        <f t="shared" si="37"/>
        <v>0.01</v>
      </c>
      <c r="I781">
        <v>5.0000000000000001E-3</v>
      </c>
      <c r="J781" s="22">
        <f t="shared" si="38"/>
        <v>0.85</v>
      </c>
      <c r="K781" s="7"/>
      <c r="L781" s="7"/>
      <c r="M781" s="8"/>
      <c r="N781" s="7"/>
      <c r="O781" s="7"/>
      <c r="P781" s="8"/>
      <c r="Q781" s="7">
        <v>0</v>
      </c>
      <c r="R781" s="7"/>
      <c r="S781" s="7">
        <v>0</v>
      </c>
      <c r="T781" s="7">
        <v>0</v>
      </c>
      <c r="U781" s="7"/>
      <c r="V781" s="7">
        <v>0</v>
      </c>
      <c r="W781" s="7">
        <v>0</v>
      </c>
      <c r="X781" s="7"/>
      <c r="Y781" s="7">
        <v>0</v>
      </c>
      <c r="Z781" s="7">
        <v>0</v>
      </c>
      <c r="AA781" s="7"/>
      <c r="AB781" s="8">
        <v>0</v>
      </c>
      <c r="AC781" s="7">
        <v>0</v>
      </c>
      <c r="AD781" s="7"/>
      <c r="AE781" s="7">
        <v>0</v>
      </c>
      <c r="AF781" s="7">
        <v>0</v>
      </c>
      <c r="AG781" s="7"/>
      <c r="AH781" s="7">
        <v>0</v>
      </c>
      <c r="AI781" s="7">
        <v>0</v>
      </c>
      <c r="AJ781" s="7"/>
      <c r="AK781" s="7">
        <v>0</v>
      </c>
      <c r="AL781" s="7">
        <v>0</v>
      </c>
      <c r="AM781" s="7"/>
      <c r="AN781" s="7">
        <v>0</v>
      </c>
      <c r="AO781" s="9">
        <v>1.2039999996989998E-2</v>
      </c>
    </row>
    <row r="782" spans="1:41">
      <c r="A782" s="6" t="s">
        <v>1593</v>
      </c>
      <c r="E782" s="7" t="s">
        <v>1594</v>
      </c>
      <c r="F782" s="9">
        <v>2.4533333327199998E-4</v>
      </c>
      <c r="G782" s="9">
        <f t="shared" si="36"/>
        <v>2.4533333327199999E-10</v>
      </c>
      <c r="H782" s="21">
        <f t="shared" si="37"/>
        <v>0.01</v>
      </c>
      <c r="I782">
        <v>5.0000000000000001E-3</v>
      </c>
      <c r="J782" s="22">
        <f t="shared" si="38"/>
        <v>0.85</v>
      </c>
      <c r="K782" s="7"/>
      <c r="L782" s="7"/>
      <c r="M782" s="8"/>
      <c r="N782" s="7"/>
      <c r="O782" s="7"/>
      <c r="P782" s="8"/>
      <c r="Q782" s="7">
        <v>2.3483674738530709E-6</v>
      </c>
      <c r="R782" s="7"/>
      <c r="S782" s="7">
        <v>2.3483674738530709E-6</v>
      </c>
      <c r="T782" s="7">
        <v>1.4103461655257901E-5</v>
      </c>
      <c r="U782" s="7"/>
      <c r="V782" s="7">
        <v>1.4103461655257901E-5</v>
      </c>
      <c r="W782" s="7">
        <v>1.351349282759937E-5</v>
      </c>
      <c r="X782" s="7"/>
      <c r="Y782" s="7">
        <v>1.351349282759937E-5</v>
      </c>
      <c r="Z782" s="7">
        <v>0</v>
      </c>
      <c r="AA782" s="7"/>
      <c r="AB782" s="8">
        <v>0</v>
      </c>
      <c r="AC782" s="7">
        <v>2.7006225949310316E-5</v>
      </c>
      <c r="AD782" s="7"/>
      <c r="AE782" s="7">
        <v>2.7006225949310316E-5</v>
      </c>
      <c r="AF782" s="7">
        <v>1.6218980903546587E-4</v>
      </c>
      <c r="AG782" s="7"/>
      <c r="AH782" s="7">
        <v>1.6218980903546587E-4</v>
      </c>
      <c r="AI782" s="7">
        <v>1.5540516751739276E-4</v>
      </c>
      <c r="AJ782" s="7"/>
      <c r="AK782" s="7">
        <v>1.5540516751739276E-4</v>
      </c>
      <c r="AL782" s="7">
        <v>0</v>
      </c>
      <c r="AM782" s="7"/>
      <c r="AN782" s="7">
        <v>0</v>
      </c>
      <c r="AO782" s="9">
        <v>2.4533333327199998E-4</v>
      </c>
    </row>
    <row r="783" spans="1:41">
      <c r="A783" s="6" t="s">
        <v>1595</v>
      </c>
      <c r="E783" s="7" t="s">
        <v>1596</v>
      </c>
      <c r="F783" s="9">
        <v>4.4266666655599994E-2</v>
      </c>
      <c r="G783" s="9">
        <f t="shared" si="36"/>
        <v>4.4266666655599995E-8</v>
      </c>
      <c r="H783" s="21">
        <f t="shared" si="37"/>
        <v>0.01</v>
      </c>
      <c r="I783">
        <v>5.0000000000000001E-3</v>
      </c>
      <c r="J783" s="22">
        <f t="shared" si="38"/>
        <v>0.85</v>
      </c>
      <c r="K783" s="7"/>
      <c r="L783" s="7"/>
      <c r="M783" s="8"/>
      <c r="N783" s="7"/>
      <c r="O783" s="7"/>
      <c r="P783" s="8"/>
      <c r="Q783" s="7">
        <v>1.4340993144913918E-5</v>
      </c>
      <c r="R783" s="7"/>
      <c r="S783" s="7">
        <v>1.4340993144913918E-5</v>
      </c>
      <c r="T783" s="7">
        <v>3.927259030137807E-5</v>
      </c>
      <c r="U783" s="7"/>
      <c r="V783" s="7">
        <v>3.927259030137807E-5</v>
      </c>
      <c r="W783" s="7">
        <v>2.0041313693583665E-5</v>
      </c>
      <c r="X783" s="7"/>
      <c r="Y783" s="7">
        <v>2.0041313693583665E-5</v>
      </c>
      <c r="Z783" s="7">
        <v>4.4373021404284549E-2</v>
      </c>
      <c r="AA783" s="7"/>
      <c r="AB783" s="8">
        <v>4.4373021404284549E-2</v>
      </c>
      <c r="AC783" s="7">
        <v>1.6492142116651006E-4</v>
      </c>
      <c r="AD783" s="7"/>
      <c r="AE783" s="7">
        <v>1.6492142116651006E-4</v>
      </c>
      <c r="AF783" s="7">
        <v>4.5163478846584781E-4</v>
      </c>
      <c r="AG783" s="7"/>
      <c r="AH783" s="7">
        <v>4.5163478846584781E-4</v>
      </c>
      <c r="AI783" s="7">
        <v>2.3047510747621215E-4</v>
      </c>
      <c r="AJ783" s="7"/>
      <c r="AK783" s="7">
        <v>2.3047510747621215E-4</v>
      </c>
      <c r="AL783" s="7">
        <v>0.51028974614927236</v>
      </c>
      <c r="AM783" s="7"/>
      <c r="AN783" s="7">
        <v>0.51028974614927236</v>
      </c>
      <c r="AO783" s="9">
        <v>4.4266666655599994E-2</v>
      </c>
    </row>
    <row r="784" spans="1:41">
      <c r="A784" s="6" t="s">
        <v>1597</v>
      </c>
      <c r="E784" s="7" t="s">
        <v>1598</v>
      </c>
      <c r="F784" s="9">
        <v>8.8133333311299995E-4</v>
      </c>
      <c r="G784" s="9">
        <f t="shared" si="36"/>
        <v>8.8133333311299988E-10</v>
      </c>
      <c r="H784" s="21">
        <f t="shared" si="37"/>
        <v>0.01</v>
      </c>
      <c r="I784">
        <v>5.0000000000000001E-3</v>
      </c>
      <c r="J784" s="22">
        <f t="shared" si="38"/>
        <v>0.85</v>
      </c>
      <c r="K784" s="7"/>
      <c r="L784" s="7"/>
      <c r="M784" s="8"/>
      <c r="N784" s="7"/>
      <c r="O784" s="7"/>
      <c r="P784" s="8"/>
      <c r="Q784" s="7">
        <v>1.5887222112421609E-6</v>
      </c>
      <c r="R784" s="7"/>
      <c r="S784" s="7">
        <v>1.5887222112421609E-6</v>
      </c>
      <c r="T784" s="7">
        <v>5.8486815159120355E-6</v>
      </c>
      <c r="U784" s="7"/>
      <c r="V784" s="7">
        <v>5.8486815159120355E-6</v>
      </c>
      <c r="W784" s="7">
        <v>1.6888509611959792E-6</v>
      </c>
      <c r="X784" s="7"/>
      <c r="Y784" s="7">
        <v>1.6888509611959792E-6</v>
      </c>
      <c r="Z784" s="7">
        <v>0</v>
      </c>
      <c r="AA784" s="7"/>
      <c r="AB784" s="8">
        <v>0</v>
      </c>
      <c r="AC784" s="7">
        <v>1.827030542928485E-5</v>
      </c>
      <c r="AD784" s="7"/>
      <c r="AE784" s="7">
        <v>1.827030542928485E-5</v>
      </c>
      <c r="AF784" s="7">
        <v>6.7259837432988407E-5</v>
      </c>
      <c r="AG784" s="7"/>
      <c r="AH784" s="7">
        <v>6.7259837432988407E-5</v>
      </c>
      <c r="AI784" s="7">
        <v>1.942178605375376E-5</v>
      </c>
      <c r="AJ784" s="7"/>
      <c r="AK784" s="7">
        <v>1.942178605375376E-5</v>
      </c>
      <c r="AL784" s="7">
        <v>0</v>
      </c>
      <c r="AM784" s="7"/>
      <c r="AN784" s="7">
        <v>0</v>
      </c>
      <c r="AO784" s="9">
        <v>8.8133333311299995E-4</v>
      </c>
    </row>
    <row r="785" spans="1:41">
      <c r="A785" s="6" t="s">
        <v>1599</v>
      </c>
      <c r="E785" s="7" t="s">
        <v>1600</v>
      </c>
      <c r="F785" s="9">
        <v>5.1333333320499998E-4</v>
      </c>
      <c r="G785" s="9">
        <f t="shared" si="36"/>
        <v>5.1333333320499997E-10</v>
      </c>
      <c r="H785" s="21">
        <f t="shared" si="37"/>
        <v>0.01</v>
      </c>
      <c r="I785">
        <v>5.0000000000000001E-3</v>
      </c>
      <c r="J785" s="22">
        <f t="shared" si="38"/>
        <v>0.85</v>
      </c>
      <c r="K785" s="7"/>
      <c r="L785" s="7"/>
      <c r="M785" s="8"/>
      <c r="N785" s="7"/>
      <c r="O785" s="7"/>
      <c r="P785" s="8"/>
      <c r="Q785" s="7">
        <v>4.2082945480268518E-7</v>
      </c>
      <c r="R785" s="7"/>
      <c r="S785" s="7">
        <v>4.2082945480268518E-7</v>
      </c>
      <c r="T785" s="7">
        <v>3.6735544431846908E-6</v>
      </c>
      <c r="U785" s="7"/>
      <c r="V785" s="7">
        <v>3.6735544431846908E-6</v>
      </c>
      <c r="W785" s="7">
        <v>1.1334377843041455E-6</v>
      </c>
      <c r="X785" s="7"/>
      <c r="Y785" s="7">
        <v>1.1334377843041455E-6</v>
      </c>
      <c r="Z785" s="7">
        <v>0</v>
      </c>
      <c r="AA785" s="7"/>
      <c r="AB785" s="8">
        <v>0</v>
      </c>
      <c r="AC785" s="7">
        <v>4.8395387302308797E-6</v>
      </c>
      <c r="AD785" s="7"/>
      <c r="AE785" s="7">
        <v>4.8395387302308797E-6</v>
      </c>
      <c r="AF785" s="7">
        <v>4.2245876096623944E-5</v>
      </c>
      <c r="AG785" s="7"/>
      <c r="AH785" s="7">
        <v>4.2245876096623944E-5</v>
      </c>
      <c r="AI785" s="7">
        <v>1.3034534519497673E-5</v>
      </c>
      <c r="AJ785" s="7"/>
      <c r="AK785" s="7">
        <v>1.3034534519497673E-5</v>
      </c>
      <c r="AL785" s="7">
        <v>0</v>
      </c>
      <c r="AM785" s="7"/>
      <c r="AN785" s="7">
        <v>0</v>
      </c>
      <c r="AO785" s="9">
        <v>5.1333333320499998E-4</v>
      </c>
    </row>
    <row r="786" spans="1:41">
      <c r="A786" s="6" t="s">
        <v>1601</v>
      </c>
      <c r="E786" s="7" t="s">
        <v>1602</v>
      </c>
      <c r="F786" s="9">
        <v>0.185333333287</v>
      </c>
      <c r="G786" s="9">
        <f t="shared" si="36"/>
        <v>1.8533333328699999E-7</v>
      </c>
      <c r="H786" s="21">
        <f t="shared" si="37"/>
        <v>0.01</v>
      </c>
      <c r="I786">
        <v>5.0000000000000001E-3</v>
      </c>
      <c r="J786" s="22">
        <f t="shared" si="38"/>
        <v>0.85</v>
      </c>
      <c r="K786" s="7"/>
      <c r="L786" s="7"/>
      <c r="M786" s="8"/>
      <c r="N786" s="7"/>
      <c r="O786" s="7"/>
      <c r="P786" s="8"/>
      <c r="Q786" s="7">
        <v>1.6521950816318641E-7</v>
      </c>
      <c r="R786" s="7"/>
      <c r="S786" s="7">
        <v>1.6521950816318641E-7</v>
      </c>
      <c r="T786" s="7">
        <v>9.2015163378193654E-7</v>
      </c>
      <c r="U786" s="7"/>
      <c r="V786" s="7">
        <v>9.2015163378193654E-7</v>
      </c>
      <c r="W786" s="7">
        <v>6.2578452066591472E-7</v>
      </c>
      <c r="X786" s="7"/>
      <c r="Y786" s="7">
        <v>6.2578452066591472E-7</v>
      </c>
      <c r="Z786" s="7">
        <v>0</v>
      </c>
      <c r="AA786" s="7"/>
      <c r="AB786" s="8">
        <v>0</v>
      </c>
      <c r="AC786" s="7">
        <v>1.9000243438766437E-6</v>
      </c>
      <c r="AD786" s="7"/>
      <c r="AE786" s="7">
        <v>1.9000243438766437E-6</v>
      </c>
      <c r="AF786" s="7">
        <v>1.0581743788492271E-5</v>
      </c>
      <c r="AG786" s="7"/>
      <c r="AH786" s="7">
        <v>1.0581743788492271E-5</v>
      </c>
      <c r="AI786" s="7">
        <v>7.1965219876580191E-6</v>
      </c>
      <c r="AJ786" s="7"/>
      <c r="AK786" s="7">
        <v>7.1965219876580191E-6</v>
      </c>
      <c r="AL786" s="7">
        <v>0</v>
      </c>
      <c r="AM786" s="7"/>
      <c r="AN786" s="7">
        <v>0</v>
      </c>
      <c r="AO786" s="9">
        <v>0.185333333287</v>
      </c>
    </row>
    <row r="787" spans="1:41">
      <c r="A787" s="6" t="s">
        <v>1603</v>
      </c>
      <c r="E787" s="7" t="s">
        <v>1604</v>
      </c>
      <c r="F787" s="9">
        <v>2.8666666659499999E-4</v>
      </c>
      <c r="G787" s="9">
        <f t="shared" si="36"/>
        <v>2.8666666659499999E-10</v>
      </c>
      <c r="H787" s="21">
        <f t="shared" si="37"/>
        <v>0.01</v>
      </c>
      <c r="I787">
        <v>5.0000000000000001E-3</v>
      </c>
      <c r="J787" s="22">
        <f t="shared" si="38"/>
        <v>0.85</v>
      </c>
      <c r="K787" s="7"/>
      <c r="L787" s="7"/>
      <c r="M787" s="8"/>
      <c r="N787" s="7"/>
      <c r="O787" s="7"/>
      <c r="P787" s="8"/>
      <c r="Q787" s="7">
        <v>6.2523485440575226E-7</v>
      </c>
      <c r="R787" s="7"/>
      <c r="S787" s="7">
        <v>6.2523485440575226E-7</v>
      </c>
      <c r="T787" s="7">
        <v>1.437214588553352E-6</v>
      </c>
      <c r="U787" s="7"/>
      <c r="V787" s="7">
        <v>1.437214588553352E-6</v>
      </c>
      <c r="W787" s="7">
        <v>1.3690345534285301E-6</v>
      </c>
      <c r="X787" s="7"/>
      <c r="Y787" s="7">
        <v>1.3690345534285301E-6</v>
      </c>
      <c r="Z787" s="7">
        <v>0</v>
      </c>
      <c r="AA787" s="7"/>
      <c r="AB787" s="8">
        <v>0</v>
      </c>
      <c r="AC787" s="7">
        <v>7.1902008256661509E-6</v>
      </c>
      <c r="AD787" s="7"/>
      <c r="AE787" s="7">
        <v>7.1902008256661509E-6</v>
      </c>
      <c r="AF787" s="7">
        <v>1.6527967768363547E-5</v>
      </c>
      <c r="AG787" s="7"/>
      <c r="AH787" s="7">
        <v>1.6527967768363547E-5</v>
      </c>
      <c r="AI787" s="7">
        <v>1.5743897364428098E-5</v>
      </c>
      <c r="AJ787" s="7"/>
      <c r="AK787" s="7">
        <v>1.5743897364428098E-5</v>
      </c>
      <c r="AL787" s="7">
        <v>0</v>
      </c>
      <c r="AM787" s="7"/>
      <c r="AN787" s="7">
        <v>0</v>
      </c>
      <c r="AO787" s="9">
        <v>2.8666666659499999E-4</v>
      </c>
    </row>
    <row r="788" spans="1:41">
      <c r="A788" s="6" t="s">
        <v>1605</v>
      </c>
      <c r="E788" s="7" t="s">
        <v>1606</v>
      </c>
      <c r="F788" s="9">
        <v>73.066666648400002</v>
      </c>
      <c r="G788" s="9">
        <f t="shared" si="36"/>
        <v>7.3066666648399997E-5</v>
      </c>
      <c r="H788" s="21">
        <f t="shared" si="37"/>
        <v>0.01</v>
      </c>
      <c r="I788">
        <v>5.0000000000000001E-3</v>
      </c>
      <c r="J788" s="22">
        <f t="shared" si="38"/>
        <v>0.85</v>
      </c>
      <c r="K788" s="7"/>
      <c r="L788" s="7"/>
      <c r="M788" s="8"/>
      <c r="N788" s="7"/>
      <c r="O788" s="7"/>
      <c r="P788" s="8"/>
      <c r="Q788" s="7">
        <v>4.6646198886916012E-7</v>
      </c>
      <c r="R788" s="7"/>
      <c r="S788" s="7">
        <v>4.6646198886916012E-7</v>
      </c>
      <c r="T788" s="7">
        <v>7.9006916102748316E-7</v>
      </c>
      <c r="U788" s="7"/>
      <c r="V788" s="7">
        <v>7.9006916102748316E-7</v>
      </c>
      <c r="W788" s="7">
        <v>6.9168036434853988E-7</v>
      </c>
      <c r="X788" s="7"/>
      <c r="Y788" s="7">
        <v>6.9168036434853988E-7</v>
      </c>
      <c r="Z788" s="7">
        <v>0</v>
      </c>
      <c r="AA788" s="7"/>
      <c r="AB788" s="8">
        <v>0</v>
      </c>
      <c r="AC788" s="7">
        <v>5.364312871995341E-6</v>
      </c>
      <c r="AD788" s="7"/>
      <c r="AE788" s="7">
        <v>5.364312871995341E-6</v>
      </c>
      <c r="AF788" s="7">
        <v>9.0857953518160562E-6</v>
      </c>
      <c r="AG788" s="7"/>
      <c r="AH788" s="7">
        <v>9.0857953518160562E-6</v>
      </c>
      <c r="AI788" s="7">
        <v>7.9543241900082078E-6</v>
      </c>
      <c r="AJ788" s="7"/>
      <c r="AK788" s="7">
        <v>7.9543241900082078E-6</v>
      </c>
      <c r="AL788" s="7">
        <v>0</v>
      </c>
      <c r="AM788" s="7"/>
      <c r="AN788" s="7">
        <v>0</v>
      </c>
      <c r="AO788" s="9">
        <v>73.066666648400002</v>
      </c>
    </row>
    <row r="789" spans="1:41">
      <c r="A789" s="6" t="s">
        <v>1607</v>
      </c>
      <c r="E789" s="7" t="s">
        <v>1608</v>
      </c>
      <c r="F789" s="9">
        <v>305.33333325699999</v>
      </c>
      <c r="G789" s="9">
        <f t="shared" si="36"/>
        <v>3.0533333325699998E-4</v>
      </c>
      <c r="H789" s="21">
        <f t="shared" si="37"/>
        <v>0.01</v>
      </c>
      <c r="I789">
        <v>5.0000000000000001E-3</v>
      </c>
      <c r="J789" s="22">
        <f t="shared" si="38"/>
        <v>0.85</v>
      </c>
      <c r="K789" s="7"/>
      <c r="L789" s="7"/>
      <c r="M789" s="8"/>
      <c r="N789" s="7"/>
      <c r="O789" s="7"/>
      <c r="P789" s="8"/>
      <c r="Q789" s="7">
        <v>0</v>
      </c>
      <c r="R789" s="7"/>
      <c r="S789" s="7">
        <v>0</v>
      </c>
      <c r="T789" s="7">
        <v>0</v>
      </c>
      <c r="U789" s="7"/>
      <c r="V789" s="7">
        <v>0</v>
      </c>
      <c r="W789" s="7">
        <v>0</v>
      </c>
      <c r="X789" s="7"/>
      <c r="Y789" s="7">
        <v>0</v>
      </c>
      <c r="Z789" s="7">
        <v>0</v>
      </c>
      <c r="AA789" s="7"/>
      <c r="AB789" s="8">
        <v>0</v>
      </c>
      <c r="AC789" s="7">
        <v>0</v>
      </c>
      <c r="AD789" s="7"/>
      <c r="AE789" s="7">
        <v>0</v>
      </c>
      <c r="AF789" s="7">
        <v>0</v>
      </c>
      <c r="AG789" s="7"/>
      <c r="AH789" s="7">
        <v>0</v>
      </c>
      <c r="AI789" s="7">
        <v>0</v>
      </c>
      <c r="AJ789" s="7"/>
      <c r="AK789" s="7">
        <v>0</v>
      </c>
      <c r="AL789" s="7">
        <v>0</v>
      </c>
      <c r="AM789" s="7"/>
      <c r="AN789" s="7">
        <v>0</v>
      </c>
      <c r="AO789" s="9">
        <v>305.33333325699999</v>
      </c>
    </row>
    <row r="790" spans="1:41">
      <c r="A790" s="6" t="s">
        <v>1609</v>
      </c>
      <c r="E790" s="7" t="s">
        <v>1610</v>
      </c>
      <c r="F790" s="9">
        <v>1.5333333329499998E-3</v>
      </c>
      <c r="G790" s="9">
        <f t="shared" si="36"/>
        <v>1.5333333329499997E-9</v>
      </c>
      <c r="H790" s="21">
        <f t="shared" si="37"/>
        <v>0.01</v>
      </c>
      <c r="I790">
        <v>5.0000000000000001E-3</v>
      </c>
      <c r="J790" s="22">
        <f t="shared" si="38"/>
        <v>0.85</v>
      </c>
      <c r="K790" s="7"/>
      <c r="L790" s="7"/>
      <c r="M790" s="8"/>
      <c r="N790" s="7"/>
      <c r="O790" s="7"/>
      <c r="P790" s="8"/>
      <c r="Q790" s="7">
        <v>4.4227030779828556E-6</v>
      </c>
      <c r="R790" s="7"/>
      <c r="S790" s="7">
        <v>4.4227030779828556E-6</v>
      </c>
      <c r="T790" s="7">
        <v>1.529312570245702E-4</v>
      </c>
      <c r="U790" s="7"/>
      <c r="V790" s="7">
        <v>1.529312570245702E-4</v>
      </c>
      <c r="W790" s="7">
        <v>5.7070758860381727E-5</v>
      </c>
      <c r="X790" s="7"/>
      <c r="Y790" s="7">
        <v>5.7070758860381727E-5</v>
      </c>
      <c r="Z790" s="7">
        <v>0</v>
      </c>
      <c r="AA790" s="7"/>
      <c r="AB790" s="8">
        <v>0</v>
      </c>
      <c r="AC790" s="7">
        <v>5.0861085396802842E-5</v>
      </c>
      <c r="AD790" s="7"/>
      <c r="AE790" s="7">
        <v>5.0861085396802842E-5</v>
      </c>
      <c r="AF790" s="7">
        <v>1.7587094557825573E-3</v>
      </c>
      <c r="AG790" s="7"/>
      <c r="AH790" s="7">
        <v>1.7587094557825573E-3</v>
      </c>
      <c r="AI790" s="7">
        <v>6.563137268943899E-4</v>
      </c>
      <c r="AJ790" s="7"/>
      <c r="AK790" s="7">
        <v>6.563137268943899E-4</v>
      </c>
      <c r="AL790" s="7">
        <v>0</v>
      </c>
      <c r="AM790" s="7"/>
      <c r="AN790" s="7">
        <v>0</v>
      </c>
      <c r="AO790" s="9">
        <v>1.5333333329499998E-3</v>
      </c>
    </row>
    <row r="791" spans="1:41">
      <c r="A791" s="6" t="s">
        <v>1611</v>
      </c>
      <c r="E791" s="7" t="s">
        <v>1612</v>
      </c>
      <c r="F791" s="9">
        <v>4.8933333321100002E-4</v>
      </c>
      <c r="G791" s="9">
        <f t="shared" si="36"/>
        <v>4.8933333321100001E-10</v>
      </c>
      <c r="H791" s="21">
        <f t="shared" si="37"/>
        <v>0.01</v>
      </c>
      <c r="I791">
        <v>5.0000000000000001E-3</v>
      </c>
      <c r="J791" s="22">
        <f t="shared" si="38"/>
        <v>0.85</v>
      </c>
      <c r="K791" s="7"/>
      <c r="L791" s="7"/>
      <c r="M791" s="8"/>
      <c r="N791" s="7"/>
      <c r="O791" s="7"/>
      <c r="P791" s="8"/>
      <c r="Q791" s="7">
        <v>0</v>
      </c>
      <c r="R791" s="7"/>
      <c r="S791" s="7">
        <v>0</v>
      </c>
      <c r="T791" s="7">
        <v>0</v>
      </c>
      <c r="U791" s="7"/>
      <c r="V791" s="7">
        <v>0</v>
      </c>
      <c r="W791" s="7">
        <v>0</v>
      </c>
      <c r="X791" s="7"/>
      <c r="Y791" s="7">
        <v>0</v>
      </c>
      <c r="Z791" s="7">
        <v>0</v>
      </c>
      <c r="AA791" s="7"/>
      <c r="AB791" s="8">
        <v>0</v>
      </c>
      <c r="AC791" s="7">
        <v>0</v>
      </c>
      <c r="AD791" s="7"/>
      <c r="AE791" s="7">
        <v>0</v>
      </c>
      <c r="AF791" s="7">
        <v>0</v>
      </c>
      <c r="AG791" s="7"/>
      <c r="AH791" s="7">
        <v>0</v>
      </c>
      <c r="AI791" s="7">
        <v>0</v>
      </c>
      <c r="AJ791" s="7"/>
      <c r="AK791" s="7">
        <v>0</v>
      </c>
      <c r="AL791" s="7">
        <v>0</v>
      </c>
      <c r="AM791" s="7"/>
      <c r="AN791" s="7">
        <v>0</v>
      </c>
      <c r="AO791" s="9">
        <v>4.8933333321100002E-4</v>
      </c>
    </row>
    <row r="792" spans="1:41">
      <c r="A792" s="6" t="s">
        <v>1613</v>
      </c>
      <c r="E792" s="7" t="s">
        <v>1614</v>
      </c>
      <c r="F792" s="9">
        <v>1.5999999995999999E-2</v>
      </c>
      <c r="G792" s="9">
        <f t="shared" si="36"/>
        <v>1.5999999995999997E-8</v>
      </c>
      <c r="H792" s="21">
        <f t="shared" si="37"/>
        <v>0.01</v>
      </c>
      <c r="I792">
        <v>5.0000000000000001E-3</v>
      </c>
      <c r="J792" s="22">
        <f t="shared" si="38"/>
        <v>0.85</v>
      </c>
      <c r="K792" s="7"/>
      <c r="L792" s="7"/>
      <c r="M792" s="8"/>
      <c r="N792" s="7"/>
      <c r="O792" s="7"/>
      <c r="P792" s="8"/>
      <c r="Q792" s="7">
        <v>2.0192287475204808E-4</v>
      </c>
      <c r="R792" s="7"/>
      <c r="S792" s="7">
        <v>2.0192287475204808E-4</v>
      </c>
      <c r="T792" s="7">
        <v>1.1182834486013702E-4</v>
      </c>
      <c r="U792" s="7"/>
      <c r="V792" s="7">
        <v>1.1182834486013702E-4</v>
      </c>
      <c r="W792" s="7">
        <v>2.3431616963824928E-6</v>
      </c>
      <c r="X792" s="7"/>
      <c r="Y792" s="7">
        <v>2.3431616963824928E-6</v>
      </c>
      <c r="Z792" s="7">
        <v>0</v>
      </c>
      <c r="AA792" s="7"/>
      <c r="AB792" s="8">
        <v>0</v>
      </c>
      <c r="AC792" s="7">
        <v>2.3221130596485528E-3</v>
      </c>
      <c r="AD792" s="7"/>
      <c r="AE792" s="7">
        <v>2.3221130596485528E-3</v>
      </c>
      <c r="AF792" s="7">
        <v>1.2860259658915756E-3</v>
      </c>
      <c r="AG792" s="7"/>
      <c r="AH792" s="7">
        <v>1.2860259658915756E-3</v>
      </c>
      <c r="AI792" s="7">
        <v>2.6946359508398666E-5</v>
      </c>
      <c r="AJ792" s="7"/>
      <c r="AK792" s="7">
        <v>2.6946359508398666E-5</v>
      </c>
      <c r="AL792" s="7">
        <v>0</v>
      </c>
      <c r="AM792" s="7"/>
      <c r="AN792" s="7">
        <v>0</v>
      </c>
      <c r="AO792" s="9">
        <v>1.5999999995999999E-2</v>
      </c>
    </row>
    <row r="793" spans="1:41">
      <c r="A793" s="6" t="s">
        <v>1615</v>
      </c>
      <c r="E793" s="7" t="s">
        <v>1616</v>
      </c>
      <c r="F793" s="9">
        <v>3.8933333323599998E-7</v>
      </c>
      <c r="G793" s="9">
        <f t="shared" si="36"/>
        <v>3.8933333323599994E-13</v>
      </c>
      <c r="H793" s="21">
        <f t="shared" si="37"/>
        <v>0.01</v>
      </c>
      <c r="I793">
        <v>5.0000000000000001E-3</v>
      </c>
      <c r="J793" s="22">
        <f t="shared" si="38"/>
        <v>0.85</v>
      </c>
      <c r="K793" s="7"/>
      <c r="L793" s="7"/>
      <c r="M793" s="8"/>
      <c r="N793" s="7"/>
      <c r="O793" s="7"/>
      <c r="P793" s="8"/>
      <c r="Q793" s="7">
        <v>2.1271853205023569E-4</v>
      </c>
      <c r="R793" s="7"/>
      <c r="S793" s="7">
        <v>2.1271853205023569E-4</v>
      </c>
      <c r="T793" s="7">
        <v>1.4160201941393186E-4</v>
      </c>
      <c r="U793" s="7"/>
      <c r="V793" s="7">
        <v>1.4160201941393186E-4</v>
      </c>
      <c r="W793" s="7">
        <v>5.032655157627507E-5</v>
      </c>
      <c r="X793" s="7"/>
      <c r="Y793" s="7">
        <v>5.032655157627507E-5</v>
      </c>
      <c r="Z793" s="7">
        <v>0</v>
      </c>
      <c r="AA793" s="7"/>
      <c r="AB793" s="8">
        <v>0</v>
      </c>
      <c r="AC793" s="7">
        <v>2.4462631185777103E-3</v>
      </c>
      <c r="AD793" s="7"/>
      <c r="AE793" s="7">
        <v>2.4462631185777103E-3</v>
      </c>
      <c r="AF793" s="7">
        <v>1.6284232232602165E-3</v>
      </c>
      <c r="AG793" s="7"/>
      <c r="AH793" s="7">
        <v>1.6284232232602165E-3</v>
      </c>
      <c r="AI793" s="7">
        <v>5.7875534312716332E-4</v>
      </c>
      <c r="AJ793" s="7"/>
      <c r="AK793" s="7">
        <v>5.7875534312716332E-4</v>
      </c>
      <c r="AL793" s="7">
        <v>0</v>
      </c>
      <c r="AM793" s="7"/>
      <c r="AN793" s="7">
        <v>0</v>
      </c>
      <c r="AO793" s="9">
        <v>3.8933333323599998E-7</v>
      </c>
    </row>
    <row r="794" spans="1:41">
      <c r="A794" s="6" t="s">
        <v>1617</v>
      </c>
      <c r="E794" s="7" t="s">
        <v>1618</v>
      </c>
      <c r="F794" s="9">
        <v>3.1999999991999996E-5</v>
      </c>
      <c r="G794" s="9">
        <f t="shared" si="36"/>
        <v>3.1999999991999993E-11</v>
      </c>
      <c r="H794" s="21">
        <f t="shared" si="37"/>
        <v>0.01</v>
      </c>
      <c r="I794">
        <v>5.0000000000000001E-3</v>
      </c>
      <c r="J794" s="22">
        <f t="shared" si="38"/>
        <v>0.85</v>
      </c>
      <c r="K794" s="7"/>
      <c r="L794" s="7"/>
      <c r="M794" s="8"/>
      <c r="N794" s="7"/>
      <c r="O794" s="7"/>
      <c r="P794" s="8"/>
      <c r="Q794" s="7">
        <v>1.4716166370661814E-5</v>
      </c>
      <c r="R794" s="7"/>
      <c r="S794" s="7">
        <v>1.4716166370661814E-5</v>
      </c>
      <c r="T794" s="7">
        <v>1.7537920835078288E-5</v>
      </c>
      <c r="U794" s="7"/>
      <c r="V794" s="7">
        <v>1.7537920835078288E-5</v>
      </c>
      <c r="W794" s="7">
        <v>1.5185942422283149E-5</v>
      </c>
      <c r="X794" s="7"/>
      <c r="Y794" s="7">
        <v>1.5185942422283149E-5</v>
      </c>
      <c r="Z794" s="7">
        <v>0</v>
      </c>
      <c r="AA794" s="7"/>
      <c r="AB794" s="8">
        <v>0</v>
      </c>
      <c r="AC794" s="7">
        <v>1.6923591326261086E-4</v>
      </c>
      <c r="AD794" s="7"/>
      <c r="AE794" s="7">
        <v>1.6923591326261086E-4</v>
      </c>
      <c r="AF794" s="7">
        <v>2.0168608960340032E-4</v>
      </c>
      <c r="AG794" s="7"/>
      <c r="AH794" s="7">
        <v>2.0168608960340032E-4</v>
      </c>
      <c r="AI794" s="7">
        <v>1.7463833785625623E-4</v>
      </c>
      <c r="AJ794" s="7"/>
      <c r="AK794" s="7">
        <v>1.7463833785625623E-4</v>
      </c>
      <c r="AL794" s="7">
        <v>0</v>
      </c>
      <c r="AM794" s="7"/>
      <c r="AN794" s="7">
        <v>0</v>
      </c>
      <c r="AO794" s="9">
        <v>3.1999999991999996E-5</v>
      </c>
    </row>
    <row r="795" spans="1:41">
      <c r="A795" s="6" t="s">
        <v>1619</v>
      </c>
      <c r="E795" s="7" t="s">
        <v>1620</v>
      </c>
      <c r="F795" s="9">
        <v>8.8266666644599994E-7</v>
      </c>
      <c r="G795" s="9">
        <f t="shared" si="36"/>
        <v>8.8266666644599989E-13</v>
      </c>
      <c r="H795" s="21">
        <f t="shared" si="37"/>
        <v>0.01</v>
      </c>
      <c r="I795">
        <v>5.0000000000000001E-3</v>
      </c>
      <c r="J795" s="22">
        <f t="shared" si="38"/>
        <v>0.85</v>
      </c>
      <c r="K795" s="7"/>
      <c r="L795" s="7"/>
      <c r="M795" s="8"/>
      <c r="N795" s="7"/>
      <c r="O795" s="7"/>
      <c r="P795" s="8"/>
      <c r="Q795" s="7">
        <v>6.6257440948258022E-5</v>
      </c>
      <c r="R795" s="7"/>
      <c r="S795" s="7">
        <v>6.6257440948258022E-5</v>
      </c>
      <c r="T795" s="7">
        <v>7.3781389709844407E-4</v>
      </c>
      <c r="U795" s="7"/>
      <c r="V795" s="7">
        <v>7.3781389709844407E-4</v>
      </c>
      <c r="W795" s="7">
        <v>1.6812540990382459E-4</v>
      </c>
      <c r="X795" s="7"/>
      <c r="Y795" s="7">
        <v>1.6812540990382459E-4</v>
      </c>
      <c r="Z795" s="7">
        <v>0</v>
      </c>
      <c r="AA795" s="7"/>
      <c r="AB795" s="8">
        <v>0</v>
      </c>
      <c r="AC795" s="7">
        <v>7.6196057090496729E-4</v>
      </c>
      <c r="AD795" s="7"/>
      <c r="AE795" s="7">
        <v>7.6196057090496729E-4</v>
      </c>
      <c r="AF795" s="7">
        <v>8.4848598166321065E-3</v>
      </c>
      <c r="AG795" s="7"/>
      <c r="AH795" s="7">
        <v>8.4848598166321065E-3</v>
      </c>
      <c r="AI795" s="7">
        <v>1.9334422138939829E-3</v>
      </c>
      <c r="AJ795" s="7"/>
      <c r="AK795" s="7">
        <v>1.9334422138939829E-3</v>
      </c>
      <c r="AL795" s="7">
        <v>0</v>
      </c>
      <c r="AM795" s="7"/>
      <c r="AN795" s="7">
        <v>0</v>
      </c>
      <c r="AO795" s="9">
        <v>8.8266666644599994E-7</v>
      </c>
    </row>
    <row r="796" spans="1:41">
      <c r="A796" s="6" t="s">
        <v>1621</v>
      </c>
      <c r="E796" s="7" t="s">
        <v>1622</v>
      </c>
      <c r="F796" s="9">
        <v>2.1066666661399998E-4</v>
      </c>
      <c r="G796" s="9">
        <f t="shared" si="36"/>
        <v>2.1066666661399997E-10</v>
      </c>
      <c r="H796" s="21">
        <f t="shared" si="37"/>
        <v>0.01</v>
      </c>
      <c r="I796">
        <v>5.0000000000000001E-3</v>
      </c>
      <c r="J796" s="22">
        <f t="shared" si="38"/>
        <v>0.85</v>
      </c>
      <c r="K796" s="7"/>
      <c r="L796" s="7"/>
      <c r="M796" s="8"/>
      <c r="N796" s="7"/>
      <c r="O796" s="7"/>
      <c r="P796" s="8"/>
      <c r="Q796" s="7">
        <v>8.8241243403424492E-6</v>
      </c>
      <c r="R796" s="7"/>
      <c r="S796" s="7">
        <v>8.8241243403424492E-6</v>
      </c>
      <c r="T796" s="7">
        <v>1.3862568018343812E-5</v>
      </c>
      <c r="U796" s="7"/>
      <c r="V796" s="7">
        <v>1.3862568018343812E-5</v>
      </c>
      <c r="W796" s="7">
        <v>6.5500577950158587E-6</v>
      </c>
      <c r="X796" s="7"/>
      <c r="Y796" s="7">
        <v>6.5500577950158587E-6</v>
      </c>
      <c r="Z796" s="7">
        <v>0</v>
      </c>
      <c r="AA796" s="7"/>
      <c r="AB796" s="8">
        <v>0</v>
      </c>
      <c r="AC796" s="7">
        <v>1.0147742991393817E-4</v>
      </c>
      <c r="AD796" s="7"/>
      <c r="AE796" s="7">
        <v>1.0147742991393817E-4</v>
      </c>
      <c r="AF796" s="7">
        <v>1.5941953221095383E-4</v>
      </c>
      <c r="AG796" s="7"/>
      <c r="AH796" s="7">
        <v>1.5941953221095383E-4</v>
      </c>
      <c r="AI796" s="7">
        <v>7.5325664642682377E-5</v>
      </c>
      <c r="AJ796" s="7"/>
      <c r="AK796" s="7">
        <v>7.5325664642682377E-5</v>
      </c>
      <c r="AL796" s="7">
        <v>0</v>
      </c>
      <c r="AM796" s="7"/>
      <c r="AN796" s="7">
        <v>0</v>
      </c>
      <c r="AO796" s="9">
        <v>2.1066666661399998E-4</v>
      </c>
    </row>
    <row r="797" spans="1:41">
      <c r="A797" s="6" t="s">
        <v>1623</v>
      </c>
      <c r="E797" s="7" t="s">
        <v>1624</v>
      </c>
      <c r="F797" s="9">
        <v>8.4666666645499991</v>
      </c>
      <c r="G797" s="9">
        <f t="shared" si="36"/>
        <v>8.4666666645499988E-6</v>
      </c>
      <c r="H797" s="21">
        <f t="shared" si="37"/>
        <v>0.01</v>
      </c>
      <c r="I797">
        <v>5.0000000000000001E-3</v>
      </c>
      <c r="J797" s="22">
        <f t="shared" si="38"/>
        <v>0.85</v>
      </c>
      <c r="K797" s="7"/>
      <c r="L797" s="7"/>
      <c r="M797" s="8"/>
      <c r="N797" s="7"/>
      <c r="O797" s="7"/>
      <c r="P797" s="8"/>
      <c r="Q797" s="7">
        <v>2.9737205686950967E-7</v>
      </c>
      <c r="R797" s="7"/>
      <c r="S797" s="7">
        <v>2.9737205686950967E-7</v>
      </c>
      <c r="T797" s="7">
        <v>4.359243212831324E-6</v>
      </c>
      <c r="U797" s="7"/>
      <c r="V797" s="7">
        <v>4.359243212831324E-6</v>
      </c>
      <c r="W797" s="7">
        <v>3.122703138144051E-6</v>
      </c>
      <c r="X797" s="7"/>
      <c r="Y797" s="7">
        <v>3.122703138144051E-6</v>
      </c>
      <c r="Z797" s="7">
        <v>0</v>
      </c>
      <c r="AA797" s="7"/>
      <c r="AB797" s="8">
        <v>0</v>
      </c>
      <c r="AC797" s="7">
        <v>3.419778653999361E-6</v>
      </c>
      <c r="AD797" s="7"/>
      <c r="AE797" s="7">
        <v>3.419778653999361E-6</v>
      </c>
      <c r="AF797" s="7">
        <v>5.0131296947560228E-5</v>
      </c>
      <c r="AG797" s="7"/>
      <c r="AH797" s="7">
        <v>5.0131296947560228E-5</v>
      </c>
      <c r="AI797" s="7">
        <v>3.5911086088656585E-5</v>
      </c>
      <c r="AJ797" s="7"/>
      <c r="AK797" s="7">
        <v>3.5911086088656585E-5</v>
      </c>
      <c r="AL797" s="7">
        <v>0</v>
      </c>
      <c r="AM797" s="7"/>
      <c r="AN797" s="7">
        <v>0</v>
      </c>
      <c r="AO797" s="9">
        <v>8.4666666645499991</v>
      </c>
    </row>
    <row r="798" spans="1:41">
      <c r="A798" s="6" t="s">
        <v>1625</v>
      </c>
      <c r="E798" s="7" t="s">
        <v>1626</v>
      </c>
      <c r="F798" s="9">
        <v>8.4666666645499991</v>
      </c>
      <c r="G798" s="9">
        <f t="shared" si="36"/>
        <v>8.4666666645499988E-6</v>
      </c>
      <c r="H798" s="21">
        <f t="shared" si="37"/>
        <v>0.01</v>
      </c>
      <c r="I798">
        <v>5.0000000000000001E-3</v>
      </c>
      <c r="J798" s="22">
        <f t="shared" si="38"/>
        <v>0.85</v>
      </c>
      <c r="K798" s="7"/>
      <c r="L798" s="7"/>
      <c r="M798" s="8"/>
      <c r="N798" s="7"/>
      <c r="O798" s="7"/>
      <c r="P798" s="8"/>
      <c r="Q798" s="7">
        <v>4.5957499698015132E-7</v>
      </c>
      <c r="R798" s="7"/>
      <c r="S798" s="7">
        <v>4.5957499698015132E-7</v>
      </c>
      <c r="T798" s="7">
        <v>6.7370122380120463E-6</v>
      </c>
      <c r="U798" s="7"/>
      <c r="V798" s="7">
        <v>6.7370122380120463E-6</v>
      </c>
      <c r="W798" s="7">
        <v>4.8259957589498976E-6</v>
      </c>
      <c r="X798" s="7"/>
      <c r="Y798" s="7">
        <v>4.8259957589498976E-6</v>
      </c>
      <c r="Z798" s="7">
        <v>0</v>
      </c>
      <c r="AA798" s="7"/>
      <c r="AB798" s="8">
        <v>0</v>
      </c>
      <c r="AC798" s="7">
        <v>5.2851124652717403E-6</v>
      </c>
      <c r="AD798" s="7"/>
      <c r="AE798" s="7">
        <v>5.2851124652717403E-6</v>
      </c>
      <c r="AF798" s="7">
        <v>7.747564073713853E-5</v>
      </c>
      <c r="AG798" s="7"/>
      <c r="AH798" s="7">
        <v>7.747564073713853E-5</v>
      </c>
      <c r="AI798" s="7">
        <v>5.5498951227923824E-5</v>
      </c>
      <c r="AJ798" s="7"/>
      <c r="AK798" s="7">
        <v>5.5498951227923824E-5</v>
      </c>
      <c r="AL798" s="7">
        <v>0</v>
      </c>
      <c r="AM798" s="7"/>
      <c r="AN798" s="7">
        <v>0</v>
      </c>
      <c r="AO798" s="9">
        <v>8.4666666645499991</v>
      </c>
    </row>
    <row r="799" spans="1:41">
      <c r="A799" s="6" t="s">
        <v>1627</v>
      </c>
      <c r="E799" s="7" t="s">
        <v>1628</v>
      </c>
      <c r="F799" s="9">
        <v>7.4266666648099995E-4</v>
      </c>
      <c r="G799" s="9">
        <f t="shared" si="36"/>
        <v>7.426666664809999E-10</v>
      </c>
      <c r="H799" s="21">
        <f t="shared" si="37"/>
        <v>0.01</v>
      </c>
      <c r="I799">
        <v>5.0000000000000001E-3</v>
      </c>
      <c r="J799" s="22">
        <f t="shared" si="38"/>
        <v>0.85</v>
      </c>
      <c r="K799" s="7"/>
      <c r="L799" s="7"/>
      <c r="M799" s="8"/>
      <c r="N799" s="7"/>
      <c r="O799" s="7"/>
      <c r="P799" s="8"/>
      <c r="Q799" s="7">
        <v>0</v>
      </c>
      <c r="R799" s="7"/>
      <c r="S799" s="7">
        <v>0</v>
      </c>
      <c r="T799" s="7">
        <v>0</v>
      </c>
      <c r="U799" s="7"/>
      <c r="V799" s="7">
        <v>0</v>
      </c>
      <c r="W799" s="7">
        <v>0</v>
      </c>
      <c r="X799" s="7"/>
      <c r="Y799" s="7">
        <v>0</v>
      </c>
      <c r="Z799" s="7">
        <v>0</v>
      </c>
      <c r="AA799" s="7"/>
      <c r="AB799" s="8">
        <v>0</v>
      </c>
      <c r="AC799" s="7">
        <v>0</v>
      </c>
      <c r="AD799" s="7"/>
      <c r="AE799" s="7">
        <v>0</v>
      </c>
      <c r="AF799" s="7">
        <v>0</v>
      </c>
      <c r="AG799" s="7"/>
      <c r="AH799" s="7">
        <v>0</v>
      </c>
      <c r="AI799" s="7">
        <v>0</v>
      </c>
      <c r="AJ799" s="7"/>
      <c r="AK799" s="7">
        <v>0</v>
      </c>
      <c r="AL799" s="7">
        <v>0</v>
      </c>
      <c r="AM799" s="7"/>
      <c r="AN799" s="7">
        <v>0</v>
      </c>
      <c r="AO799" s="9">
        <v>7.4266666648099995E-4</v>
      </c>
    </row>
    <row r="800" spans="1:41">
      <c r="A800" s="6" t="s">
        <v>1629</v>
      </c>
      <c r="E800" s="7" t="s">
        <v>1630</v>
      </c>
      <c r="F800" s="9">
        <v>7.2666666648499998</v>
      </c>
      <c r="G800" s="9">
        <f t="shared" si="36"/>
        <v>7.2666666648499997E-6</v>
      </c>
      <c r="H800" s="21">
        <f t="shared" si="37"/>
        <v>0.01</v>
      </c>
      <c r="I800">
        <v>5.0000000000000001E-3</v>
      </c>
      <c r="J800" s="22">
        <f t="shared" si="38"/>
        <v>0.85</v>
      </c>
      <c r="K800" s="7"/>
      <c r="L800" s="7"/>
      <c r="M800" s="8"/>
      <c r="N800" s="7"/>
      <c r="O800" s="7"/>
      <c r="P800" s="8"/>
      <c r="Q800" s="7">
        <v>6.931400497802519E-9</v>
      </c>
      <c r="R800" s="7"/>
      <c r="S800" s="7">
        <v>6.931400497802519E-9</v>
      </c>
      <c r="T800" s="7">
        <v>7.9915805860143819E-8</v>
      </c>
      <c r="U800" s="7"/>
      <c r="V800" s="7">
        <v>7.9915805860143819E-8</v>
      </c>
      <c r="W800" s="7">
        <v>4.788423994643059E-8</v>
      </c>
      <c r="X800" s="7"/>
      <c r="Y800" s="7">
        <v>4.788423994643059E-8</v>
      </c>
      <c r="Z800" s="7">
        <v>0</v>
      </c>
      <c r="AA800" s="7"/>
      <c r="AB800" s="8">
        <v>0</v>
      </c>
      <c r="AC800" s="7">
        <v>7.9711105724728975E-8</v>
      </c>
      <c r="AD800" s="7"/>
      <c r="AE800" s="7">
        <v>7.9711105724728975E-8</v>
      </c>
      <c r="AF800" s="7">
        <v>9.190317673916539E-7</v>
      </c>
      <c r="AG800" s="7"/>
      <c r="AH800" s="7">
        <v>9.190317673916539E-7</v>
      </c>
      <c r="AI800" s="7">
        <v>5.5066875938395182E-7</v>
      </c>
      <c r="AJ800" s="7"/>
      <c r="AK800" s="7">
        <v>5.5066875938395182E-7</v>
      </c>
      <c r="AL800" s="7">
        <v>0</v>
      </c>
      <c r="AM800" s="7"/>
      <c r="AN800" s="7">
        <v>0</v>
      </c>
      <c r="AO800" s="9">
        <v>7.2666666648499998</v>
      </c>
    </row>
    <row r="801" spans="1:41">
      <c r="A801" s="6" t="s">
        <v>1631</v>
      </c>
      <c r="E801" s="7" t="s">
        <v>1632</v>
      </c>
      <c r="F801" s="9">
        <v>5.2399999986899991E-4</v>
      </c>
      <c r="G801" s="9">
        <f t="shared" si="36"/>
        <v>5.2399999986899987E-10</v>
      </c>
      <c r="H801" s="21">
        <f t="shared" si="37"/>
        <v>0.01</v>
      </c>
      <c r="I801">
        <v>5.0000000000000001E-3</v>
      </c>
      <c r="J801" s="22">
        <f t="shared" si="38"/>
        <v>0.85</v>
      </c>
      <c r="K801" s="7"/>
      <c r="L801" s="7"/>
      <c r="M801" s="8"/>
      <c r="N801" s="7"/>
      <c r="O801" s="7"/>
      <c r="P801" s="8"/>
      <c r="Q801" s="7">
        <v>5.9435304251243771E-6</v>
      </c>
      <c r="R801" s="7"/>
      <c r="S801" s="7">
        <v>5.9435304251243771E-6</v>
      </c>
      <c r="T801" s="7">
        <v>5.0988588781444166E-5</v>
      </c>
      <c r="U801" s="7"/>
      <c r="V801" s="7">
        <v>5.0988588781444166E-5</v>
      </c>
      <c r="W801" s="7">
        <v>1.5673166481316255E-5</v>
      </c>
      <c r="X801" s="7"/>
      <c r="Y801" s="7">
        <v>1.5673166481316255E-5</v>
      </c>
      <c r="Z801" s="7">
        <v>0</v>
      </c>
      <c r="AA801" s="7"/>
      <c r="AB801" s="8">
        <v>0</v>
      </c>
      <c r="AC801" s="7">
        <v>6.8350599888930341E-5</v>
      </c>
      <c r="AD801" s="7"/>
      <c r="AE801" s="7">
        <v>6.8350599888930341E-5</v>
      </c>
      <c r="AF801" s="7">
        <v>5.8636877098660787E-4</v>
      </c>
      <c r="AG801" s="7"/>
      <c r="AH801" s="7">
        <v>5.8636877098660787E-4</v>
      </c>
      <c r="AI801" s="7">
        <v>1.8024141453513694E-4</v>
      </c>
      <c r="AJ801" s="7"/>
      <c r="AK801" s="7">
        <v>1.8024141453513694E-4</v>
      </c>
      <c r="AL801" s="7">
        <v>0</v>
      </c>
      <c r="AM801" s="7"/>
      <c r="AN801" s="7">
        <v>0</v>
      </c>
      <c r="AO801" s="9">
        <v>5.2399999986899991E-4</v>
      </c>
    </row>
    <row r="802" spans="1:41">
      <c r="A802" s="6" t="s">
        <v>1633</v>
      </c>
      <c r="E802" s="7" t="s">
        <v>1634</v>
      </c>
      <c r="F802" s="9">
        <v>5.2399999986899991E-4</v>
      </c>
      <c r="G802" s="9">
        <f t="shared" si="36"/>
        <v>5.2399999986899987E-10</v>
      </c>
      <c r="H802" s="21">
        <f t="shared" si="37"/>
        <v>0.01</v>
      </c>
      <c r="I802">
        <v>5.0000000000000001E-3</v>
      </c>
      <c r="J802" s="22">
        <f t="shared" si="38"/>
        <v>0.85</v>
      </c>
      <c r="K802" s="7"/>
      <c r="L802" s="7"/>
      <c r="M802" s="8"/>
      <c r="N802" s="7"/>
      <c r="O802" s="7"/>
      <c r="P802" s="8"/>
      <c r="Q802" s="7">
        <v>9.2074151010235106E-7</v>
      </c>
      <c r="R802" s="7"/>
      <c r="S802" s="7">
        <v>9.2074151010235106E-7</v>
      </c>
      <c r="T802" s="7">
        <v>7.8988928927090089E-6</v>
      </c>
      <c r="U802" s="7"/>
      <c r="V802" s="7">
        <v>7.8988928927090089E-6</v>
      </c>
      <c r="W802" s="7">
        <v>2.4280072519004041E-6</v>
      </c>
      <c r="X802" s="7"/>
      <c r="Y802" s="7">
        <v>2.4280072519004041E-6</v>
      </c>
      <c r="Z802" s="7">
        <v>0</v>
      </c>
      <c r="AA802" s="7"/>
      <c r="AB802" s="8">
        <v>0</v>
      </c>
      <c r="AC802" s="7">
        <v>1.0588527366177037E-5</v>
      </c>
      <c r="AD802" s="7"/>
      <c r="AE802" s="7">
        <v>1.0588527366177037E-5</v>
      </c>
      <c r="AF802" s="7">
        <v>9.0837268266153606E-5</v>
      </c>
      <c r="AG802" s="7"/>
      <c r="AH802" s="7">
        <v>9.0837268266153606E-5</v>
      </c>
      <c r="AI802" s="7">
        <v>2.7922083396854646E-5</v>
      </c>
      <c r="AJ802" s="7"/>
      <c r="AK802" s="7">
        <v>2.7922083396854646E-5</v>
      </c>
      <c r="AL802" s="7">
        <v>0</v>
      </c>
      <c r="AM802" s="7"/>
      <c r="AN802" s="7">
        <v>0</v>
      </c>
      <c r="AO802" s="9">
        <v>5.2399999986899991E-4</v>
      </c>
    </row>
    <row r="803" spans="1:41">
      <c r="A803" s="6" t="s">
        <v>1635</v>
      </c>
      <c r="E803" s="7" t="s">
        <v>1636</v>
      </c>
      <c r="F803" s="9">
        <v>1.2133333330299999E-4</v>
      </c>
      <c r="G803" s="9">
        <f t="shared" si="36"/>
        <v>1.2133333330299997E-10</v>
      </c>
      <c r="H803" s="21">
        <f t="shared" si="37"/>
        <v>0.01</v>
      </c>
      <c r="I803">
        <v>5.0000000000000001E-3</v>
      </c>
      <c r="J803" s="22">
        <f t="shared" si="38"/>
        <v>0.85</v>
      </c>
      <c r="K803" s="7"/>
      <c r="L803" s="7"/>
      <c r="M803" s="8"/>
      <c r="N803" s="7"/>
      <c r="O803" s="7"/>
      <c r="P803" s="8"/>
      <c r="Q803" s="7">
        <v>2.0145026120756643E-6</v>
      </c>
      <c r="R803" s="7"/>
      <c r="S803" s="7">
        <v>2.0145026120756643E-6</v>
      </c>
      <c r="T803" s="7">
        <v>2.248101232205557E-5</v>
      </c>
      <c r="U803" s="7"/>
      <c r="V803" s="7">
        <v>2.248101232205557E-5</v>
      </c>
      <c r="W803" s="7">
        <v>7.6670532836133254E-6</v>
      </c>
      <c r="X803" s="7"/>
      <c r="Y803" s="7">
        <v>7.6670532836133254E-6</v>
      </c>
      <c r="Z803" s="7">
        <v>0</v>
      </c>
      <c r="AA803" s="7"/>
      <c r="AB803" s="8">
        <v>0</v>
      </c>
      <c r="AC803" s="7">
        <v>2.316678003887014E-5</v>
      </c>
      <c r="AD803" s="7"/>
      <c r="AE803" s="7">
        <v>2.316678003887014E-5</v>
      </c>
      <c r="AF803" s="7">
        <v>2.5853164170363906E-4</v>
      </c>
      <c r="AG803" s="7"/>
      <c r="AH803" s="7">
        <v>2.5853164170363906E-4</v>
      </c>
      <c r="AI803" s="7">
        <v>8.8171112761553248E-5</v>
      </c>
      <c r="AJ803" s="7"/>
      <c r="AK803" s="7">
        <v>8.8171112761553248E-5</v>
      </c>
      <c r="AL803" s="7">
        <v>0</v>
      </c>
      <c r="AM803" s="7"/>
      <c r="AN803" s="7">
        <v>0</v>
      </c>
      <c r="AO803" s="9">
        <v>1.2133333330299999E-4</v>
      </c>
    </row>
    <row r="804" spans="1:41">
      <c r="A804" s="6" t="s">
        <v>1637</v>
      </c>
      <c r="E804" s="7" t="s">
        <v>1638</v>
      </c>
      <c r="F804" s="9">
        <v>4.4266666655599999E-4</v>
      </c>
      <c r="G804" s="9">
        <f t="shared" si="36"/>
        <v>4.4266666655599995E-10</v>
      </c>
      <c r="H804" s="21">
        <f t="shared" si="37"/>
        <v>0.01</v>
      </c>
      <c r="I804">
        <v>5.0000000000000001E-3</v>
      </c>
      <c r="J804" s="22">
        <f t="shared" si="38"/>
        <v>0.85</v>
      </c>
      <c r="K804" s="7"/>
      <c r="L804" s="7"/>
      <c r="M804" s="8"/>
      <c r="N804" s="7"/>
      <c r="O804" s="7"/>
      <c r="P804" s="8"/>
      <c r="Q804" s="7">
        <v>9.7548751778592794E-7</v>
      </c>
      <c r="R804" s="7"/>
      <c r="S804" s="7">
        <v>9.7548751778592794E-7</v>
      </c>
      <c r="T804" s="7">
        <v>2.66300030019755E-5</v>
      </c>
      <c r="U804" s="7"/>
      <c r="V804" s="7">
        <v>2.66300030019755E-5</v>
      </c>
      <c r="W804" s="7">
        <v>8.3394951587902122E-6</v>
      </c>
      <c r="X804" s="7"/>
      <c r="Y804" s="7">
        <v>8.3394951587902122E-6</v>
      </c>
      <c r="Z804" s="7">
        <v>0</v>
      </c>
      <c r="AA804" s="7"/>
      <c r="AB804" s="8">
        <v>0</v>
      </c>
      <c r="AC804" s="7">
        <v>1.1218106454538171E-5</v>
      </c>
      <c r="AD804" s="7"/>
      <c r="AE804" s="7">
        <v>1.1218106454538171E-5</v>
      </c>
      <c r="AF804" s="7">
        <v>3.0624503452271825E-4</v>
      </c>
      <c r="AG804" s="7"/>
      <c r="AH804" s="7">
        <v>3.0624503452271825E-4</v>
      </c>
      <c r="AI804" s="7">
        <v>9.5904194326087443E-5</v>
      </c>
      <c r="AJ804" s="7"/>
      <c r="AK804" s="7">
        <v>9.5904194326087443E-5</v>
      </c>
      <c r="AL804" s="7">
        <v>0</v>
      </c>
      <c r="AM804" s="7"/>
      <c r="AN804" s="7">
        <v>0</v>
      </c>
      <c r="AO804" s="9">
        <v>4.4266666655599999E-4</v>
      </c>
    </row>
    <row r="805" spans="1:41">
      <c r="A805" s="6" t="s">
        <v>1639</v>
      </c>
      <c r="E805" s="7" t="s">
        <v>1640</v>
      </c>
      <c r="F805" s="9">
        <v>3.3066666658400001E-7</v>
      </c>
      <c r="G805" s="9">
        <f t="shared" si="36"/>
        <v>3.3066666658399999E-13</v>
      </c>
      <c r="H805" s="21">
        <f t="shared" si="37"/>
        <v>0.01</v>
      </c>
      <c r="I805">
        <v>5.0000000000000001E-3</v>
      </c>
      <c r="J805" s="22">
        <f t="shared" si="38"/>
        <v>0.85</v>
      </c>
      <c r="K805" s="7"/>
      <c r="L805" s="7"/>
      <c r="M805" s="8"/>
      <c r="N805" s="7"/>
      <c r="O805" s="7"/>
      <c r="P805" s="8"/>
      <c r="Q805" s="7">
        <v>0</v>
      </c>
      <c r="R805" s="7"/>
      <c r="S805" s="7">
        <v>0</v>
      </c>
      <c r="T805" s="7">
        <v>0</v>
      </c>
      <c r="U805" s="7"/>
      <c r="V805" s="7">
        <v>0</v>
      </c>
      <c r="W805" s="7">
        <v>0</v>
      </c>
      <c r="X805" s="7"/>
      <c r="Y805" s="7">
        <v>0</v>
      </c>
      <c r="Z805" s="7">
        <v>0</v>
      </c>
      <c r="AA805" s="7"/>
      <c r="AB805" s="8">
        <v>0</v>
      </c>
      <c r="AC805" s="7">
        <v>0</v>
      </c>
      <c r="AD805" s="7"/>
      <c r="AE805" s="7">
        <v>0</v>
      </c>
      <c r="AF805" s="7">
        <v>0</v>
      </c>
      <c r="AG805" s="7"/>
      <c r="AH805" s="7">
        <v>0</v>
      </c>
      <c r="AI805" s="7">
        <v>0</v>
      </c>
      <c r="AJ805" s="7"/>
      <c r="AK805" s="7">
        <v>0</v>
      </c>
      <c r="AL805" s="7">
        <v>0</v>
      </c>
      <c r="AM805" s="7"/>
      <c r="AN805" s="7">
        <v>0</v>
      </c>
      <c r="AO805" s="9">
        <v>3.3066666658400001E-7</v>
      </c>
    </row>
    <row r="806" spans="1:41">
      <c r="A806" s="6" t="s">
        <v>1641</v>
      </c>
      <c r="E806" s="7" t="s">
        <v>1642</v>
      </c>
      <c r="F806" s="9">
        <v>2.7599999993100001E-4</v>
      </c>
      <c r="G806" s="9">
        <f t="shared" si="36"/>
        <v>2.7599999993099998E-10</v>
      </c>
      <c r="H806" s="21">
        <f t="shared" si="37"/>
        <v>0.01</v>
      </c>
      <c r="I806">
        <v>5.0000000000000001E-3</v>
      </c>
      <c r="J806" s="22">
        <f t="shared" si="38"/>
        <v>0.85</v>
      </c>
      <c r="K806" s="7"/>
      <c r="L806" s="7"/>
      <c r="M806" s="8"/>
      <c r="N806" s="7"/>
      <c r="O806" s="7"/>
      <c r="P806" s="8"/>
      <c r="Q806" s="7">
        <v>9.7422493371574649E-7</v>
      </c>
      <c r="R806" s="7"/>
      <c r="S806" s="7">
        <v>9.7422493371574649E-7</v>
      </c>
      <c r="T806" s="7">
        <v>5.7325474666386152E-6</v>
      </c>
      <c r="U806" s="7"/>
      <c r="V806" s="7">
        <v>5.7325474666386152E-6</v>
      </c>
      <c r="W806" s="7">
        <v>6.7853494140268543E-6</v>
      </c>
      <c r="X806" s="7"/>
      <c r="Y806" s="7">
        <v>6.7853494140268543E-6</v>
      </c>
      <c r="Z806" s="7">
        <v>0</v>
      </c>
      <c r="AA806" s="7"/>
      <c r="AB806" s="8">
        <v>0</v>
      </c>
      <c r="AC806" s="7">
        <v>1.1203586737731085E-5</v>
      </c>
      <c r="AD806" s="7"/>
      <c r="AE806" s="7">
        <v>1.1203586737731085E-5</v>
      </c>
      <c r="AF806" s="7">
        <v>6.592429586634408E-5</v>
      </c>
      <c r="AG806" s="7"/>
      <c r="AH806" s="7">
        <v>6.592429586634408E-5</v>
      </c>
      <c r="AI806" s="7">
        <v>7.8031518261308826E-5</v>
      </c>
      <c r="AJ806" s="7"/>
      <c r="AK806" s="7">
        <v>7.8031518261308826E-5</v>
      </c>
      <c r="AL806" s="7">
        <v>0</v>
      </c>
      <c r="AM806" s="7"/>
      <c r="AN806" s="7">
        <v>0</v>
      </c>
      <c r="AO806" s="9">
        <v>2.7599999993100001E-4</v>
      </c>
    </row>
    <row r="807" spans="1:41">
      <c r="A807" s="6" t="s">
        <v>1643</v>
      </c>
      <c r="E807" s="7" t="s">
        <v>1644</v>
      </c>
      <c r="F807" s="9">
        <v>437.33333322399994</v>
      </c>
      <c r="G807" s="9">
        <f t="shared" si="36"/>
        <v>4.3733333322399992E-4</v>
      </c>
      <c r="H807" s="21">
        <f t="shared" si="37"/>
        <v>0.01</v>
      </c>
      <c r="I807">
        <v>5.0000000000000001E-3</v>
      </c>
      <c r="J807" s="22">
        <f t="shared" si="38"/>
        <v>0.85</v>
      </c>
      <c r="K807" s="7"/>
      <c r="L807" s="7"/>
      <c r="M807" s="8"/>
      <c r="N807" s="7"/>
      <c r="O807" s="7"/>
      <c r="P807" s="8"/>
      <c r="Q807" s="7">
        <v>0</v>
      </c>
      <c r="R807" s="7"/>
      <c r="S807" s="7">
        <v>0</v>
      </c>
      <c r="T807" s="7">
        <v>0</v>
      </c>
      <c r="U807" s="7"/>
      <c r="V807" s="7">
        <v>0</v>
      </c>
      <c r="W807" s="7">
        <v>0</v>
      </c>
      <c r="X807" s="7"/>
      <c r="Y807" s="7">
        <v>0</v>
      </c>
      <c r="Z807" s="7">
        <v>0</v>
      </c>
      <c r="AA807" s="7"/>
      <c r="AB807" s="8">
        <v>0</v>
      </c>
      <c r="AC807" s="7">
        <v>0</v>
      </c>
      <c r="AD807" s="7"/>
      <c r="AE807" s="7">
        <v>0</v>
      </c>
      <c r="AF807" s="7">
        <v>0</v>
      </c>
      <c r="AG807" s="7"/>
      <c r="AH807" s="7">
        <v>0</v>
      </c>
      <c r="AI807" s="7">
        <v>0</v>
      </c>
      <c r="AJ807" s="7"/>
      <c r="AK807" s="7">
        <v>0</v>
      </c>
      <c r="AL807" s="7">
        <v>0</v>
      </c>
      <c r="AM807" s="7"/>
      <c r="AN807" s="7">
        <v>0</v>
      </c>
      <c r="AO807" s="9">
        <v>437.33333322399994</v>
      </c>
    </row>
    <row r="808" spans="1:41">
      <c r="A808" s="6" t="s">
        <v>1645</v>
      </c>
      <c r="E808" s="7" t="s">
        <v>1646</v>
      </c>
      <c r="F808" s="9">
        <v>1.7066666662399997E-2</v>
      </c>
      <c r="G808" s="9">
        <f t="shared" si="36"/>
        <v>1.7066666662399997E-8</v>
      </c>
      <c r="H808" s="21">
        <f t="shared" si="37"/>
        <v>0.01</v>
      </c>
      <c r="I808">
        <v>5.0000000000000001E-3</v>
      </c>
      <c r="J808" s="22">
        <f t="shared" si="38"/>
        <v>0.85</v>
      </c>
      <c r="K808" s="7"/>
      <c r="L808" s="7"/>
      <c r="M808" s="8"/>
      <c r="N808" s="7"/>
      <c r="O808" s="7"/>
      <c r="P808" s="8"/>
      <c r="Q808" s="7">
        <v>0</v>
      </c>
      <c r="R808" s="7"/>
      <c r="S808" s="7">
        <v>0</v>
      </c>
      <c r="T808" s="7">
        <v>0</v>
      </c>
      <c r="U808" s="7"/>
      <c r="V808" s="7">
        <v>0</v>
      </c>
      <c r="W808" s="7">
        <v>0</v>
      </c>
      <c r="X808" s="7"/>
      <c r="Y808" s="7">
        <v>0</v>
      </c>
      <c r="Z808" s="7">
        <v>0</v>
      </c>
      <c r="AA808" s="7"/>
      <c r="AB808" s="8">
        <v>0</v>
      </c>
      <c r="AC808" s="7">
        <v>0</v>
      </c>
      <c r="AD808" s="7"/>
      <c r="AE808" s="7">
        <v>0</v>
      </c>
      <c r="AF808" s="7">
        <v>0</v>
      </c>
      <c r="AG808" s="7"/>
      <c r="AH808" s="7">
        <v>0</v>
      </c>
      <c r="AI808" s="7">
        <v>0</v>
      </c>
      <c r="AJ808" s="7"/>
      <c r="AK808" s="7">
        <v>0</v>
      </c>
      <c r="AL808" s="7">
        <v>0</v>
      </c>
      <c r="AM808" s="7"/>
      <c r="AN808" s="7">
        <v>0</v>
      </c>
      <c r="AO808" s="9">
        <v>1.7066666662399997E-2</v>
      </c>
    </row>
    <row r="809" spans="1:41">
      <c r="A809" s="6" t="s">
        <v>1647</v>
      </c>
      <c r="E809" s="7" t="s">
        <v>1648</v>
      </c>
      <c r="F809" s="9">
        <v>931.99999976699996</v>
      </c>
      <c r="G809" s="9">
        <f t="shared" si="36"/>
        <v>9.3199999976699996E-4</v>
      </c>
      <c r="H809" s="21">
        <f t="shared" si="37"/>
        <v>0.01</v>
      </c>
      <c r="I809">
        <v>5.0000000000000001E-3</v>
      </c>
      <c r="J809" s="22">
        <f t="shared" si="38"/>
        <v>0.85</v>
      </c>
      <c r="K809" s="7"/>
      <c r="L809" s="7"/>
      <c r="M809" s="8"/>
      <c r="N809" s="7"/>
      <c r="O809" s="7"/>
      <c r="P809" s="8"/>
      <c r="Q809" s="7">
        <v>1.1127216668215226E-6</v>
      </c>
      <c r="R809" s="7"/>
      <c r="S809" s="7">
        <v>1.1127216668215226E-6</v>
      </c>
      <c r="T809" s="7">
        <v>2.5041365711084978E-6</v>
      </c>
      <c r="U809" s="7"/>
      <c r="V809" s="7">
        <v>2.5041365711084978E-6</v>
      </c>
      <c r="W809" s="7">
        <v>1.6516788840146067E-6</v>
      </c>
      <c r="X809" s="7"/>
      <c r="Y809" s="7">
        <v>1.6516788840146067E-6</v>
      </c>
      <c r="Z809" s="7">
        <v>0</v>
      </c>
      <c r="AA809" s="7"/>
      <c r="AB809" s="8">
        <v>0</v>
      </c>
      <c r="AC809" s="7">
        <v>1.279629916844751E-5</v>
      </c>
      <c r="AD809" s="7"/>
      <c r="AE809" s="7">
        <v>1.279629916844751E-5</v>
      </c>
      <c r="AF809" s="7">
        <v>2.8797570567747724E-5</v>
      </c>
      <c r="AG809" s="7"/>
      <c r="AH809" s="7">
        <v>2.8797570567747724E-5</v>
      </c>
      <c r="AI809" s="7">
        <v>1.8994307166167977E-5</v>
      </c>
      <c r="AJ809" s="7"/>
      <c r="AK809" s="7">
        <v>1.8994307166167977E-5</v>
      </c>
      <c r="AL809" s="7">
        <v>0</v>
      </c>
      <c r="AM809" s="7"/>
      <c r="AN809" s="7">
        <v>0</v>
      </c>
      <c r="AO809" s="9">
        <v>931.99999976699996</v>
      </c>
    </row>
    <row r="810" spans="1:41">
      <c r="A810" s="6" t="s">
        <v>1649</v>
      </c>
      <c r="E810" s="7" t="s">
        <v>1650</v>
      </c>
      <c r="F810" s="9">
        <v>8.8799999977800005E-3</v>
      </c>
      <c r="G810" s="9">
        <f t="shared" si="36"/>
        <v>8.8799999977800002E-9</v>
      </c>
      <c r="H810" s="21">
        <f t="shared" si="37"/>
        <v>0.01</v>
      </c>
      <c r="I810">
        <v>5.0000000000000001E-3</v>
      </c>
      <c r="J810" s="22">
        <f t="shared" si="38"/>
        <v>0.85</v>
      </c>
      <c r="K810" s="7"/>
      <c r="L810" s="7"/>
      <c r="M810" s="8"/>
      <c r="N810" s="7"/>
      <c r="O810" s="7"/>
      <c r="P810" s="8"/>
      <c r="Q810" s="7">
        <v>9.6853703265185182E-4</v>
      </c>
      <c r="R810" s="7"/>
      <c r="S810" s="7">
        <v>9.6853703265185182E-4</v>
      </c>
      <c r="T810" s="7">
        <v>1.2857114497197104E-3</v>
      </c>
      <c r="U810" s="7"/>
      <c r="V810" s="7">
        <v>1.2857114497197104E-3</v>
      </c>
      <c r="W810" s="7">
        <v>7.3455662304694241E-4</v>
      </c>
      <c r="X810" s="7"/>
      <c r="Y810" s="7">
        <v>7.3455662304694241E-4</v>
      </c>
      <c r="Z810" s="7">
        <v>0</v>
      </c>
      <c r="AA810" s="7"/>
      <c r="AB810" s="8">
        <v>0</v>
      </c>
      <c r="AC810" s="7">
        <v>1.1138175875496295E-2</v>
      </c>
      <c r="AD810" s="7"/>
      <c r="AE810" s="7">
        <v>1.1138175875496295E-2</v>
      </c>
      <c r="AF810" s="7">
        <v>1.4785681671776669E-2</v>
      </c>
      <c r="AG810" s="7"/>
      <c r="AH810" s="7">
        <v>1.4785681671776669E-2</v>
      </c>
      <c r="AI810" s="7">
        <v>8.4474011650398379E-3</v>
      </c>
      <c r="AJ810" s="7"/>
      <c r="AK810" s="7">
        <v>8.4474011650398379E-3</v>
      </c>
      <c r="AL810" s="7">
        <v>0</v>
      </c>
      <c r="AM810" s="7"/>
      <c r="AN810" s="7">
        <v>0</v>
      </c>
      <c r="AO810" s="9">
        <v>8.8799999977800005E-3</v>
      </c>
    </row>
    <row r="811" spans="1:41">
      <c r="A811" s="6" t="s">
        <v>1651</v>
      </c>
      <c r="E811" s="7" t="s">
        <v>1652</v>
      </c>
      <c r="F811" s="9">
        <v>1.178666666372</v>
      </c>
      <c r="G811" s="9">
        <f t="shared" si="36"/>
        <v>1.178666666372E-6</v>
      </c>
      <c r="H811" s="21">
        <f t="shared" si="37"/>
        <v>0.01</v>
      </c>
      <c r="I811">
        <v>5.0000000000000001E-3</v>
      </c>
      <c r="J811" s="22">
        <f t="shared" si="38"/>
        <v>0.85</v>
      </c>
      <c r="K811" s="7"/>
      <c r="L811" s="7"/>
      <c r="M811" s="8"/>
      <c r="N811" s="7"/>
      <c r="O811" s="7"/>
      <c r="P811" s="8"/>
      <c r="Q811" s="7">
        <v>0</v>
      </c>
      <c r="R811" s="7"/>
      <c r="S811" s="7">
        <v>0</v>
      </c>
      <c r="T811" s="7">
        <v>0</v>
      </c>
      <c r="U811" s="7"/>
      <c r="V811" s="7">
        <v>0</v>
      </c>
      <c r="W811" s="7">
        <v>0</v>
      </c>
      <c r="X811" s="7"/>
      <c r="Y811" s="7">
        <v>0</v>
      </c>
      <c r="Z811" s="7">
        <v>0</v>
      </c>
      <c r="AA811" s="7"/>
      <c r="AB811" s="8">
        <v>0</v>
      </c>
      <c r="AC811" s="7">
        <v>0</v>
      </c>
      <c r="AD811" s="7"/>
      <c r="AE811" s="7">
        <v>0</v>
      </c>
      <c r="AF811" s="7">
        <v>0</v>
      </c>
      <c r="AG811" s="7"/>
      <c r="AH811" s="7">
        <v>0</v>
      </c>
      <c r="AI811" s="7">
        <v>0</v>
      </c>
      <c r="AJ811" s="7"/>
      <c r="AK811" s="7">
        <v>0</v>
      </c>
      <c r="AL811" s="7">
        <v>0</v>
      </c>
      <c r="AM811" s="7"/>
      <c r="AN811" s="7">
        <v>0</v>
      </c>
      <c r="AO811" s="9">
        <v>1.178666666372</v>
      </c>
    </row>
    <row r="812" spans="1:41">
      <c r="A812" s="6" t="s">
        <v>1653</v>
      </c>
      <c r="E812" s="7" t="s">
        <v>1654</v>
      </c>
      <c r="F812" s="9">
        <v>3.3333333325000001</v>
      </c>
      <c r="G812" s="9">
        <f t="shared" si="36"/>
        <v>3.3333333324999999E-6</v>
      </c>
      <c r="H812" s="21">
        <f t="shared" si="37"/>
        <v>0.01</v>
      </c>
      <c r="I812">
        <v>5.0000000000000001E-3</v>
      </c>
      <c r="J812" s="22">
        <f t="shared" si="38"/>
        <v>0.85</v>
      </c>
      <c r="K812" s="7"/>
      <c r="L812" s="7"/>
      <c r="M812" s="8"/>
      <c r="N812" s="7"/>
      <c r="O812" s="7"/>
      <c r="P812" s="8"/>
      <c r="Q812" s="7">
        <v>0</v>
      </c>
      <c r="R812" s="7"/>
      <c r="S812" s="7">
        <v>0</v>
      </c>
      <c r="T812" s="7">
        <v>0</v>
      </c>
      <c r="U812" s="7"/>
      <c r="V812" s="7">
        <v>0</v>
      </c>
      <c r="W812" s="7">
        <v>0</v>
      </c>
      <c r="X812" s="7"/>
      <c r="Y812" s="7">
        <v>0</v>
      </c>
      <c r="Z812" s="7">
        <v>0</v>
      </c>
      <c r="AA812" s="7"/>
      <c r="AB812" s="8">
        <v>0</v>
      </c>
      <c r="AC812" s="7">
        <v>0</v>
      </c>
      <c r="AD812" s="7"/>
      <c r="AE812" s="7">
        <v>0</v>
      </c>
      <c r="AF812" s="7">
        <v>0</v>
      </c>
      <c r="AG812" s="7"/>
      <c r="AH812" s="7">
        <v>0</v>
      </c>
      <c r="AI812" s="7">
        <v>0</v>
      </c>
      <c r="AJ812" s="7"/>
      <c r="AK812" s="7">
        <v>0</v>
      </c>
      <c r="AL812" s="7">
        <v>0</v>
      </c>
      <c r="AM812" s="7"/>
      <c r="AN812" s="7">
        <v>0</v>
      </c>
      <c r="AO812" s="9">
        <v>3.3333333325000001</v>
      </c>
    </row>
    <row r="813" spans="1:41">
      <c r="A813" s="6" t="s">
        <v>1655</v>
      </c>
      <c r="E813" s="7" t="s">
        <v>1656</v>
      </c>
      <c r="F813" s="9">
        <v>241.33333327299999</v>
      </c>
      <c r="G813" s="9">
        <f t="shared" si="36"/>
        <v>2.4133333327299998E-4</v>
      </c>
      <c r="H813" s="21">
        <f t="shared" si="37"/>
        <v>0.01</v>
      </c>
      <c r="I813">
        <v>5.0000000000000001E-3</v>
      </c>
      <c r="J813" s="22">
        <f t="shared" si="38"/>
        <v>0.85</v>
      </c>
      <c r="K813" s="7"/>
      <c r="L813" s="7"/>
      <c r="M813" s="8"/>
      <c r="N813" s="7"/>
      <c r="O813" s="7"/>
      <c r="P813" s="8"/>
      <c r="Q813" s="7">
        <v>0</v>
      </c>
      <c r="R813" s="7"/>
      <c r="S813" s="7">
        <v>0</v>
      </c>
      <c r="T813" s="7">
        <v>0</v>
      </c>
      <c r="U813" s="7"/>
      <c r="V813" s="7">
        <v>0</v>
      </c>
      <c r="W813" s="7">
        <v>0</v>
      </c>
      <c r="X813" s="7"/>
      <c r="Y813" s="7">
        <v>0</v>
      </c>
      <c r="Z813" s="7">
        <v>0</v>
      </c>
      <c r="AA813" s="7"/>
      <c r="AB813" s="8">
        <v>0</v>
      </c>
      <c r="AC813" s="7">
        <v>0</v>
      </c>
      <c r="AD813" s="7"/>
      <c r="AE813" s="7">
        <v>0</v>
      </c>
      <c r="AF813" s="7">
        <v>0</v>
      </c>
      <c r="AG813" s="7"/>
      <c r="AH813" s="7">
        <v>0</v>
      </c>
      <c r="AI813" s="7">
        <v>0</v>
      </c>
      <c r="AJ813" s="7"/>
      <c r="AK813" s="7">
        <v>0</v>
      </c>
      <c r="AL813" s="7">
        <v>0</v>
      </c>
      <c r="AM813" s="7"/>
      <c r="AN813" s="7">
        <v>0</v>
      </c>
      <c r="AO813" s="9">
        <v>241.33333327299999</v>
      </c>
    </row>
    <row r="814" spans="1:41">
      <c r="A814" s="6" t="s">
        <v>1657</v>
      </c>
      <c r="E814" s="7" t="s">
        <v>1658</v>
      </c>
      <c r="F814" s="9">
        <v>1.8399999995399999E-4</v>
      </c>
      <c r="G814" s="9">
        <f t="shared" si="36"/>
        <v>1.8399999995399998E-10</v>
      </c>
      <c r="H814" s="21">
        <f t="shared" si="37"/>
        <v>0.01</v>
      </c>
      <c r="I814">
        <v>5.0000000000000001E-3</v>
      </c>
      <c r="J814" s="22">
        <f t="shared" si="38"/>
        <v>0.85</v>
      </c>
      <c r="K814" s="7"/>
      <c r="L814" s="7"/>
      <c r="M814" s="8"/>
      <c r="N814" s="7"/>
      <c r="O814" s="7"/>
      <c r="P814" s="8"/>
      <c r="Q814" s="7">
        <v>2.9405756433702343E-7</v>
      </c>
      <c r="R814" s="7"/>
      <c r="S814" s="7">
        <v>2.9405756433702343E-7</v>
      </c>
      <c r="T814" s="7">
        <v>3.5976570531166486E-7</v>
      </c>
      <c r="U814" s="7"/>
      <c r="V814" s="7">
        <v>3.5976570531166486E-7</v>
      </c>
      <c r="W814" s="7">
        <v>1.5133380528382143E-8</v>
      </c>
      <c r="X814" s="7"/>
      <c r="Y814" s="7">
        <v>1.5133380528382143E-8</v>
      </c>
      <c r="Z814" s="7">
        <v>0</v>
      </c>
      <c r="AA814" s="7"/>
      <c r="AB814" s="8">
        <v>0</v>
      </c>
      <c r="AC814" s="7">
        <v>3.3816619898757696E-6</v>
      </c>
      <c r="AD814" s="7"/>
      <c r="AE814" s="7">
        <v>3.3816619898757696E-6</v>
      </c>
      <c r="AF814" s="7">
        <v>4.1373056110841463E-6</v>
      </c>
      <c r="AG814" s="7"/>
      <c r="AH814" s="7">
        <v>4.1373056110841463E-6</v>
      </c>
      <c r="AI814" s="7">
        <v>1.7403387607639465E-7</v>
      </c>
      <c r="AJ814" s="7"/>
      <c r="AK814" s="7">
        <v>1.7403387607639465E-7</v>
      </c>
      <c r="AL814" s="7">
        <v>0</v>
      </c>
      <c r="AM814" s="7"/>
      <c r="AN814" s="7">
        <v>0</v>
      </c>
      <c r="AO814" s="9">
        <v>1.8399999995399999E-4</v>
      </c>
    </row>
    <row r="815" spans="1:41">
      <c r="A815" s="6" t="s">
        <v>1659</v>
      </c>
      <c r="E815" s="7" t="s">
        <v>1660</v>
      </c>
      <c r="F815" s="9">
        <v>1.1866666663699999E-4</v>
      </c>
      <c r="G815" s="9">
        <f t="shared" si="36"/>
        <v>1.1866666663699999E-10</v>
      </c>
      <c r="H815" s="21">
        <f t="shared" si="37"/>
        <v>0.01</v>
      </c>
      <c r="I815">
        <v>5.0000000000000001E-3</v>
      </c>
      <c r="J815" s="22">
        <f t="shared" si="38"/>
        <v>0.85</v>
      </c>
      <c r="K815" s="7"/>
      <c r="L815" s="7"/>
      <c r="M815" s="8"/>
      <c r="N815" s="7"/>
      <c r="O815" s="7"/>
      <c r="P815" s="8"/>
      <c r="Q815" s="7">
        <v>2.9490927332247954E-6</v>
      </c>
      <c r="R815" s="7"/>
      <c r="S815" s="7">
        <v>2.9490927332247954E-6</v>
      </c>
      <c r="T815" s="7">
        <v>2.6921541291438547E-5</v>
      </c>
      <c r="U815" s="7"/>
      <c r="V815" s="7">
        <v>2.6921541291438547E-5</v>
      </c>
      <c r="W815" s="7">
        <v>1.5122257416095377E-5</v>
      </c>
      <c r="X815" s="7"/>
      <c r="Y815" s="7">
        <v>1.5122257416095377E-5</v>
      </c>
      <c r="Z815" s="7">
        <v>0</v>
      </c>
      <c r="AA815" s="7"/>
      <c r="AB815" s="8">
        <v>0</v>
      </c>
      <c r="AC815" s="7">
        <v>3.391456643208515E-5</v>
      </c>
      <c r="AD815" s="7"/>
      <c r="AE815" s="7">
        <v>3.391456643208515E-5</v>
      </c>
      <c r="AF815" s="7">
        <v>3.0959772485154326E-4</v>
      </c>
      <c r="AG815" s="7"/>
      <c r="AH815" s="7">
        <v>3.0959772485154326E-4</v>
      </c>
      <c r="AI815" s="7">
        <v>1.7390596028509685E-4</v>
      </c>
      <c r="AJ815" s="7"/>
      <c r="AK815" s="7">
        <v>1.7390596028509685E-4</v>
      </c>
      <c r="AL815" s="7">
        <v>0</v>
      </c>
      <c r="AM815" s="7"/>
      <c r="AN815" s="7">
        <v>0</v>
      </c>
      <c r="AO815" s="9">
        <v>1.1866666663699999E-4</v>
      </c>
    </row>
    <row r="816" spans="1:41">
      <c r="A816" s="6" t="s">
        <v>1661</v>
      </c>
      <c r="E816" s="7" t="s">
        <v>1662</v>
      </c>
      <c r="F816" s="9">
        <v>8.8799999977799996E-4</v>
      </c>
      <c r="G816" s="9">
        <f t="shared" si="36"/>
        <v>8.8799999977799996E-10</v>
      </c>
      <c r="H816" s="21">
        <f t="shared" si="37"/>
        <v>0.01</v>
      </c>
      <c r="I816">
        <v>5.0000000000000001E-3</v>
      </c>
      <c r="J816" s="22">
        <f t="shared" si="38"/>
        <v>0.85</v>
      </c>
      <c r="K816" s="7"/>
      <c r="L816" s="7"/>
      <c r="M816" s="8"/>
      <c r="N816" s="7"/>
      <c r="O816" s="7"/>
      <c r="P816" s="8"/>
      <c r="Q816" s="7">
        <v>9.3668799171664854E-4</v>
      </c>
      <c r="R816" s="7"/>
      <c r="S816" s="7">
        <v>9.3668799171664854E-4</v>
      </c>
      <c r="T816" s="7">
        <v>0.12846668978181924</v>
      </c>
      <c r="U816" s="7"/>
      <c r="V816" s="7">
        <v>0.12846668978181924</v>
      </c>
      <c r="W816" s="7">
        <v>2.5864342437447525E-4</v>
      </c>
      <c r="X816" s="7"/>
      <c r="Y816" s="7">
        <v>2.5864342437447525E-4</v>
      </c>
      <c r="Z816" s="7">
        <v>0</v>
      </c>
      <c r="AA816" s="7"/>
      <c r="AB816" s="8">
        <v>0</v>
      </c>
      <c r="AC816" s="7">
        <v>1.0771911904741457E-2</v>
      </c>
      <c r="AD816" s="7"/>
      <c r="AE816" s="7">
        <v>1.0771911904741457E-2</v>
      </c>
      <c r="AF816" s="7">
        <v>1.4773669324909213</v>
      </c>
      <c r="AG816" s="7"/>
      <c r="AH816" s="7">
        <v>1.4773669324909213</v>
      </c>
      <c r="AI816" s="7">
        <v>2.9743993803064655E-3</v>
      </c>
      <c r="AJ816" s="7"/>
      <c r="AK816" s="7">
        <v>2.9743993803064655E-3</v>
      </c>
      <c r="AL816" s="7">
        <v>0</v>
      </c>
      <c r="AM816" s="7"/>
      <c r="AN816" s="7">
        <v>0</v>
      </c>
      <c r="AO816" s="9">
        <v>8.8799999977799996E-4</v>
      </c>
    </row>
    <row r="817" spans="1:41">
      <c r="A817" s="6" t="s">
        <v>1663</v>
      </c>
      <c r="E817" s="7" t="s">
        <v>1664</v>
      </c>
      <c r="F817" s="9">
        <v>6.0533333318199989E-10</v>
      </c>
      <c r="G817" s="9">
        <f t="shared" si="36"/>
        <v>6.0533333318199984E-16</v>
      </c>
      <c r="H817" s="21">
        <f t="shared" si="37"/>
        <v>0.01</v>
      </c>
      <c r="I817">
        <v>5.0000000000000001E-3</v>
      </c>
      <c r="J817" s="22">
        <f t="shared" si="38"/>
        <v>0.85</v>
      </c>
      <c r="K817" s="7"/>
      <c r="L817" s="7"/>
      <c r="M817" s="8"/>
      <c r="N817" s="7"/>
      <c r="O817" s="7"/>
      <c r="P817" s="8"/>
      <c r="Q817" s="7">
        <v>0</v>
      </c>
      <c r="R817" s="7"/>
      <c r="S817" s="7">
        <v>0</v>
      </c>
      <c r="T817" s="7">
        <v>0</v>
      </c>
      <c r="U817" s="7"/>
      <c r="V817" s="7">
        <v>0</v>
      </c>
      <c r="W817" s="7">
        <v>0</v>
      </c>
      <c r="X817" s="7"/>
      <c r="Y817" s="7">
        <v>0</v>
      </c>
      <c r="Z817" s="7">
        <v>0</v>
      </c>
      <c r="AA817" s="7"/>
      <c r="AB817" s="8">
        <v>0</v>
      </c>
      <c r="AC817" s="7">
        <v>0</v>
      </c>
      <c r="AD817" s="7"/>
      <c r="AE817" s="7">
        <v>0</v>
      </c>
      <c r="AF817" s="7">
        <v>0</v>
      </c>
      <c r="AG817" s="7"/>
      <c r="AH817" s="7">
        <v>0</v>
      </c>
      <c r="AI817" s="7">
        <v>0</v>
      </c>
      <c r="AJ817" s="7"/>
      <c r="AK817" s="7">
        <v>0</v>
      </c>
      <c r="AL817" s="7">
        <v>0</v>
      </c>
      <c r="AM817" s="7"/>
      <c r="AN817" s="7">
        <v>0</v>
      </c>
      <c r="AO817" s="9">
        <v>6.0533333318199989E-10</v>
      </c>
    </row>
    <row r="818" spans="1:41">
      <c r="A818" s="6" t="s">
        <v>1665</v>
      </c>
      <c r="E818" s="7" t="s">
        <v>1666</v>
      </c>
      <c r="F818" s="9">
        <v>1.003999999749E-10</v>
      </c>
      <c r="G818" s="9">
        <f t="shared" si="36"/>
        <v>1.003999999749E-16</v>
      </c>
      <c r="H818" s="21">
        <f t="shared" si="37"/>
        <v>0.01</v>
      </c>
      <c r="I818">
        <v>5.0000000000000001E-3</v>
      </c>
      <c r="J818" s="22">
        <f t="shared" si="38"/>
        <v>0.85</v>
      </c>
      <c r="K818" s="7"/>
      <c r="L818" s="7"/>
      <c r="M818" s="8"/>
      <c r="N818" s="7"/>
      <c r="O818" s="7"/>
      <c r="P818" s="8"/>
      <c r="Q818" s="7">
        <v>2.1372885372819992E-4</v>
      </c>
      <c r="R818" s="7"/>
      <c r="S818" s="7">
        <v>2.1372885372819992E-4</v>
      </c>
      <c r="T818" s="7">
        <v>1.3632430780910224E-4</v>
      </c>
      <c r="U818" s="7"/>
      <c r="V818" s="7">
        <v>1.3632430780910224E-4</v>
      </c>
      <c r="W818" s="7">
        <v>4.3929000141263566E-5</v>
      </c>
      <c r="X818" s="7"/>
      <c r="Y818" s="7">
        <v>4.3929000141263566E-5</v>
      </c>
      <c r="Z818" s="7">
        <v>0</v>
      </c>
      <c r="AA818" s="7"/>
      <c r="AB818" s="8">
        <v>0</v>
      </c>
      <c r="AC818" s="7">
        <v>2.457881817874299E-3</v>
      </c>
      <c r="AD818" s="7"/>
      <c r="AE818" s="7">
        <v>2.457881817874299E-3</v>
      </c>
      <c r="AF818" s="7">
        <v>1.5677295398046757E-3</v>
      </c>
      <c r="AG818" s="7"/>
      <c r="AH818" s="7">
        <v>1.5677295398046757E-3</v>
      </c>
      <c r="AI818" s="7">
        <v>5.0518350162453106E-4</v>
      </c>
      <c r="AJ818" s="7"/>
      <c r="AK818" s="7">
        <v>5.0518350162453106E-4</v>
      </c>
      <c r="AL818" s="7">
        <v>0</v>
      </c>
      <c r="AM818" s="7"/>
      <c r="AN818" s="7">
        <v>0</v>
      </c>
      <c r="AO818" s="9">
        <v>1.003999999749E-10</v>
      </c>
    </row>
    <row r="819" spans="1:41">
      <c r="A819" s="6" t="s">
        <v>1667</v>
      </c>
      <c r="E819" s="7" t="s">
        <v>1668</v>
      </c>
      <c r="F819" s="9">
        <v>3.8933333323599998E-7</v>
      </c>
      <c r="G819" s="9">
        <f t="shared" si="36"/>
        <v>3.8933333323599994E-13</v>
      </c>
      <c r="H819" s="21">
        <f t="shared" si="37"/>
        <v>0.01</v>
      </c>
      <c r="I819">
        <v>5.0000000000000001E-3</v>
      </c>
      <c r="J819" s="22">
        <f t="shared" si="38"/>
        <v>0.85</v>
      </c>
      <c r="K819" s="7"/>
      <c r="L819" s="7"/>
      <c r="M819" s="8"/>
      <c r="N819" s="7"/>
      <c r="O819" s="7"/>
      <c r="P819" s="8"/>
      <c r="Q819" s="7">
        <v>2.5067534183959507E-6</v>
      </c>
      <c r="R819" s="7"/>
      <c r="S819" s="7">
        <v>2.5067534183959507E-6</v>
      </c>
      <c r="T819" s="7">
        <v>2.0285840658620776E-5</v>
      </c>
      <c r="U819" s="7"/>
      <c r="V819" s="7">
        <v>2.0285840658620776E-5</v>
      </c>
      <c r="W819" s="7">
        <v>1.1157342779452168E-5</v>
      </c>
      <c r="X819" s="7"/>
      <c r="Y819" s="7">
        <v>1.1157342779452168E-5</v>
      </c>
      <c r="Z819" s="7">
        <v>0</v>
      </c>
      <c r="AA819" s="7"/>
      <c r="AB819" s="8">
        <v>0</v>
      </c>
      <c r="AC819" s="7">
        <v>2.8827664311553433E-5</v>
      </c>
      <c r="AD819" s="7"/>
      <c r="AE819" s="7">
        <v>2.8827664311553433E-5</v>
      </c>
      <c r="AF819" s="7">
        <v>2.3328716757413891E-4</v>
      </c>
      <c r="AG819" s="7"/>
      <c r="AH819" s="7">
        <v>2.3328716757413891E-4</v>
      </c>
      <c r="AI819" s="7">
        <v>1.2830944196369994E-4</v>
      </c>
      <c r="AJ819" s="7"/>
      <c r="AK819" s="7">
        <v>1.2830944196369994E-4</v>
      </c>
      <c r="AL819" s="7">
        <v>0</v>
      </c>
      <c r="AM819" s="7"/>
      <c r="AN819" s="7">
        <v>0</v>
      </c>
      <c r="AO819" s="9">
        <v>3.8933333323599998E-7</v>
      </c>
    </row>
    <row r="820" spans="1:41">
      <c r="A820" s="6" t="s">
        <v>1669</v>
      </c>
      <c r="E820" s="7" t="s">
        <v>1670</v>
      </c>
      <c r="F820" s="9">
        <v>1.2319999996919999E-5</v>
      </c>
      <c r="G820" s="9">
        <f t="shared" si="36"/>
        <v>1.2319999996919999E-11</v>
      </c>
      <c r="H820" s="21">
        <f t="shared" si="37"/>
        <v>0.01</v>
      </c>
      <c r="I820">
        <v>5.0000000000000001E-3</v>
      </c>
      <c r="J820" s="22">
        <f t="shared" si="38"/>
        <v>0.85</v>
      </c>
      <c r="K820" s="7"/>
      <c r="L820" s="7"/>
      <c r="M820" s="8"/>
      <c r="N820" s="7"/>
      <c r="O820" s="7"/>
      <c r="P820" s="8"/>
      <c r="Q820" s="7">
        <v>0</v>
      </c>
      <c r="R820" s="7"/>
      <c r="S820" s="7">
        <v>0</v>
      </c>
      <c r="T820" s="7">
        <v>0</v>
      </c>
      <c r="U820" s="7"/>
      <c r="V820" s="7">
        <v>0</v>
      </c>
      <c r="W820" s="7">
        <v>0</v>
      </c>
      <c r="X820" s="7"/>
      <c r="Y820" s="7">
        <v>0</v>
      </c>
      <c r="Z820" s="7">
        <v>0</v>
      </c>
      <c r="AA820" s="7"/>
      <c r="AB820" s="8">
        <v>0</v>
      </c>
      <c r="AC820" s="7">
        <v>0</v>
      </c>
      <c r="AD820" s="7"/>
      <c r="AE820" s="7">
        <v>0</v>
      </c>
      <c r="AF820" s="7">
        <v>0</v>
      </c>
      <c r="AG820" s="7"/>
      <c r="AH820" s="7">
        <v>0</v>
      </c>
      <c r="AI820" s="7">
        <v>0</v>
      </c>
      <c r="AJ820" s="7"/>
      <c r="AK820" s="7">
        <v>0</v>
      </c>
      <c r="AL820" s="7">
        <v>0</v>
      </c>
      <c r="AM820" s="7"/>
      <c r="AN820" s="7">
        <v>0</v>
      </c>
      <c r="AO820" s="9">
        <v>1.2319999996919999E-5</v>
      </c>
    </row>
    <row r="821" spans="1:41">
      <c r="A821" s="6" t="s">
        <v>1671</v>
      </c>
      <c r="E821" s="7" t="s">
        <v>1672</v>
      </c>
      <c r="F821" s="9">
        <v>3.4266666658099997E-6</v>
      </c>
      <c r="G821" s="9">
        <f t="shared" si="36"/>
        <v>3.4266666658099996E-12</v>
      </c>
      <c r="H821" s="21">
        <f t="shared" si="37"/>
        <v>0.01</v>
      </c>
      <c r="I821">
        <v>5.0000000000000001E-3</v>
      </c>
      <c r="J821" s="22">
        <f t="shared" si="38"/>
        <v>0.85</v>
      </c>
      <c r="K821" s="7"/>
      <c r="L821" s="7"/>
      <c r="M821" s="8"/>
      <c r="N821" s="7"/>
      <c r="O821" s="7"/>
      <c r="P821" s="8"/>
      <c r="Q821" s="7">
        <v>3.7031915861414396E-5</v>
      </c>
      <c r="R821" s="7"/>
      <c r="S821" s="7">
        <v>3.7031915861414396E-5</v>
      </c>
      <c r="T821" s="7">
        <v>1.0836363164950119E-3</v>
      </c>
      <c r="U821" s="7"/>
      <c r="V821" s="7">
        <v>1.0836363164950119E-3</v>
      </c>
      <c r="W821" s="7">
        <v>2.2151864932343446E-4</v>
      </c>
      <c r="X821" s="7"/>
      <c r="Y821" s="7">
        <v>2.2151864932343446E-4</v>
      </c>
      <c r="Z821" s="7">
        <v>0</v>
      </c>
      <c r="AA821" s="7"/>
      <c r="AB821" s="8">
        <v>0</v>
      </c>
      <c r="AC821" s="7">
        <v>4.2586703240626557E-4</v>
      </c>
      <c r="AD821" s="7"/>
      <c r="AE821" s="7">
        <v>4.2586703240626557E-4</v>
      </c>
      <c r="AF821" s="7">
        <v>1.2461817639692636E-2</v>
      </c>
      <c r="AG821" s="7"/>
      <c r="AH821" s="7">
        <v>1.2461817639692636E-2</v>
      </c>
      <c r="AI821" s="7">
        <v>2.5474644672194963E-3</v>
      </c>
      <c r="AJ821" s="7"/>
      <c r="AK821" s="7">
        <v>2.5474644672194963E-3</v>
      </c>
      <c r="AL821" s="7">
        <v>0</v>
      </c>
      <c r="AM821" s="7"/>
      <c r="AN821" s="7">
        <v>0</v>
      </c>
      <c r="AO821" s="9">
        <v>3.4266666658099997E-6</v>
      </c>
    </row>
    <row r="822" spans="1:41">
      <c r="A822" s="6" t="s">
        <v>1673</v>
      </c>
      <c r="E822" s="7" t="s">
        <v>1674</v>
      </c>
      <c r="F822" s="9">
        <v>8.2266666646099998E-6</v>
      </c>
      <c r="G822" s="9">
        <f t="shared" si="36"/>
        <v>8.2266666646100002E-12</v>
      </c>
      <c r="H822" s="21">
        <f t="shared" si="37"/>
        <v>0.01</v>
      </c>
      <c r="I822">
        <v>5.0000000000000001E-3</v>
      </c>
      <c r="J822" s="22">
        <f t="shared" si="38"/>
        <v>0.85</v>
      </c>
      <c r="K822" s="7"/>
      <c r="L822" s="7"/>
      <c r="M822" s="8"/>
      <c r="N822" s="7"/>
      <c r="O822" s="7"/>
      <c r="P822" s="8"/>
      <c r="Q822" s="7">
        <v>4.3745190526497908E-7</v>
      </c>
      <c r="R822" s="7"/>
      <c r="S822" s="7">
        <v>4.3745190526497908E-7</v>
      </c>
      <c r="T822" s="7">
        <v>4.683769217647264E-7</v>
      </c>
      <c r="U822" s="7"/>
      <c r="V822" s="7">
        <v>4.683769217647264E-7</v>
      </c>
      <c r="W822" s="7">
        <v>4.0557081853772134E-7</v>
      </c>
      <c r="X822" s="7"/>
      <c r="Y822" s="7">
        <v>4.0557081853772134E-7</v>
      </c>
      <c r="Z822" s="7">
        <v>0</v>
      </c>
      <c r="AA822" s="7"/>
      <c r="AB822" s="8">
        <v>0</v>
      </c>
      <c r="AC822" s="7">
        <v>5.0306969105472595E-6</v>
      </c>
      <c r="AD822" s="7"/>
      <c r="AE822" s="7">
        <v>5.0306969105472595E-6</v>
      </c>
      <c r="AF822" s="7">
        <v>5.3863346002943538E-6</v>
      </c>
      <c r="AG822" s="7"/>
      <c r="AH822" s="7">
        <v>5.3863346002943538E-6</v>
      </c>
      <c r="AI822" s="7">
        <v>4.6640644131837955E-6</v>
      </c>
      <c r="AJ822" s="7"/>
      <c r="AK822" s="7">
        <v>4.6640644131837955E-6</v>
      </c>
      <c r="AL822" s="7">
        <v>0</v>
      </c>
      <c r="AM822" s="7"/>
      <c r="AN822" s="7">
        <v>0</v>
      </c>
      <c r="AO822" s="9">
        <v>8.2266666646099998E-6</v>
      </c>
    </row>
    <row r="823" spans="1:41">
      <c r="A823" s="6" t="s">
        <v>1675</v>
      </c>
      <c r="B823" s="20">
        <v>56001</v>
      </c>
      <c r="E823" s="7" t="s">
        <v>1676</v>
      </c>
      <c r="F823" s="9">
        <v>7.2133333315299998E-5</v>
      </c>
      <c r="G823" s="9">
        <f t="shared" si="36"/>
        <v>7.2133333315299994E-11</v>
      </c>
      <c r="H823" s="21">
        <f t="shared" si="37"/>
        <v>0.01</v>
      </c>
      <c r="I823">
        <v>5.0000000000000001E-3</v>
      </c>
      <c r="J823" s="22">
        <f t="shared" si="38"/>
        <v>0.85</v>
      </c>
      <c r="K823" s="7"/>
      <c r="L823" s="7"/>
      <c r="M823" s="8"/>
      <c r="N823" s="7"/>
      <c r="O823" s="7"/>
      <c r="P823" s="8"/>
      <c r="Q823" s="7">
        <v>0</v>
      </c>
      <c r="R823" s="7"/>
      <c r="S823" s="7">
        <v>0</v>
      </c>
      <c r="T823" s="7">
        <v>0</v>
      </c>
      <c r="U823" s="7"/>
      <c r="V823" s="7">
        <v>0</v>
      </c>
      <c r="W823" s="7">
        <v>0</v>
      </c>
      <c r="X823" s="7"/>
      <c r="Y823" s="7">
        <v>0</v>
      </c>
      <c r="Z823" s="7">
        <v>0</v>
      </c>
      <c r="AA823" s="7"/>
      <c r="AB823" s="8">
        <v>0</v>
      </c>
      <c r="AC823" s="7">
        <v>0</v>
      </c>
      <c r="AD823" s="7"/>
      <c r="AE823" s="7">
        <v>0</v>
      </c>
      <c r="AF823" s="7">
        <v>0</v>
      </c>
      <c r="AG823" s="7"/>
      <c r="AH823" s="7">
        <v>0</v>
      </c>
      <c r="AI823" s="7">
        <v>0</v>
      </c>
      <c r="AJ823" s="7"/>
      <c r="AK823" s="7">
        <v>0</v>
      </c>
      <c r="AL823" s="7">
        <v>0</v>
      </c>
      <c r="AM823" s="7"/>
      <c r="AN823" s="7">
        <v>0</v>
      </c>
      <c r="AO823" s="9">
        <v>7.2133333315299998E-5</v>
      </c>
    </row>
    <row r="824" spans="1:41">
      <c r="A824" s="6" t="s">
        <v>1677</v>
      </c>
      <c r="E824" s="7" t="s">
        <v>1678</v>
      </c>
      <c r="F824" s="9">
        <v>1.9066666661899997E-9</v>
      </c>
      <c r="G824" s="9">
        <f t="shared" si="36"/>
        <v>1.9066666661899995E-15</v>
      </c>
      <c r="H824" s="21">
        <f t="shared" si="37"/>
        <v>0.01</v>
      </c>
      <c r="I824">
        <v>5.0000000000000001E-3</v>
      </c>
      <c r="J824" s="22">
        <f t="shared" si="38"/>
        <v>0.85</v>
      </c>
      <c r="K824" s="7"/>
      <c r="L824" s="7"/>
      <c r="M824" s="8"/>
      <c r="N824" s="7"/>
      <c r="O824" s="7"/>
      <c r="P824" s="8"/>
      <c r="Q824" s="7">
        <v>0</v>
      </c>
      <c r="R824" s="7"/>
      <c r="S824" s="7">
        <v>0</v>
      </c>
      <c r="T824" s="7">
        <v>0</v>
      </c>
      <c r="U824" s="7"/>
      <c r="V824" s="7">
        <v>0</v>
      </c>
      <c r="W824" s="7">
        <v>0</v>
      </c>
      <c r="X824" s="7"/>
      <c r="Y824" s="7">
        <v>0</v>
      </c>
      <c r="Z824" s="7">
        <v>0</v>
      </c>
      <c r="AA824" s="7"/>
      <c r="AB824" s="8">
        <v>0</v>
      </c>
      <c r="AC824" s="7">
        <v>0</v>
      </c>
      <c r="AD824" s="7"/>
      <c r="AE824" s="7">
        <v>0</v>
      </c>
      <c r="AF824" s="7">
        <v>0</v>
      </c>
      <c r="AG824" s="7"/>
      <c r="AH824" s="7">
        <v>0</v>
      </c>
      <c r="AI824" s="7">
        <v>0</v>
      </c>
      <c r="AJ824" s="7"/>
      <c r="AK824" s="7">
        <v>0</v>
      </c>
      <c r="AL824" s="7">
        <v>0</v>
      </c>
      <c r="AM824" s="7"/>
      <c r="AN824" s="7">
        <v>0</v>
      </c>
      <c r="AO824" s="9">
        <v>1.9066666661899997E-9</v>
      </c>
    </row>
    <row r="825" spans="1:41">
      <c r="A825" s="6" t="s">
        <v>1679</v>
      </c>
      <c r="B825" s="20">
        <v>4501</v>
      </c>
      <c r="E825" s="7" t="s">
        <v>1680</v>
      </c>
      <c r="F825" s="9">
        <v>1.4666666663E-4</v>
      </c>
      <c r="G825" s="9">
        <f t="shared" si="36"/>
        <v>1.4666666662999998E-10</v>
      </c>
      <c r="H825" s="21">
        <f t="shared" si="37"/>
        <v>0.01</v>
      </c>
      <c r="I825">
        <v>5.0000000000000001E-3</v>
      </c>
      <c r="J825" s="22">
        <f t="shared" si="38"/>
        <v>0.85</v>
      </c>
      <c r="K825" s="7"/>
      <c r="L825" s="7"/>
      <c r="M825" s="8"/>
      <c r="N825" s="7"/>
      <c r="O825" s="7"/>
      <c r="P825" s="8"/>
      <c r="Q825" s="7">
        <v>0</v>
      </c>
      <c r="R825" s="7"/>
      <c r="S825" s="7">
        <v>0</v>
      </c>
      <c r="T825" s="7">
        <v>0</v>
      </c>
      <c r="U825" s="7"/>
      <c r="V825" s="7">
        <v>0</v>
      </c>
      <c r="W825" s="7">
        <v>0</v>
      </c>
      <c r="X825" s="7"/>
      <c r="Y825" s="7">
        <v>0</v>
      </c>
      <c r="Z825" s="7">
        <v>0</v>
      </c>
      <c r="AA825" s="7"/>
      <c r="AB825" s="8">
        <v>0</v>
      </c>
      <c r="AC825" s="7">
        <v>0</v>
      </c>
      <c r="AD825" s="7"/>
      <c r="AE825" s="7">
        <v>0</v>
      </c>
      <c r="AF825" s="7">
        <v>0</v>
      </c>
      <c r="AG825" s="7"/>
      <c r="AH825" s="7">
        <v>0</v>
      </c>
      <c r="AI825" s="7">
        <v>0</v>
      </c>
      <c r="AJ825" s="7"/>
      <c r="AK825" s="7">
        <v>0</v>
      </c>
      <c r="AL825" s="7">
        <v>0</v>
      </c>
      <c r="AM825" s="7"/>
      <c r="AN825" s="7">
        <v>0</v>
      </c>
      <c r="AO825" s="9">
        <v>1.4666666663E-4</v>
      </c>
    </row>
    <row r="826" spans="1:41">
      <c r="A826" s="6" t="s">
        <v>1681</v>
      </c>
      <c r="E826" s="7" t="s">
        <v>1682</v>
      </c>
      <c r="F826" s="9">
        <v>3.4133333324799994E-2</v>
      </c>
      <c r="G826" s="9">
        <f t="shared" si="36"/>
        <v>3.4133333324799994E-8</v>
      </c>
      <c r="H826" s="21">
        <f t="shared" si="37"/>
        <v>0.01</v>
      </c>
      <c r="I826">
        <v>5.0000000000000001E-3</v>
      </c>
      <c r="J826" s="22">
        <f t="shared" si="38"/>
        <v>0.85</v>
      </c>
      <c r="K826" s="7"/>
      <c r="L826" s="7"/>
      <c r="M826" s="8"/>
      <c r="N826" s="7"/>
      <c r="O826" s="7"/>
      <c r="P826" s="8"/>
      <c r="Q826" s="7">
        <v>3.5364050941291816E-7</v>
      </c>
      <c r="R826" s="7"/>
      <c r="S826" s="7">
        <v>3.5364050941291816E-7</v>
      </c>
      <c r="T826" s="7">
        <v>4.7401891650025855E-6</v>
      </c>
      <c r="U826" s="7"/>
      <c r="V826" s="7">
        <v>4.7401891650025855E-6</v>
      </c>
      <c r="W826" s="7">
        <v>1.1440557616894898E-6</v>
      </c>
      <c r="X826" s="7"/>
      <c r="Y826" s="7">
        <v>1.1440557616894898E-6</v>
      </c>
      <c r="Z826" s="7">
        <v>0</v>
      </c>
      <c r="AA826" s="7"/>
      <c r="AB826" s="8">
        <v>0</v>
      </c>
      <c r="AC826" s="7">
        <v>4.0668658582485589E-6</v>
      </c>
      <c r="AD826" s="7"/>
      <c r="AE826" s="7">
        <v>4.0668658582485589E-6</v>
      </c>
      <c r="AF826" s="7">
        <v>5.4512175397529734E-5</v>
      </c>
      <c r="AG826" s="7"/>
      <c r="AH826" s="7">
        <v>5.4512175397529734E-5</v>
      </c>
      <c r="AI826" s="7">
        <v>1.3156641259429133E-5</v>
      </c>
      <c r="AJ826" s="7"/>
      <c r="AK826" s="7">
        <v>1.3156641259429133E-5</v>
      </c>
      <c r="AL826" s="7">
        <v>0</v>
      </c>
      <c r="AM826" s="7"/>
      <c r="AN826" s="7">
        <v>0</v>
      </c>
      <c r="AO826" s="9">
        <v>3.4133333324799994E-2</v>
      </c>
    </row>
    <row r="827" spans="1:41">
      <c r="A827" s="6" t="s">
        <v>1683</v>
      </c>
      <c r="E827" s="7" t="s">
        <v>1684</v>
      </c>
      <c r="F827" s="9">
        <v>5.8799999985299992E-8</v>
      </c>
      <c r="G827" s="9">
        <f t="shared" si="36"/>
        <v>5.8799999985299987E-14</v>
      </c>
      <c r="H827" s="21">
        <f t="shared" si="37"/>
        <v>0.01</v>
      </c>
      <c r="I827">
        <v>5.0000000000000001E-3</v>
      </c>
      <c r="J827" s="22">
        <f t="shared" si="38"/>
        <v>0.85</v>
      </c>
      <c r="K827" s="7"/>
      <c r="L827" s="7"/>
      <c r="M827" s="8"/>
      <c r="N827" s="7"/>
      <c r="O827" s="7"/>
      <c r="P827" s="8"/>
      <c r="Q827" s="7">
        <v>0</v>
      </c>
      <c r="R827" s="7"/>
      <c r="S827" s="7">
        <v>0</v>
      </c>
      <c r="T827" s="7">
        <v>0</v>
      </c>
      <c r="U827" s="7"/>
      <c r="V827" s="7">
        <v>0</v>
      </c>
      <c r="W827" s="7">
        <v>0</v>
      </c>
      <c r="X827" s="7"/>
      <c r="Y827" s="7">
        <v>0</v>
      </c>
      <c r="Z827" s="7">
        <v>0</v>
      </c>
      <c r="AA827" s="7"/>
      <c r="AB827" s="8">
        <v>0</v>
      </c>
      <c r="AC827" s="7">
        <v>0</v>
      </c>
      <c r="AD827" s="7"/>
      <c r="AE827" s="7">
        <v>0</v>
      </c>
      <c r="AF827" s="7">
        <v>0</v>
      </c>
      <c r="AG827" s="7"/>
      <c r="AH827" s="7">
        <v>0</v>
      </c>
      <c r="AI827" s="7">
        <v>0</v>
      </c>
      <c r="AJ827" s="7"/>
      <c r="AK827" s="7">
        <v>0</v>
      </c>
      <c r="AL827" s="7">
        <v>0</v>
      </c>
      <c r="AM827" s="7"/>
      <c r="AN827" s="7">
        <v>0</v>
      </c>
      <c r="AO827" s="9">
        <v>5.8799999985299992E-8</v>
      </c>
    </row>
    <row r="828" spans="1:41">
      <c r="A828" s="6" t="s">
        <v>1685</v>
      </c>
      <c r="E828" s="7" t="s">
        <v>1686</v>
      </c>
      <c r="F828" s="9">
        <v>5.3066666653399999E-2</v>
      </c>
      <c r="G828" s="9">
        <f t="shared" si="36"/>
        <v>5.3066666653399999E-8</v>
      </c>
      <c r="H828" s="21">
        <f t="shared" si="37"/>
        <v>0.01</v>
      </c>
      <c r="I828">
        <v>5.0000000000000001E-3</v>
      </c>
      <c r="J828" s="22">
        <f t="shared" si="38"/>
        <v>0.85</v>
      </c>
      <c r="K828" s="7"/>
      <c r="L828" s="7"/>
      <c r="M828" s="8"/>
      <c r="N828" s="7"/>
      <c r="O828" s="7"/>
      <c r="P828" s="8"/>
      <c r="Q828" s="7">
        <v>0</v>
      </c>
      <c r="R828" s="7"/>
      <c r="S828" s="7">
        <v>0</v>
      </c>
      <c r="T828" s="7">
        <v>0</v>
      </c>
      <c r="U828" s="7"/>
      <c r="V828" s="7">
        <v>0</v>
      </c>
      <c r="W828" s="7">
        <v>0</v>
      </c>
      <c r="X828" s="7"/>
      <c r="Y828" s="7">
        <v>0</v>
      </c>
      <c r="Z828" s="7">
        <v>0</v>
      </c>
      <c r="AA828" s="7"/>
      <c r="AB828" s="8">
        <v>0</v>
      </c>
      <c r="AC828" s="7">
        <v>0</v>
      </c>
      <c r="AD828" s="7"/>
      <c r="AE828" s="7">
        <v>0</v>
      </c>
      <c r="AF828" s="7">
        <v>0</v>
      </c>
      <c r="AG828" s="7"/>
      <c r="AH828" s="7">
        <v>0</v>
      </c>
      <c r="AI828" s="7">
        <v>0</v>
      </c>
      <c r="AJ828" s="7"/>
      <c r="AK828" s="7">
        <v>0</v>
      </c>
      <c r="AL828" s="7">
        <v>0</v>
      </c>
      <c r="AM828" s="7"/>
      <c r="AN828" s="7">
        <v>0</v>
      </c>
      <c r="AO828" s="9">
        <v>5.3066666653399999E-2</v>
      </c>
    </row>
    <row r="829" spans="1:41">
      <c r="A829" s="6" t="s">
        <v>1687</v>
      </c>
      <c r="E829" s="7" t="s">
        <v>1688</v>
      </c>
      <c r="F829" s="9">
        <v>1.7466666662299998E-5</v>
      </c>
      <c r="G829" s="9">
        <f t="shared" si="36"/>
        <v>1.7466666662299997E-11</v>
      </c>
      <c r="H829" s="21">
        <f t="shared" si="37"/>
        <v>0.01</v>
      </c>
      <c r="I829">
        <v>5.0000000000000001E-3</v>
      </c>
      <c r="J829" s="22">
        <f t="shared" si="38"/>
        <v>0.85</v>
      </c>
      <c r="K829" s="7"/>
      <c r="L829" s="7"/>
      <c r="M829" s="8"/>
      <c r="N829" s="7"/>
      <c r="O829" s="7"/>
      <c r="P829" s="8"/>
      <c r="Q829" s="7">
        <v>1.2180449700670527E-6</v>
      </c>
      <c r="R829" s="7"/>
      <c r="S829" s="7">
        <v>1.2180449700670527E-6</v>
      </c>
      <c r="T829" s="7">
        <v>7.1595334320167109E-7</v>
      </c>
      <c r="U829" s="7"/>
      <c r="V829" s="7">
        <v>7.1595334320167109E-7</v>
      </c>
      <c r="W829" s="7">
        <v>5.8861039194806901E-7</v>
      </c>
      <c r="X829" s="7"/>
      <c r="Y829" s="7">
        <v>5.8861039194806901E-7</v>
      </c>
      <c r="Z829" s="7">
        <v>0</v>
      </c>
      <c r="AA829" s="7"/>
      <c r="AB829" s="8">
        <v>0</v>
      </c>
      <c r="AC829" s="7">
        <v>1.4007517155771106E-5</v>
      </c>
      <c r="AD829" s="7"/>
      <c r="AE829" s="7">
        <v>1.4007517155771106E-5</v>
      </c>
      <c r="AF829" s="7">
        <v>8.2334634468192179E-6</v>
      </c>
      <c r="AG829" s="7"/>
      <c r="AH829" s="7">
        <v>8.2334634468192179E-6</v>
      </c>
      <c r="AI829" s="7">
        <v>6.7690195074027934E-6</v>
      </c>
      <c r="AJ829" s="7"/>
      <c r="AK829" s="7">
        <v>6.7690195074027934E-6</v>
      </c>
      <c r="AL829" s="7">
        <v>0</v>
      </c>
      <c r="AM829" s="7"/>
      <c r="AN829" s="7">
        <v>0</v>
      </c>
      <c r="AO829" s="9">
        <v>1.7466666662299998E-5</v>
      </c>
    </row>
    <row r="830" spans="1:41">
      <c r="A830" s="6" t="s">
        <v>1689</v>
      </c>
      <c r="E830" s="7" t="s">
        <v>1690</v>
      </c>
      <c r="F830" s="9">
        <v>4.8533333321199991E-5</v>
      </c>
      <c r="G830" s="9">
        <f t="shared" si="36"/>
        <v>4.8533333321199987E-11</v>
      </c>
      <c r="H830" s="21">
        <f t="shared" si="37"/>
        <v>0.01</v>
      </c>
      <c r="I830">
        <v>5.0000000000000001E-3</v>
      </c>
      <c r="J830" s="22">
        <f t="shared" si="38"/>
        <v>0.85</v>
      </c>
      <c r="K830" s="7"/>
      <c r="L830" s="7"/>
      <c r="M830" s="8"/>
      <c r="N830" s="7"/>
      <c r="O830" s="7"/>
      <c r="P830" s="8"/>
      <c r="Q830" s="7">
        <v>1.0659903188409843E-7</v>
      </c>
      <c r="R830" s="7"/>
      <c r="S830" s="7">
        <v>1.0659903188409843E-7</v>
      </c>
      <c r="T830" s="7">
        <v>7.7825837162232792E-8</v>
      </c>
      <c r="U830" s="7"/>
      <c r="V830" s="7">
        <v>7.7825837162232792E-8</v>
      </c>
      <c r="W830" s="7">
        <v>3.5014646942748239E-8</v>
      </c>
      <c r="X830" s="7"/>
      <c r="Y830" s="7">
        <v>3.5014646942748239E-8</v>
      </c>
      <c r="Z830" s="7">
        <v>0</v>
      </c>
      <c r="AA830" s="7"/>
      <c r="AB830" s="8">
        <v>0</v>
      </c>
      <c r="AC830" s="7">
        <v>1.2258888666671319E-6</v>
      </c>
      <c r="AD830" s="7"/>
      <c r="AE830" s="7">
        <v>1.2258888666671319E-6</v>
      </c>
      <c r="AF830" s="7">
        <v>8.9499712736567711E-7</v>
      </c>
      <c r="AG830" s="7"/>
      <c r="AH830" s="7">
        <v>8.9499712736567711E-7</v>
      </c>
      <c r="AI830" s="7">
        <v>4.0266843984160473E-7</v>
      </c>
      <c r="AJ830" s="7"/>
      <c r="AK830" s="7">
        <v>4.0266843984160473E-7</v>
      </c>
      <c r="AL830" s="7">
        <v>0</v>
      </c>
      <c r="AM830" s="7"/>
      <c r="AN830" s="7">
        <v>0</v>
      </c>
      <c r="AO830" s="9">
        <v>4.8533333321199991E-5</v>
      </c>
    </row>
    <row r="831" spans="1:41">
      <c r="A831" s="6" t="s">
        <v>1691</v>
      </c>
      <c r="E831" s="7" t="s">
        <v>1692</v>
      </c>
      <c r="F831" s="9">
        <v>2.5466666660300001E-2</v>
      </c>
      <c r="G831" s="9">
        <f t="shared" si="36"/>
        <v>2.54666666603E-8</v>
      </c>
      <c r="H831" s="21">
        <f t="shared" si="37"/>
        <v>0.01</v>
      </c>
      <c r="I831">
        <v>5.0000000000000001E-3</v>
      </c>
      <c r="J831" s="22">
        <f t="shared" si="38"/>
        <v>0.85</v>
      </c>
      <c r="K831" s="7"/>
      <c r="L831" s="7"/>
      <c r="M831" s="8"/>
      <c r="N831" s="7"/>
      <c r="O831" s="7"/>
      <c r="P831" s="8"/>
      <c r="Q831" s="7">
        <v>3.3273628136323992E-7</v>
      </c>
      <c r="R831" s="7"/>
      <c r="S831" s="7">
        <v>3.3273628136323992E-7</v>
      </c>
      <c r="T831" s="7">
        <v>1.6965043164600013E-6</v>
      </c>
      <c r="U831" s="7"/>
      <c r="V831" s="7">
        <v>1.6965043164600013E-6</v>
      </c>
      <c r="W831" s="7">
        <v>4.1738556902151768E-7</v>
      </c>
      <c r="X831" s="7"/>
      <c r="Y831" s="7">
        <v>4.1738556902151768E-7</v>
      </c>
      <c r="Z831" s="7">
        <v>0</v>
      </c>
      <c r="AA831" s="7"/>
      <c r="AB831" s="8">
        <v>0</v>
      </c>
      <c r="AC831" s="7">
        <v>3.8264672356772591E-6</v>
      </c>
      <c r="AD831" s="7"/>
      <c r="AE831" s="7">
        <v>3.8264672356772591E-6</v>
      </c>
      <c r="AF831" s="7">
        <v>1.9509799639290014E-5</v>
      </c>
      <c r="AG831" s="7"/>
      <c r="AH831" s="7">
        <v>1.9509799639290014E-5</v>
      </c>
      <c r="AI831" s="7">
        <v>4.7999340437474536E-6</v>
      </c>
      <c r="AJ831" s="7"/>
      <c r="AK831" s="7">
        <v>4.7999340437474536E-6</v>
      </c>
      <c r="AL831" s="7">
        <v>0</v>
      </c>
      <c r="AM831" s="7"/>
      <c r="AN831" s="7">
        <v>0</v>
      </c>
      <c r="AO831" s="9">
        <v>2.5466666660300001E-2</v>
      </c>
    </row>
    <row r="832" spans="1:41">
      <c r="A832" s="6" t="s">
        <v>1693</v>
      </c>
      <c r="E832" s="7" t="s">
        <v>1694</v>
      </c>
      <c r="F832" s="9">
        <v>4.8133333321299994E-2</v>
      </c>
      <c r="G832" s="9">
        <f t="shared" si="36"/>
        <v>4.8133333321299994E-8</v>
      </c>
      <c r="H832" s="21">
        <f t="shared" si="37"/>
        <v>0.01</v>
      </c>
      <c r="I832">
        <v>5.0000000000000001E-3</v>
      </c>
      <c r="J832" s="22">
        <f t="shared" si="38"/>
        <v>0.85</v>
      </c>
      <c r="K832" s="7"/>
      <c r="L832" s="7"/>
      <c r="M832" s="8"/>
      <c r="N832" s="7"/>
      <c r="O832" s="7"/>
      <c r="P832" s="8"/>
      <c r="Q832" s="7">
        <v>0</v>
      </c>
      <c r="R832" s="7"/>
      <c r="S832" s="7">
        <v>0</v>
      </c>
      <c r="T832" s="7">
        <v>0</v>
      </c>
      <c r="U832" s="7"/>
      <c r="V832" s="7">
        <v>0</v>
      </c>
      <c r="W832" s="7">
        <v>0</v>
      </c>
      <c r="X832" s="7"/>
      <c r="Y832" s="7">
        <v>0</v>
      </c>
      <c r="Z832" s="7">
        <v>0</v>
      </c>
      <c r="AA832" s="7"/>
      <c r="AB832" s="8">
        <v>0</v>
      </c>
      <c r="AC832" s="7">
        <v>0</v>
      </c>
      <c r="AD832" s="7"/>
      <c r="AE832" s="7">
        <v>0</v>
      </c>
      <c r="AF832" s="7">
        <v>0</v>
      </c>
      <c r="AG832" s="7"/>
      <c r="AH832" s="7">
        <v>0</v>
      </c>
      <c r="AI832" s="7">
        <v>0</v>
      </c>
      <c r="AJ832" s="7"/>
      <c r="AK832" s="7">
        <v>0</v>
      </c>
      <c r="AL832" s="7">
        <v>0</v>
      </c>
      <c r="AM832" s="7"/>
      <c r="AN832" s="7">
        <v>0</v>
      </c>
      <c r="AO832" s="9">
        <v>4.8133333321299994E-2</v>
      </c>
    </row>
    <row r="833" spans="1:41">
      <c r="A833" s="6" t="s">
        <v>1695</v>
      </c>
      <c r="E833" s="7" t="s">
        <v>1696</v>
      </c>
      <c r="F833" s="9">
        <v>6.2133333317799993E-5</v>
      </c>
      <c r="G833" s="9">
        <f t="shared" si="36"/>
        <v>6.2133333317799988E-11</v>
      </c>
      <c r="H833" s="21">
        <f t="shared" si="37"/>
        <v>0.01</v>
      </c>
      <c r="I833">
        <v>5.0000000000000001E-3</v>
      </c>
      <c r="J833" s="22">
        <f t="shared" si="38"/>
        <v>0.85</v>
      </c>
      <c r="K833" s="7"/>
      <c r="L833" s="7"/>
      <c r="M833" s="8"/>
      <c r="N833" s="7"/>
      <c r="O833" s="7"/>
      <c r="P833" s="8"/>
      <c r="Q833" s="7">
        <v>1.3093278148249911E-5</v>
      </c>
      <c r="R833" s="7"/>
      <c r="S833" s="7">
        <v>1.3093278148249911E-5</v>
      </c>
      <c r="T833" s="7">
        <v>1.0864683067147125E-5</v>
      </c>
      <c r="U833" s="7"/>
      <c r="V833" s="7">
        <v>1.0864683067147125E-5</v>
      </c>
      <c r="W833" s="7">
        <v>7.1757281303125678E-6</v>
      </c>
      <c r="X833" s="7"/>
      <c r="Y833" s="7">
        <v>7.1757281303125678E-6</v>
      </c>
      <c r="Z833" s="7">
        <v>0</v>
      </c>
      <c r="AA833" s="7"/>
      <c r="AB833" s="8">
        <v>0</v>
      </c>
      <c r="AC833" s="7">
        <v>1.5057269870487398E-4</v>
      </c>
      <c r="AD833" s="7"/>
      <c r="AE833" s="7">
        <v>1.5057269870487398E-4</v>
      </c>
      <c r="AF833" s="7">
        <v>1.2494385527219194E-4</v>
      </c>
      <c r="AG833" s="7"/>
      <c r="AH833" s="7">
        <v>1.2494385527219194E-4</v>
      </c>
      <c r="AI833" s="7">
        <v>8.2520873498594531E-5</v>
      </c>
      <c r="AJ833" s="7"/>
      <c r="AK833" s="7">
        <v>8.2520873498594531E-5</v>
      </c>
      <c r="AL833" s="7">
        <v>0</v>
      </c>
      <c r="AM833" s="7"/>
      <c r="AN833" s="7">
        <v>0</v>
      </c>
      <c r="AO833" s="9">
        <v>6.2133333317799993E-5</v>
      </c>
    </row>
    <row r="834" spans="1:41">
      <c r="A834" s="6" t="s">
        <v>1697</v>
      </c>
      <c r="E834" s="7" t="s">
        <v>1698</v>
      </c>
      <c r="F834" s="9">
        <v>1.263999999684E-7</v>
      </c>
      <c r="G834" s="9">
        <f t="shared" si="36"/>
        <v>1.263999999684E-13</v>
      </c>
      <c r="H834" s="21">
        <f t="shared" si="37"/>
        <v>0.01</v>
      </c>
      <c r="I834">
        <v>5.0000000000000001E-3</v>
      </c>
      <c r="J834" s="22">
        <f t="shared" si="38"/>
        <v>0.85</v>
      </c>
      <c r="K834" s="7"/>
      <c r="L834" s="7"/>
      <c r="M834" s="8"/>
      <c r="N834" s="7"/>
      <c r="O834" s="7"/>
      <c r="P834" s="8"/>
      <c r="Q834" s="7">
        <v>3.4473822060857103E-5</v>
      </c>
      <c r="R834" s="7"/>
      <c r="S834" s="7">
        <v>3.4473822060857103E-5</v>
      </c>
      <c r="T834" s="7">
        <v>2.4733837098454304E-5</v>
      </c>
      <c r="U834" s="7"/>
      <c r="V834" s="7">
        <v>2.4733837098454304E-5</v>
      </c>
      <c r="W834" s="7">
        <v>2.0844332117100002E-5</v>
      </c>
      <c r="X834" s="7"/>
      <c r="Y834" s="7">
        <v>2.0844332117100002E-5</v>
      </c>
      <c r="Z834" s="7">
        <v>0</v>
      </c>
      <c r="AA834" s="7"/>
      <c r="AB834" s="8">
        <v>0</v>
      </c>
      <c r="AC834" s="7">
        <v>3.964489536998567E-4</v>
      </c>
      <c r="AD834" s="7"/>
      <c r="AE834" s="7">
        <v>3.964489536998567E-4</v>
      </c>
      <c r="AF834" s="7">
        <v>2.844391266322245E-4</v>
      </c>
      <c r="AG834" s="7"/>
      <c r="AH834" s="7">
        <v>2.844391266322245E-4</v>
      </c>
      <c r="AI834" s="7">
        <v>2.3970981934665002E-4</v>
      </c>
      <c r="AJ834" s="7"/>
      <c r="AK834" s="7">
        <v>2.3970981934665002E-4</v>
      </c>
      <c r="AL834" s="7">
        <v>0</v>
      </c>
      <c r="AM834" s="7"/>
      <c r="AN834" s="7">
        <v>0</v>
      </c>
      <c r="AO834" s="9">
        <v>1.263999999684E-7</v>
      </c>
    </row>
    <row r="835" spans="1:41">
      <c r="A835" s="6" t="s">
        <v>1699</v>
      </c>
      <c r="E835" s="7" t="s">
        <v>1700</v>
      </c>
      <c r="F835" s="9">
        <v>1.175999999706E-6</v>
      </c>
      <c r="G835" s="9">
        <f t="shared" ref="G835:G898" si="39">F835*0.000001</f>
        <v>1.1759999997059999E-12</v>
      </c>
      <c r="H835" s="21">
        <f t="shared" ref="H835:H898" si="40">IF(G835&lt;0.01,0.01,IF(G835&lt;0.1,0.05,IF(G835&lt;1,0.15,IF(G835&lt;10,0.5,0.95))))</f>
        <v>0.01</v>
      </c>
      <c r="I835">
        <v>5.0000000000000001E-3</v>
      </c>
      <c r="J835" s="22">
        <f t="shared" ref="J835:J898" si="41">IF((H835+I835)&lt;0.15, 0.85, (1-(H835+I835)))</f>
        <v>0.85</v>
      </c>
      <c r="K835" s="7"/>
      <c r="L835" s="7"/>
      <c r="M835" s="8"/>
      <c r="N835" s="7"/>
      <c r="O835" s="7"/>
      <c r="P835" s="8"/>
      <c r="Q835" s="7">
        <v>7.2770605610096212E-6</v>
      </c>
      <c r="R835" s="7"/>
      <c r="S835" s="7">
        <v>7.2770605610096212E-6</v>
      </c>
      <c r="T835" s="7">
        <v>5.3040822662196234E-6</v>
      </c>
      <c r="U835" s="7"/>
      <c r="V835" s="7">
        <v>5.3040822662196234E-6</v>
      </c>
      <c r="W835" s="7">
        <v>3.7914918790356236E-6</v>
      </c>
      <c r="X835" s="7"/>
      <c r="Y835" s="7">
        <v>3.7914918790356236E-6</v>
      </c>
      <c r="Z835" s="7">
        <v>0</v>
      </c>
      <c r="AA835" s="7"/>
      <c r="AB835" s="8">
        <v>0</v>
      </c>
      <c r="AC835" s="7">
        <v>8.3686196451610646E-5</v>
      </c>
      <c r="AD835" s="7"/>
      <c r="AE835" s="7">
        <v>8.3686196451610646E-5</v>
      </c>
      <c r="AF835" s="7">
        <v>6.0996946061525666E-5</v>
      </c>
      <c r="AG835" s="7"/>
      <c r="AH835" s="7">
        <v>6.0996946061525666E-5</v>
      </c>
      <c r="AI835" s="7">
        <v>4.3602156608909672E-5</v>
      </c>
      <c r="AJ835" s="7"/>
      <c r="AK835" s="7">
        <v>4.3602156608909672E-5</v>
      </c>
      <c r="AL835" s="7">
        <v>0</v>
      </c>
      <c r="AM835" s="7"/>
      <c r="AN835" s="7">
        <v>0</v>
      </c>
      <c r="AO835" s="9">
        <v>1.175999999706E-6</v>
      </c>
    </row>
    <row r="836" spans="1:41">
      <c r="A836" s="6" t="s">
        <v>1701</v>
      </c>
      <c r="E836" s="7" t="s">
        <v>1702</v>
      </c>
      <c r="F836" s="9">
        <v>2.4399999993899998E-6</v>
      </c>
      <c r="G836" s="9">
        <f t="shared" si="39"/>
        <v>2.4399999993899996E-12</v>
      </c>
      <c r="H836" s="21">
        <f t="shared" si="40"/>
        <v>0.01</v>
      </c>
      <c r="I836">
        <v>5.0000000000000001E-3</v>
      </c>
      <c r="J836" s="22">
        <f t="shared" si="41"/>
        <v>0.85</v>
      </c>
      <c r="K836" s="7"/>
      <c r="L836" s="7"/>
      <c r="M836" s="8"/>
      <c r="N836" s="7"/>
      <c r="O836" s="7"/>
      <c r="P836" s="8"/>
      <c r="Q836" s="7">
        <v>2.8239204439214769E-5</v>
      </c>
      <c r="R836" s="7"/>
      <c r="S836" s="7">
        <v>2.8239204439214769E-5</v>
      </c>
      <c r="T836" s="7">
        <v>2.2164967452878889E-5</v>
      </c>
      <c r="U836" s="7"/>
      <c r="V836" s="7">
        <v>2.2164967452878889E-5</v>
      </c>
      <c r="W836" s="7">
        <v>1.6183111058806358E-5</v>
      </c>
      <c r="X836" s="7"/>
      <c r="Y836" s="7">
        <v>1.6183111058806358E-5</v>
      </c>
      <c r="Z836" s="7">
        <v>0</v>
      </c>
      <c r="AA836" s="7"/>
      <c r="AB836" s="8">
        <v>0</v>
      </c>
      <c r="AC836" s="7">
        <v>3.2475085105096983E-4</v>
      </c>
      <c r="AD836" s="7"/>
      <c r="AE836" s="7">
        <v>3.2475085105096983E-4</v>
      </c>
      <c r="AF836" s="7">
        <v>2.5489712570810725E-4</v>
      </c>
      <c r="AG836" s="7"/>
      <c r="AH836" s="7">
        <v>2.5489712570810725E-4</v>
      </c>
      <c r="AI836" s="7">
        <v>1.8610577717627312E-4</v>
      </c>
      <c r="AJ836" s="7"/>
      <c r="AK836" s="7">
        <v>1.8610577717627312E-4</v>
      </c>
      <c r="AL836" s="7">
        <v>0</v>
      </c>
      <c r="AM836" s="7"/>
      <c r="AN836" s="7">
        <v>0</v>
      </c>
      <c r="AO836" s="9">
        <v>2.4399999993899998E-6</v>
      </c>
    </row>
    <row r="837" spans="1:41">
      <c r="A837" s="6" t="s">
        <v>1703</v>
      </c>
      <c r="E837" s="7" t="s">
        <v>1704</v>
      </c>
      <c r="F837" s="9">
        <v>1.6266666662599999E-10</v>
      </c>
      <c r="G837" s="9">
        <f t="shared" si="39"/>
        <v>1.62666666626E-16</v>
      </c>
      <c r="H837" s="21">
        <f t="shared" si="40"/>
        <v>0.01</v>
      </c>
      <c r="I837">
        <v>5.0000000000000001E-3</v>
      </c>
      <c r="J837" s="22">
        <f t="shared" si="41"/>
        <v>0.85</v>
      </c>
      <c r="K837" s="7"/>
      <c r="L837" s="7"/>
      <c r="M837" s="8"/>
      <c r="N837" s="7"/>
      <c r="O837" s="7"/>
      <c r="P837" s="8"/>
      <c r="Q837" s="7">
        <v>1.332971571263131E-5</v>
      </c>
      <c r="R837" s="7"/>
      <c r="S837" s="7">
        <v>1.332971571263131E-5</v>
      </c>
      <c r="T837" s="7">
        <v>9.1263376971513199E-6</v>
      </c>
      <c r="U837" s="7"/>
      <c r="V837" s="7">
        <v>9.1263376971513199E-6</v>
      </c>
      <c r="W837" s="7">
        <v>7.6577047469771758E-6</v>
      </c>
      <c r="X837" s="7"/>
      <c r="Y837" s="7">
        <v>7.6577047469771758E-6</v>
      </c>
      <c r="Z837" s="7">
        <v>0</v>
      </c>
      <c r="AA837" s="7"/>
      <c r="AB837" s="8">
        <v>0</v>
      </c>
      <c r="AC837" s="7">
        <v>1.5329173069526008E-4</v>
      </c>
      <c r="AD837" s="7"/>
      <c r="AE837" s="7">
        <v>1.5329173069526008E-4</v>
      </c>
      <c r="AF837" s="7">
        <v>1.0495288351724018E-4</v>
      </c>
      <c r="AG837" s="7"/>
      <c r="AH837" s="7">
        <v>1.0495288351724018E-4</v>
      </c>
      <c r="AI837" s="7">
        <v>8.8063604590237521E-5</v>
      </c>
      <c r="AJ837" s="7"/>
      <c r="AK837" s="7">
        <v>8.8063604590237521E-5</v>
      </c>
      <c r="AL837" s="7">
        <v>0</v>
      </c>
      <c r="AM837" s="7"/>
      <c r="AN837" s="7">
        <v>0</v>
      </c>
      <c r="AO837" s="9">
        <v>1.6266666662599999E-10</v>
      </c>
    </row>
    <row r="838" spans="1:41">
      <c r="A838" s="6" t="s">
        <v>1705</v>
      </c>
      <c r="E838" s="7" t="s">
        <v>1706</v>
      </c>
      <c r="F838" s="9">
        <v>3.6533333324199998E-8</v>
      </c>
      <c r="G838" s="9">
        <f t="shared" si="39"/>
        <v>3.6533333324199999E-14</v>
      </c>
      <c r="H838" s="21">
        <f t="shared" si="40"/>
        <v>0.01</v>
      </c>
      <c r="I838">
        <v>5.0000000000000001E-3</v>
      </c>
      <c r="J838" s="22">
        <f t="shared" si="41"/>
        <v>0.85</v>
      </c>
      <c r="K838" s="7"/>
      <c r="L838" s="7"/>
      <c r="M838" s="8"/>
      <c r="N838" s="7"/>
      <c r="O838" s="7"/>
      <c r="P838" s="8"/>
      <c r="Q838" s="7">
        <v>0</v>
      </c>
      <c r="R838" s="7"/>
      <c r="S838" s="7">
        <v>0</v>
      </c>
      <c r="T838" s="7">
        <v>0</v>
      </c>
      <c r="U838" s="7"/>
      <c r="V838" s="7">
        <v>0</v>
      </c>
      <c r="W838" s="7">
        <v>0</v>
      </c>
      <c r="X838" s="7"/>
      <c r="Y838" s="7">
        <v>0</v>
      </c>
      <c r="Z838" s="7">
        <v>0</v>
      </c>
      <c r="AA838" s="7"/>
      <c r="AB838" s="8">
        <v>0</v>
      </c>
      <c r="AC838" s="7">
        <v>0</v>
      </c>
      <c r="AD838" s="7"/>
      <c r="AE838" s="7">
        <v>0</v>
      </c>
      <c r="AF838" s="7">
        <v>0</v>
      </c>
      <c r="AG838" s="7"/>
      <c r="AH838" s="7">
        <v>0</v>
      </c>
      <c r="AI838" s="7">
        <v>0</v>
      </c>
      <c r="AJ838" s="7"/>
      <c r="AK838" s="7">
        <v>0</v>
      </c>
      <c r="AL838" s="7">
        <v>0</v>
      </c>
      <c r="AM838" s="7"/>
      <c r="AN838" s="7">
        <v>0</v>
      </c>
      <c r="AO838" s="9">
        <v>3.6533333324199998E-8</v>
      </c>
    </row>
    <row r="839" spans="1:41">
      <c r="A839" s="6" t="s">
        <v>1707</v>
      </c>
      <c r="E839" s="7" t="s">
        <v>1708</v>
      </c>
      <c r="F839" s="9">
        <v>4.4133333322299998E-3</v>
      </c>
      <c r="G839" s="9">
        <f t="shared" si="39"/>
        <v>4.4133333322299998E-9</v>
      </c>
      <c r="H839" s="21">
        <f t="shared" si="40"/>
        <v>0.01</v>
      </c>
      <c r="I839">
        <v>5.0000000000000001E-3</v>
      </c>
      <c r="J839" s="22">
        <f t="shared" si="41"/>
        <v>0.85</v>
      </c>
      <c r="K839" s="7"/>
      <c r="L839" s="7"/>
      <c r="M839" s="8"/>
      <c r="N839" s="7"/>
      <c r="O839" s="7"/>
      <c r="P839" s="8"/>
      <c r="Q839" s="7">
        <v>2.3825424445908876E-7</v>
      </c>
      <c r="R839" s="7"/>
      <c r="S839" s="7">
        <v>2.3825424445908876E-7</v>
      </c>
      <c r="T839" s="7">
        <v>2.710457061299929E-7</v>
      </c>
      <c r="U839" s="7"/>
      <c r="V839" s="7">
        <v>2.710457061299929E-7</v>
      </c>
      <c r="W839" s="7">
        <v>1.3696244341855521E-7</v>
      </c>
      <c r="X839" s="7"/>
      <c r="Y839" s="7">
        <v>1.3696244341855521E-7</v>
      </c>
      <c r="Z839" s="7">
        <v>0</v>
      </c>
      <c r="AA839" s="7"/>
      <c r="AB839" s="8">
        <v>0</v>
      </c>
      <c r="AC839" s="7">
        <v>2.7399238112795208E-6</v>
      </c>
      <c r="AD839" s="7"/>
      <c r="AE839" s="7">
        <v>2.7399238112795208E-6</v>
      </c>
      <c r="AF839" s="7">
        <v>3.1170256204949181E-6</v>
      </c>
      <c r="AG839" s="7"/>
      <c r="AH839" s="7">
        <v>3.1170256204949181E-6</v>
      </c>
      <c r="AI839" s="7">
        <v>1.575068099313385E-6</v>
      </c>
      <c r="AJ839" s="7"/>
      <c r="AK839" s="7">
        <v>1.575068099313385E-6</v>
      </c>
      <c r="AL839" s="7">
        <v>0</v>
      </c>
      <c r="AM839" s="7"/>
      <c r="AN839" s="7">
        <v>0</v>
      </c>
      <c r="AO839" s="9">
        <v>4.4133333322299998E-3</v>
      </c>
    </row>
    <row r="840" spans="1:41">
      <c r="A840" s="6" t="s">
        <v>1709</v>
      </c>
      <c r="E840" s="7" t="s">
        <v>1710</v>
      </c>
      <c r="F840" s="9">
        <v>2.0133333328299999E-5</v>
      </c>
      <c r="G840" s="9">
        <f t="shared" si="39"/>
        <v>2.0133333328299998E-11</v>
      </c>
      <c r="H840" s="21">
        <f t="shared" si="40"/>
        <v>0.01</v>
      </c>
      <c r="I840">
        <v>5.0000000000000001E-3</v>
      </c>
      <c r="J840" s="22">
        <f t="shared" si="41"/>
        <v>0.85</v>
      </c>
      <c r="K840" s="7"/>
      <c r="L840" s="7"/>
      <c r="M840" s="8"/>
      <c r="N840" s="7"/>
      <c r="O840" s="7"/>
      <c r="P840" s="8"/>
      <c r="Q840" s="7">
        <v>0</v>
      </c>
      <c r="R840" s="7"/>
      <c r="S840" s="7">
        <v>0</v>
      </c>
      <c r="T840" s="7">
        <v>0</v>
      </c>
      <c r="U840" s="7"/>
      <c r="V840" s="7">
        <v>0</v>
      </c>
      <c r="W840" s="7">
        <v>0</v>
      </c>
      <c r="X840" s="7"/>
      <c r="Y840" s="7">
        <v>0</v>
      </c>
      <c r="Z840" s="7">
        <v>0</v>
      </c>
      <c r="AA840" s="7"/>
      <c r="AB840" s="8">
        <v>0</v>
      </c>
      <c r="AC840" s="7">
        <v>0</v>
      </c>
      <c r="AD840" s="7"/>
      <c r="AE840" s="7">
        <v>0</v>
      </c>
      <c r="AF840" s="7">
        <v>0</v>
      </c>
      <c r="AG840" s="7"/>
      <c r="AH840" s="7">
        <v>0</v>
      </c>
      <c r="AI840" s="7">
        <v>0</v>
      </c>
      <c r="AJ840" s="7"/>
      <c r="AK840" s="7">
        <v>0</v>
      </c>
      <c r="AL840" s="7">
        <v>0</v>
      </c>
      <c r="AM840" s="7"/>
      <c r="AN840" s="7">
        <v>0</v>
      </c>
      <c r="AO840" s="9">
        <v>2.0133333328299999E-5</v>
      </c>
    </row>
    <row r="841" spans="1:41">
      <c r="A841" s="6" t="s">
        <v>1711</v>
      </c>
      <c r="E841" s="7" t="s">
        <v>1712</v>
      </c>
      <c r="F841" s="9">
        <v>505.33333320699995</v>
      </c>
      <c r="G841" s="9">
        <f t="shared" si="39"/>
        <v>5.0533333320699992E-4</v>
      </c>
      <c r="H841" s="21">
        <f t="shared" si="40"/>
        <v>0.01</v>
      </c>
      <c r="I841">
        <v>5.0000000000000001E-3</v>
      </c>
      <c r="J841" s="22">
        <f t="shared" si="41"/>
        <v>0.85</v>
      </c>
      <c r="K841" s="7"/>
      <c r="L841" s="7"/>
      <c r="M841" s="8"/>
      <c r="N841" s="7"/>
      <c r="O841" s="7"/>
      <c r="P841" s="8"/>
      <c r="Q841" s="7">
        <v>0</v>
      </c>
      <c r="R841" s="7"/>
      <c r="S841" s="7">
        <v>0</v>
      </c>
      <c r="T841" s="7">
        <v>0</v>
      </c>
      <c r="U841" s="7"/>
      <c r="V841" s="7">
        <v>0</v>
      </c>
      <c r="W841" s="7">
        <v>0</v>
      </c>
      <c r="X841" s="7"/>
      <c r="Y841" s="7">
        <v>0</v>
      </c>
      <c r="Z841" s="7">
        <v>0</v>
      </c>
      <c r="AA841" s="7"/>
      <c r="AB841" s="8">
        <v>0</v>
      </c>
      <c r="AC841" s="7">
        <v>0</v>
      </c>
      <c r="AD841" s="7"/>
      <c r="AE841" s="7">
        <v>0</v>
      </c>
      <c r="AF841" s="7">
        <v>0</v>
      </c>
      <c r="AG841" s="7"/>
      <c r="AH841" s="7">
        <v>0</v>
      </c>
      <c r="AI841" s="7">
        <v>0</v>
      </c>
      <c r="AJ841" s="7"/>
      <c r="AK841" s="7">
        <v>0</v>
      </c>
      <c r="AL841" s="7">
        <v>0</v>
      </c>
      <c r="AM841" s="7"/>
      <c r="AN841" s="7">
        <v>0</v>
      </c>
      <c r="AO841" s="9">
        <v>505.33333320699995</v>
      </c>
    </row>
    <row r="842" spans="1:41">
      <c r="A842" s="6" t="s">
        <v>1713</v>
      </c>
      <c r="E842" s="7" t="s">
        <v>1714</v>
      </c>
      <c r="F842" s="9">
        <v>1038.6666664069999</v>
      </c>
      <c r="G842" s="9">
        <f t="shared" si="39"/>
        <v>1.0386666664069998E-3</v>
      </c>
      <c r="H842" s="21">
        <f t="shared" si="40"/>
        <v>0.01</v>
      </c>
      <c r="I842">
        <v>5.0000000000000001E-3</v>
      </c>
      <c r="J842" s="22">
        <f t="shared" si="41"/>
        <v>0.85</v>
      </c>
      <c r="K842" s="7"/>
      <c r="L842" s="7"/>
      <c r="M842" s="8"/>
      <c r="N842" s="7"/>
      <c r="O842" s="7"/>
      <c r="P842" s="8"/>
      <c r="Q842" s="7">
        <v>2.7036140827021487E-6</v>
      </c>
      <c r="R842" s="7"/>
      <c r="S842" s="7">
        <v>2.7036140827021487E-6</v>
      </c>
      <c r="T842" s="7">
        <v>5.9962058646391706E-6</v>
      </c>
      <c r="U842" s="7"/>
      <c r="V842" s="7">
        <v>5.9962058646391706E-6</v>
      </c>
      <c r="W842" s="7">
        <v>3.9870641022549001E-6</v>
      </c>
      <c r="X842" s="7"/>
      <c r="Y842" s="7">
        <v>3.9870641022549001E-6</v>
      </c>
      <c r="Z842" s="7">
        <v>0</v>
      </c>
      <c r="AA842" s="7"/>
      <c r="AB842" s="8">
        <v>0</v>
      </c>
      <c r="AC842" s="7">
        <v>3.1091561951074708E-5</v>
      </c>
      <c r="AD842" s="7"/>
      <c r="AE842" s="7">
        <v>3.1091561951074708E-5</v>
      </c>
      <c r="AF842" s="7">
        <v>6.8956367443350467E-5</v>
      </c>
      <c r="AG842" s="7"/>
      <c r="AH842" s="7">
        <v>6.8956367443350467E-5</v>
      </c>
      <c r="AI842" s="7">
        <v>4.5851237175931352E-5</v>
      </c>
      <c r="AJ842" s="7"/>
      <c r="AK842" s="7">
        <v>4.5851237175931352E-5</v>
      </c>
      <c r="AL842" s="7">
        <v>0</v>
      </c>
      <c r="AM842" s="7"/>
      <c r="AN842" s="7">
        <v>0</v>
      </c>
      <c r="AO842" s="9">
        <v>1038.6666664069999</v>
      </c>
    </row>
    <row r="843" spans="1:41">
      <c r="A843" s="6" t="s">
        <v>1715</v>
      </c>
      <c r="E843" s="7" t="s">
        <v>1716</v>
      </c>
      <c r="F843" s="9">
        <v>9.0533333310700011E-9</v>
      </c>
      <c r="G843" s="9">
        <f t="shared" si="39"/>
        <v>9.0533333310700008E-15</v>
      </c>
      <c r="H843" s="21">
        <f t="shared" si="40"/>
        <v>0.01</v>
      </c>
      <c r="I843">
        <v>5.0000000000000001E-3</v>
      </c>
      <c r="J843" s="22">
        <f t="shared" si="41"/>
        <v>0.85</v>
      </c>
      <c r="K843" s="7"/>
      <c r="L843" s="7"/>
      <c r="M843" s="8"/>
      <c r="N843" s="7"/>
      <c r="O843" s="7"/>
      <c r="P843" s="8"/>
      <c r="Q843" s="7">
        <v>5.914739209259272E-7</v>
      </c>
      <c r="R843" s="7"/>
      <c r="S843" s="7">
        <v>5.914739209259272E-7</v>
      </c>
      <c r="T843" s="7">
        <v>5.7436818002769834E-7</v>
      </c>
      <c r="U843" s="7"/>
      <c r="V843" s="7">
        <v>5.7436818002769834E-7</v>
      </c>
      <c r="W843" s="7">
        <v>4.6238739985136048E-7</v>
      </c>
      <c r="X843" s="7"/>
      <c r="Y843" s="7">
        <v>4.6238739985136048E-7</v>
      </c>
      <c r="Z843" s="7">
        <v>0</v>
      </c>
      <c r="AA843" s="7"/>
      <c r="AB843" s="8">
        <v>0</v>
      </c>
      <c r="AC843" s="7">
        <v>6.8019500906481626E-6</v>
      </c>
      <c r="AD843" s="7"/>
      <c r="AE843" s="7">
        <v>6.8019500906481626E-6</v>
      </c>
      <c r="AF843" s="7">
        <v>6.605234070318531E-6</v>
      </c>
      <c r="AG843" s="7"/>
      <c r="AH843" s="7">
        <v>6.605234070318531E-6</v>
      </c>
      <c r="AI843" s="7">
        <v>5.3174550982906457E-6</v>
      </c>
      <c r="AJ843" s="7"/>
      <c r="AK843" s="7">
        <v>5.3174550982906457E-6</v>
      </c>
      <c r="AL843" s="7">
        <v>0</v>
      </c>
      <c r="AM843" s="7"/>
      <c r="AN843" s="7">
        <v>0</v>
      </c>
      <c r="AO843" s="9">
        <v>9.0533333310700011E-9</v>
      </c>
    </row>
    <row r="844" spans="1:41">
      <c r="A844" s="6" t="s">
        <v>1717</v>
      </c>
      <c r="E844" s="7" t="s">
        <v>1718</v>
      </c>
      <c r="F844" s="9">
        <v>3.7866666657199998E-6</v>
      </c>
      <c r="G844" s="9">
        <f t="shared" si="39"/>
        <v>3.7866666657199994E-12</v>
      </c>
      <c r="H844" s="21">
        <f t="shared" si="40"/>
        <v>0.01</v>
      </c>
      <c r="I844">
        <v>5.0000000000000001E-3</v>
      </c>
      <c r="J844" s="22">
        <f t="shared" si="41"/>
        <v>0.85</v>
      </c>
      <c r="K844" s="7"/>
      <c r="L844" s="7"/>
      <c r="M844" s="8"/>
      <c r="N844" s="7"/>
      <c r="O844" s="7"/>
      <c r="P844" s="8"/>
      <c r="Q844" s="7">
        <v>1.6410361324398912E-5</v>
      </c>
      <c r="R844" s="7"/>
      <c r="S844" s="7">
        <v>1.6410361324398912E-5</v>
      </c>
      <c r="T844" s="7">
        <v>1.7802635457906713E-5</v>
      </c>
      <c r="U844" s="7"/>
      <c r="V844" s="7">
        <v>1.7802635457906713E-5</v>
      </c>
      <c r="W844" s="7">
        <v>1.5559157773844229E-5</v>
      </c>
      <c r="X844" s="7"/>
      <c r="Y844" s="7">
        <v>1.5559157773844229E-5</v>
      </c>
      <c r="Z844" s="7">
        <v>0</v>
      </c>
      <c r="AA844" s="7"/>
      <c r="AB844" s="8">
        <v>0</v>
      </c>
      <c r="AC844" s="7">
        <v>1.8871915523058748E-4</v>
      </c>
      <c r="AD844" s="7"/>
      <c r="AE844" s="7">
        <v>1.8871915523058748E-4</v>
      </c>
      <c r="AF844" s="7">
        <v>2.0473030776592719E-4</v>
      </c>
      <c r="AG844" s="7"/>
      <c r="AH844" s="7">
        <v>2.0473030776592719E-4</v>
      </c>
      <c r="AI844" s="7">
        <v>1.7893031439920865E-4</v>
      </c>
      <c r="AJ844" s="7"/>
      <c r="AK844" s="7">
        <v>1.7893031439920865E-4</v>
      </c>
      <c r="AL844" s="7">
        <v>0</v>
      </c>
      <c r="AM844" s="7"/>
      <c r="AN844" s="7">
        <v>0</v>
      </c>
      <c r="AO844" s="9">
        <v>3.7866666657199998E-6</v>
      </c>
    </row>
    <row r="845" spans="1:41">
      <c r="A845" s="6" t="s">
        <v>1719</v>
      </c>
      <c r="E845" s="7" t="s">
        <v>1720</v>
      </c>
      <c r="F845" s="9">
        <v>1.1053333330569998E-5</v>
      </c>
      <c r="G845" s="9">
        <f t="shared" si="39"/>
        <v>1.1053333330569998E-11</v>
      </c>
      <c r="H845" s="21">
        <f t="shared" si="40"/>
        <v>0.01</v>
      </c>
      <c r="I845">
        <v>5.0000000000000001E-3</v>
      </c>
      <c r="J845" s="22">
        <f t="shared" si="41"/>
        <v>0.85</v>
      </c>
      <c r="K845" s="7"/>
      <c r="L845" s="7"/>
      <c r="M845" s="8"/>
      <c r="N845" s="7"/>
      <c r="O845" s="7"/>
      <c r="P845" s="8"/>
      <c r="Q845" s="7">
        <v>7.376395214318357E-5</v>
      </c>
      <c r="R845" s="7"/>
      <c r="S845" s="7">
        <v>7.376395214318357E-5</v>
      </c>
      <c r="T845" s="7">
        <v>8.3682752428937518E-5</v>
      </c>
      <c r="U845" s="7"/>
      <c r="V845" s="7">
        <v>8.3682752428937518E-5</v>
      </c>
      <c r="W845" s="7">
        <v>4.5582242373961889E-5</v>
      </c>
      <c r="X845" s="7"/>
      <c r="Y845" s="7">
        <v>4.5582242373961889E-5</v>
      </c>
      <c r="Z845" s="7">
        <v>0</v>
      </c>
      <c r="AA845" s="7"/>
      <c r="AB845" s="8">
        <v>0</v>
      </c>
      <c r="AC845" s="7">
        <v>8.4828544964661102E-4</v>
      </c>
      <c r="AD845" s="7"/>
      <c r="AE845" s="7">
        <v>8.4828544964661102E-4</v>
      </c>
      <c r="AF845" s="7">
        <v>9.6235165293278148E-4</v>
      </c>
      <c r="AG845" s="7"/>
      <c r="AH845" s="7">
        <v>9.6235165293278148E-4</v>
      </c>
      <c r="AI845" s="7">
        <v>5.2419578730056174E-4</v>
      </c>
      <c r="AJ845" s="7"/>
      <c r="AK845" s="7">
        <v>5.2419578730056174E-4</v>
      </c>
      <c r="AL845" s="7">
        <v>0</v>
      </c>
      <c r="AM845" s="7"/>
      <c r="AN845" s="7">
        <v>0</v>
      </c>
      <c r="AO845" s="9">
        <v>1.1053333330569998E-5</v>
      </c>
    </row>
    <row r="846" spans="1:41">
      <c r="A846" s="6" t="s">
        <v>1721</v>
      </c>
      <c r="E846" s="7" t="s">
        <v>1722</v>
      </c>
      <c r="F846" s="9">
        <v>2.5999999993499997E-2</v>
      </c>
      <c r="G846" s="9">
        <f t="shared" si="39"/>
        <v>2.5999999993499996E-8</v>
      </c>
      <c r="H846" s="21">
        <f t="shared" si="40"/>
        <v>0.01</v>
      </c>
      <c r="I846">
        <v>5.0000000000000001E-3</v>
      </c>
      <c r="J846" s="22">
        <f t="shared" si="41"/>
        <v>0.85</v>
      </c>
      <c r="K846" s="7"/>
      <c r="L846" s="7"/>
      <c r="M846" s="8"/>
      <c r="N846" s="7"/>
      <c r="O846" s="7"/>
      <c r="P846" s="8"/>
      <c r="Q846" s="7">
        <v>9.984721741709132E-6</v>
      </c>
      <c r="R846" s="7"/>
      <c r="S846" s="7">
        <v>9.984721741709132E-6</v>
      </c>
      <c r="T846" s="7">
        <v>9.6331613654996612E-6</v>
      </c>
      <c r="U846" s="7"/>
      <c r="V846" s="7">
        <v>9.6331613654996612E-6</v>
      </c>
      <c r="W846" s="7">
        <v>3.1765097603189374E-6</v>
      </c>
      <c r="X846" s="7"/>
      <c r="Y846" s="7">
        <v>3.1765097603189374E-6</v>
      </c>
      <c r="Z846" s="7">
        <v>0</v>
      </c>
      <c r="AA846" s="7"/>
      <c r="AB846" s="8">
        <v>0</v>
      </c>
      <c r="AC846" s="7">
        <v>1.1482430002965502E-4</v>
      </c>
      <c r="AD846" s="7"/>
      <c r="AE846" s="7">
        <v>1.1482430002965502E-4</v>
      </c>
      <c r="AF846" s="7">
        <v>1.1078135570324611E-4</v>
      </c>
      <c r="AG846" s="7"/>
      <c r="AH846" s="7">
        <v>1.1078135570324611E-4</v>
      </c>
      <c r="AI846" s="7">
        <v>3.6529862243667777E-5</v>
      </c>
      <c r="AJ846" s="7"/>
      <c r="AK846" s="7">
        <v>3.6529862243667777E-5</v>
      </c>
      <c r="AL846" s="7">
        <v>0</v>
      </c>
      <c r="AM846" s="7"/>
      <c r="AN846" s="7">
        <v>0</v>
      </c>
      <c r="AO846" s="9">
        <v>2.5999999993499997E-2</v>
      </c>
    </row>
    <row r="847" spans="1:41">
      <c r="A847" s="6" t="s">
        <v>1723</v>
      </c>
      <c r="E847" s="7" t="s">
        <v>1724</v>
      </c>
      <c r="F847" s="9">
        <v>1.4799999996299999E-4</v>
      </c>
      <c r="G847" s="9">
        <f t="shared" si="39"/>
        <v>1.4799999996299998E-10</v>
      </c>
      <c r="H847" s="21">
        <f t="shared" si="40"/>
        <v>0.01</v>
      </c>
      <c r="I847">
        <v>5.0000000000000001E-3</v>
      </c>
      <c r="J847" s="22">
        <f t="shared" si="41"/>
        <v>0.85</v>
      </c>
      <c r="K847" s="7"/>
      <c r="L847" s="7"/>
      <c r="M847" s="8"/>
      <c r="N847" s="7"/>
      <c r="O847" s="7"/>
      <c r="P847" s="8"/>
      <c r="Q847" s="7">
        <v>9.657202471188229E-4</v>
      </c>
      <c r="R847" s="7"/>
      <c r="S847" s="7">
        <v>9.657202471188229E-4</v>
      </c>
      <c r="T847" s="7">
        <v>4.5600786132416398E-4</v>
      </c>
      <c r="U847" s="7"/>
      <c r="V847" s="7">
        <v>4.5600786132416398E-4</v>
      </c>
      <c r="W847" s="7">
        <v>4.3538469041844212E-4</v>
      </c>
      <c r="X847" s="7"/>
      <c r="Y847" s="7">
        <v>4.3538469041844212E-4</v>
      </c>
      <c r="Z847" s="7">
        <v>0</v>
      </c>
      <c r="AA847" s="7"/>
      <c r="AB847" s="8">
        <v>0</v>
      </c>
      <c r="AC847" s="7">
        <v>1.1105782841866464E-2</v>
      </c>
      <c r="AD847" s="7"/>
      <c r="AE847" s="7">
        <v>1.1105782841866464E-2</v>
      </c>
      <c r="AF847" s="7">
        <v>5.2440904052278858E-3</v>
      </c>
      <c r="AG847" s="7"/>
      <c r="AH847" s="7">
        <v>5.2440904052278858E-3</v>
      </c>
      <c r="AI847" s="7">
        <v>5.006923939812084E-3</v>
      </c>
      <c r="AJ847" s="7"/>
      <c r="AK847" s="7">
        <v>5.006923939812084E-3</v>
      </c>
      <c r="AL847" s="7">
        <v>0</v>
      </c>
      <c r="AM847" s="7"/>
      <c r="AN847" s="7">
        <v>0</v>
      </c>
      <c r="AO847" s="9">
        <v>1.4799999996299999E-4</v>
      </c>
    </row>
    <row r="848" spans="1:41">
      <c r="A848" s="6" t="s">
        <v>1725</v>
      </c>
      <c r="E848" s="7" t="s">
        <v>1726</v>
      </c>
      <c r="F848" s="9">
        <v>1.45333333297</v>
      </c>
      <c r="G848" s="9">
        <f t="shared" si="39"/>
        <v>1.45333333297E-6</v>
      </c>
      <c r="H848" s="21">
        <f t="shared" si="40"/>
        <v>0.01</v>
      </c>
      <c r="I848">
        <v>5.0000000000000001E-3</v>
      </c>
      <c r="J848" s="22">
        <f t="shared" si="41"/>
        <v>0.85</v>
      </c>
      <c r="K848" s="7"/>
      <c r="L848" s="7"/>
      <c r="M848" s="8"/>
      <c r="N848" s="7"/>
      <c r="O848" s="7"/>
      <c r="P848" s="8"/>
      <c r="Q848" s="7">
        <v>5.1204812716335026E-6</v>
      </c>
      <c r="R848" s="7"/>
      <c r="S848" s="7">
        <v>5.1204812716335026E-6</v>
      </c>
      <c r="T848" s="7">
        <v>9.4426113565896393E-6</v>
      </c>
      <c r="U848" s="7"/>
      <c r="V848" s="7">
        <v>9.4426113565896393E-6</v>
      </c>
      <c r="W848" s="7">
        <v>9.0450990193786449E-6</v>
      </c>
      <c r="X848" s="7"/>
      <c r="Y848" s="7">
        <v>9.0450990193786449E-6</v>
      </c>
      <c r="Z848" s="7">
        <v>0</v>
      </c>
      <c r="AA848" s="7"/>
      <c r="AB848" s="8">
        <v>0</v>
      </c>
      <c r="AC848" s="7">
        <v>5.8885534623785281E-5</v>
      </c>
      <c r="AD848" s="7"/>
      <c r="AE848" s="7">
        <v>5.8885534623785281E-5</v>
      </c>
      <c r="AF848" s="7">
        <v>1.0859003060078085E-4</v>
      </c>
      <c r="AG848" s="7"/>
      <c r="AH848" s="7">
        <v>1.0859003060078085E-4</v>
      </c>
      <c r="AI848" s="7">
        <v>1.0401863872285441E-4</v>
      </c>
      <c r="AJ848" s="7"/>
      <c r="AK848" s="7">
        <v>1.0401863872285441E-4</v>
      </c>
      <c r="AL848" s="7">
        <v>0</v>
      </c>
      <c r="AM848" s="7"/>
      <c r="AN848" s="7">
        <v>0</v>
      </c>
      <c r="AO848" s="9">
        <v>1.45333333297</v>
      </c>
    </row>
    <row r="849" spans="1:41">
      <c r="A849" s="6" t="s">
        <v>1727</v>
      </c>
      <c r="E849" s="7" t="s">
        <v>1728</v>
      </c>
      <c r="F849" s="9">
        <v>157.33333329399997</v>
      </c>
      <c r="G849" s="9">
        <f t="shared" si="39"/>
        <v>1.5733333329399996E-4</v>
      </c>
      <c r="H849" s="21">
        <f t="shared" si="40"/>
        <v>0.01</v>
      </c>
      <c r="I849">
        <v>5.0000000000000001E-3</v>
      </c>
      <c r="J849" s="22">
        <f t="shared" si="41"/>
        <v>0.85</v>
      </c>
      <c r="K849" s="7"/>
      <c r="L849" s="7"/>
      <c r="M849" s="8"/>
      <c r="N849" s="7"/>
      <c r="O849" s="7"/>
      <c r="P849" s="8"/>
      <c r="Q849" s="7">
        <v>1.5342281834366368E-5</v>
      </c>
      <c r="R849" s="7"/>
      <c r="S849" s="7">
        <v>1.5342281834366368E-5</v>
      </c>
      <c r="T849" s="7">
        <v>1.219466280921331E-4</v>
      </c>
      <c r="U849" s="7"/>
      <c r="V849" s="7">
        <v>1.219466280921331E-4</v>
      </c>
      <c r="W849" s="7">
        <v>1.0060266658498698E-4</v>
      </c>
      <c r="X849" s="7"/>
      <c r="Y849" s="7">
        <v>1.0060266658498698E-4</v>
      </c>
      <c r="Z849" s="7">
        <v>0</v>
      </c>
      <c r="AA849" s="7"/>
      <c r="AB849" s="8">
        <v>0</v>
      </c>
      <c r="AC849" s="7">
        <v>1.7643624109521321E-4</v>
      </c>
      <c r="AD849" s="7"/>
      <c r="AE849" s="7">
        <v>1.7643624109521321E-4</v>
      </c>
      <c r="AF849" s="7">
        <v>1.4023862230595307E-3</v>
      </c>
      <c r="AG849" s="7"/>
      <c r="AH849" s="7">
        <v>1.4023862230595307E-3</v>
      </c>
      <c r="AI849" s="7">
        <v>1.1569306657273502E-3</v>
      </c>
      <c r="AJ849" s="7"/>
      <c r="AK849" s="7">
        <v>1.1569306657273502E-3</v>
      </c>
      <c r="AL849" s="7">
        <v>0</v>
      </c>
      <c r="AM849" s="7"/>
      <c r="AN849" s="7">
        <v>0</v>
      </c>
      <c r="AO849" s="9">
        <v>157.33333329399997</v>
      </c>
    </row>
    <row r="850" spans="1:41">
      <c r="A850" s="6" t="s">
        <v>1729</v>
      </c>
      <c r="E850" s="7" t="s">
        <v>1730</v>
      </c>
      <c r="F850" s="9">
        <v>14.266666663099999</v>
      </c>
      <c r="G850" s="9">
        <f t="shared" si="39"/>
        <v>1.4266666663099997E-5</v>
      </c>
      <c r="H850" s="21">
        <f t="shared" si="40"/>
        <v>0.01</v>
      </c>
      <c r="I850">
        <v>5.0000000000000001E-3</v>
      </c>
      <c r="J850" s="22">
        <f t="shared" si="41"/>
        <v>0.85</v>
      </c>
      <c r="K850" s="7"/>
      <c r="L850" s="7"/>
      <c r="M850" s="8"/>
      <c r="N850" s="7"/>
      <c r="O850" s="7"/>
      <c r="P850" s="8"/>
      <c r="Q850" s="7">
        <v>2.2929537720792775E-5</v>
      </c>
      <c r="R850" s="7"/>
      <c r="S850" s="7">
        <v>2.2929537720792775E-5</v>
      </c>
      <c r="T850" s="7">
        <v>1.3134809475312723E-3</v>
      </c>
      <c r="U850" s="7"/>
      <c r="V850" s="7">
        <v>1.3134809475312723E-3</v>
      </c>
      <c r="W850" s="7">
        <v>8.9720690502661073E-4</v>
      </c>
      <c r="X850" s="7"/>
      <c r="Y850" s="7">
        <v>8.9720690502661073E-4</v>
      </c>
      <c r="Z850" s="7">
        <v>0</v>
      </c>
      <c r="AA850" s="7"/>
      <c r="AB850" s="8">
        <v>0</v>
      </c>
      <c r="AC850" s="7">
        <v>2.6368968378911691E-4</v>
      </c>
      <c r="AD850" s="7"/>
      <c r="AE850" s="7">
        <v>2.6368968378911691E-4</v>
      </c>
      <c r="AF850" s="7">
        <v>1.5105030896609632E-2</v>
      </c>
      <c r="AG850" s="7"/>
      <c r="AH850" s="7">
        <v>1.5105030896609632E-2</v>
      </c>
      <c r="AI850" s="7">
        <v>1.0317879407806024E-2</v>
      </c>
      <c r="AJ850" s="7"/>
      <c r="AK850" s="7">
        <v>1.0317879407806024E-2</v>
      </c>
      <c r="AL850" s="7">
        <v>0</v>
      </c>
      <c r="AM850" s="7"/>
      <c r="AN850" s="7">
        <v>0</v>
      </c>
      <c r="AO850" s="9">
        <v>14.266666663099999</v>
      </c>
    </row>
    <row r="851" spans="1:41">
      <c r="A851" s="6" t="s">
        <v>1731</v>
      </c>
      <c r="E851" s="7" t="s">
        <v>1732</v>
      </c>
      <c r="F851" s="9">
        <v>8.9066666644399984E-3</v>
      </c>
      <c r="G851" s="9">
        <f t="shared" si="39"/>
        <v>8.906666664439998E-9</v>
      </c>
      <c r="H851" s="21">
        <f t="shared" si="40"/>
        <v>0.01</v>
      </c>
      <c r="I851">
        <v>5.0000000000000001E-3</v>
      </c>
      <c r="J851" s="22">
        <f t="shared" si="41"/>
        <v>0.85</v>
      </c>
      <c r="K851" s="7"/>
      <c r="L851" s="7"/>
      <c r="M851" s="8"/>
      <c r="N851" s="7"/>
      <c r="O851" s="7"/>
      <c r="P851" s="8"/>
      <c r="Q851" s="7">
        <v>4.8549444923453124E-6</v>
      </c>
      <c r="R851" s="7"/>
      <c r="S851" s="7">
        <v>4.8549444923453124E-6</v>
      </c>
      <c r="T851" s="7">
        <v>1.0789790702268156E-5</v>
      </c>
      <c r="U851" s="7"/>
      <c r="V851" s="7">
        <v>1.0789790702268156E-5</v>
      </c>
      <c r="W851" s="7">
        <v>5.5747167156882252E-6</v>
      </c>
      <c r="X851" s="7"/>
      <c r="Y851" s="7">
        <v>5.5747167156882252E-6</v>
      </c>
      <c r="Z851" s="7">
        <v>0</v>
      </c>
      <c r="AA851" s="7"/>
      <c r="AB851" s="8">
        <v>0</v>
      </c>
      <c r="AC851" s="7">
        <v>5.5831861661971092E-5</v>
      </c>
      <c r="AD851" s="7"/>
      <c r="AE851" s="7">
        <v>5.5831861661971092E-5</v>
      </c>
      <c r="AF851" s="7">
        <v>1.2408259307608379E-4</v>
      </c>
      <c r="AG851" s="7"/>
      <c r="AH851" s="7">
        <v>1.2408259307608379E-4</v>
      </c>
      <c r="AI851" s="7">
        <v>6.4109242230414592E-5</v>
      </c>
      <c r="AJ851" s="7"/>
      <c r="AK851" s="7">
        <v>6.4109242230414592E-5</v>
      </c>
      <c r="AL851" s="7">
        <v>0</v>
      </c>
      <c r="AM851" s="7"/>
      <c r="AN851" s="7">
        <v>0</v>
      </c>
      <c r="AO851" s="9">
        <v>8.9066666644399984E-3</v>
      </c>
    </row>
    <row r="852" spans="1:41">
      <c r="A852" s="6" t="s">
        <v>1733</v>
      </c>
      <c r="E852" s="7" t="s">
        <v>1734</v>
      </c>
      <c r="F852" s="9">
        <v>2.09333333281E-6</v>
      </c>
      <c r="G852" s="9">
        <f t="shared" si="39"/>
        <v>2.0933333328100001E-12</v>
      </c>
      <c r="H852" s="21">
        <f t="shared" si="40"/>
        <v>0.01</v>
      </c>
      <c r="I852">
        <v>5.0000000000000001E-3</v>
      </c>
      <c r="J852" s="22">
        <f t="shared" si="41"/>
        <v>0.85</v>
      </c>
      <c r="K852" s="7"/>
      <c r="L852" s="7"/>
      <c r="M852" s="8"/>
      <c r="N852" s="7"/>
      <c r="O852" s="7"/>
      <c r="P852" s="8"/>
      <c r="Q852" s="7">
        <v>1.7052608355414593E-5</v>
      </c>
      <c r="R852" s="7"/>
      <c r="S852" s="7">
        <v>1.7052608355414593E-5</v>
      </c>
      <c r="T852" s="7">
        <v>8.3292037540813355E-5</v>
      </c>
      <c r="U852" s="7"/>
      <c r="V852" s="7">
        <v>8.3292037540813355E-5</v>
      </c>
      <c r="W852" s="7">
        <v>6.1262924036208793E-5</v>
      </c>
      <c r="X852" s="7"/>
      <c r="Y852" s="7">
        <v>6.1262924036208793E-5</v>
      </c>
      <c r="Z852" s="7">
        <v>0</v>
      </c>
      <c r="AA852" s="7"/>
      <c r="AB852" s="8">
        <v>0</v>
      </c>
      <c r="AC852" s="7">
        <v>1.9610499608726782E-4</v>
      </c>
      <c r="AD852" s="7"/>
      <c r="AE852" s="7">
        <v>1.9610499608726782E-4</v>
      </c>
      <c r="AF852" s="7">
        <v>9.5785843171935353E-4</v>
      </c>
      <c r="AG852" s="7"/>
      <c r="AH852" s="7">
        <v>9.5785843171935353E-4</v>
      </c>
      <c r="AI852" s="7">
        <v>7.0452362641640115E-4</v>
      </c>
      <c r="AJ852" s="7"/>
      <c r="AK852" s="7">
        <v>7.0452362641640115E-4</v>
      </c>
      <c r="AL852" s="7">
        <v>0</v>
      </c>
      <c r="AM852" s="7"/>
      <c r="AN852" s="7">
        <v>0</v>
      </c>
      <c r="AO852" s="9">
        <v>2.09333333281E-6</v>
      </c>
    </row>
    <row r="853" spans="1:41">
      <c r="A853" s="6" t="s">
        <v>1735</v>
      </c>
      <c r="E853" s="7" t="s">
        <v>1736</v>
      </c>
      <c r="F853" s="9">
        <v>289.33333326099995</v>
      </c>
      <c r="G853" s="9">
        <f t="shared" si="39"/>
        <v>2.8933333326099992E-4</v>
      </c>
      <c r="H853" s="21">
        <f t="shared" si="40"/>
        <v>0.01</v>
      </c>
      <c r="I853">
        <v>5.0000000000000001E-3</v>
      </c>
      <c r="J853" s="22">
        <f t="shared" si="41"/>
        <v>0.85</v>
      </c>
      <c r="K853" s="7"/>
      <c r="L853" s="7"/>
      <c r="M853" s="8"/>
      <c r="N853" s="7"/>
      <c r="O853" s="7"/>
      <c r="P853" s="8"/>
      <c r="Q853" s="7">
        <v>0</v>
      </c>
      <c r="R853" s="7"/>
      <c r="S853" s="7">
        <v>0</v>
      </c>
      <c r="T853" s="7">
        <v>0</v>
      </c>
      <c r="U853" s="7"/>
      <c r="V853" s="7">
        <v>0</v>
      </c>
      <c r="W853" s="7">
        <v>0</v>
      </c>
      <c r="X853" s="7"/>
      <c r="Y853" s="7">
        <v>0</v>
      </c>
      <c r="Z853" s="7">
        <v>0</v>
      </c>
      <c r="AA853" s="7"/>
      <c r="AB853" s="8">
        <v>0</v>
      </c>
      <c r="AC853" s="7">
        <v>0</v>
      </c>
      <c r="AD853" s="7"/>
      <c r="AE853" s="7">
        <v>0</v>
      </c>
      <c r="AF853" s="7">
        <v>0</v>
      </c>
      <c r="AG853" s="7"/>
      <c r="AH853" s="7">
        <v>0</v>
      </c>
      <c r="AI853" s="7">
        <v>0</v>
      </c>
      <c r="AJ853" s="7"/>
      <c r="AK853" s="7">
        <v>0</v>
      </c>
      <c r="AL853" s="7">
        <v>0</v>
      </c>
      <c r="AM853" s="7"/>
      <c r="AN853" s="7">
        <v>0</v>
      </c>
      <c r="AO853" s="9">
        <v>289.33333326099995</v>
      </c>
    </row>
    <row r="854" spans="1:41">
      <c r="A854" s="6" t="s">
        <v>1737</v>
      </c>
      <c r="E854" s="7" t="s">
        <v>1738</v>
      </c>
      <c r="F854" s="9">
        <v>2.5466666660300001E-2</v>
      </c>
      <c r="G854" s="9">
        <f t="shared" si="39"/>
        <v>2.54666666603E-8</v>
      </c>
      <c r="H854" s="21">
        <f t="shared" si="40"/>
        <v>0.01</v>
      </c>
      <c r="I854">
        <v>5.0000000000000001E-3</v>
      </c>
      <c r="J854" s="22">
        <f t="shared" si="41"/>
        <v>0.85</v>
      </c>
      <c r="K854" s="7"/>
      <c r="L854" s="7"/>
      <c r="M854" s="8"/>
      <c r="N854" s="7"/>
      <c r="O854" s="7"/>
      <c r="P854" s="8"/>
      <c r="Q854" s="7">
        <v>3.8931130295153621E-8</v>
      </c>
      <c r="R854" s="7"/>
      <c r="S854" s="7">
        <v>3.8931130295153621E-8</v>
      </c>
      <c r="T854" s="7">
        <v>7.395639160804972E-7</v>
      </c>
      <c r="U854" s="7"/>
      <c r="V854" s="7">
        <v>7.395639160804972E-7</v>
      </c>
      <c r="W854" s="7">
        <v>2.5535629725966477E-7</v>
      </c>
      <c r="X854" s="7"/>
      <c r="Y854" s="7">
        <v>2.5535629725966477E-7</v>
      </c>
      <c r="Z854" s="7">
        <v>0</v>
      </c>
      <c r="AA854" s="7"/>
      <c r="AB854" s="8">
        <v>0</v>
      </c>
      <c r="AC854" s="7">
        <v>4.4770799839426665E-7</v>
      </c>
      <c r="AD854" s="7"/>
      <c r="AE854" s="7">
        <v>4.4770799839426665E-7</v>
      </c>
      <c r="AF854" s="7">
        <v>8.5049850349257177E-6</v>
      </c>
      <c r="AG854" s="7"/>
      <c r="AH854" s="7">
        <v>8.5049850349257177E-6</v>
      </c>
      <c r="AI854" s="7">
        <v>2.936597418486145E-6</v>
      </c>
      <c r="AJ854" s="7"/>
      <c r="AK854" s="7">
        <v>2.936597418486145E-6</v>
      </c>
      <c r="AL854" s="7">
        <v>0</v>
      </c>
      <c r="AM854" s="7"/>
      <c r="AN854" s="7">
        <v>0</v>
      </c>
      <c r="AO854" s="9">
        <v>2.5466666660300001E-2</v>
      </c>
    </row>
    <row r="855" spans="1:41">
      <c r="A855" s="6" t="s">
        <v>1739</v>
      </c>
      <c r="E855" s="7" t="s">
        <v>1740</v>
      </c>
      <c r="F855" s="9">
        <v>2.3866666660699996E-2</v>
      </c>
      <c r="G855" s="9">
        <f t="shared" si="39"/>
        <v>2.3866666660699996E-8</v>
      </c>
      <c r="H855" s="21">
        <f t="shared" si="40"/>
        <v>0.01</v>
      </c>
      <c r="I855">
        <v>5.0000000000000001E-3</v>
      </c>
      <c r="J855" s="22">
        <f t="shared" si="41"/>
        <v>0.85</v>
      </c>
      <c r="K855" s="7"/>
      <c r="L855" s="7"/>
      <c r="M855" s="8"/>
      <c r="N855" s="7"/>
      <c r="O855" s="7"/>
      <c r="P855" s="8"/>
      <c r="Q855" s="7">
        <v>3.6342535918267664E-6</v>
      </c>
      <c r="R855" s="7"/>
      <c r="S855" s="7">
        <v>3.6342535918267664E-6</v>
      </c>
      <c r="T855" s="7">
        <v>1.9566197810567055E-5</v>
      </c>
      <c r="U855" s="7"/>
      <c r="V855" s="7">
        <v>1.9566197810567055E-5</v>
      </c>
      <c r="W855" s="7">
        <v>3.7907421113156781E-6</v>
      </c>
      <c r="X855" s="7"/>
      <c r="Y855" s="7">
        <v>3.7907421113156781E-6</v>
      </c>
      <c r="Z855" s="7">
        <v>0</v>
      </c>
      <c r="AA855" s="7"/>
      <c r="AB855" s="8">
        <v>0</v>
      </c>
      <c r="AC855" s="7">
        <v>4.1793916306007813E-5</v>
      </c>
      <c r="AD855" s="7"/>
      <c r="AE855" s="7">
        <v>4.1793916306007813E-5</v>
      </c>
      <c r="AF855" s="7">
        <v>2.2501127482152112E-4</v>
      </c>
      <c r="AG855" s="7"/>
      <c r="AH855" s="7">
        <v>2.2501127482152112E-4</v>
      </c>
      <c r="AI855" s="7">
        <v>4.3593534280130298E-5</v>
      </c>
      <c r="AJ855" s="7"/>
      <c r="AK855" s="7">
        <v>4.3593534280130298E-5</v>
      </c>
      <c r="AL855" s="7">
        <v>0</v>
      </c>
      <c r="AM855" s="7"/>
      <c r="AN855" s="7">
        <v>0</v>
      </c>
      <c r="AO855" s="9">
        <v>2.3866666660699996E-2</v>
      </c>
    </row>
    <row r="856" spans="1:41">
      <c r="A856" s="6" t="s">
        <v>1741</v>
      </c>
      <c r="E856" s="7" t="s">
        <v>1742</v>
      </c>
      <c r="F856" s="9">
        <v>1.6133333329299999</v>
      </c>
      <c r="G856" s="9">
        <f t="shared" si="39"/>
        <v>1.6133333329299999E-6</v>
      </c>
      <c r="H856" s="21">
        <f t="shared" si="40"/>
        <v>0.01</v>
      </c>
      <c r="I856">
        <v>5.0000000000000001E-3</v>
      </c>
      <c r="J856" s="22">
        <f t="shared" si="41"/>
        <v>0.85</v>
      </c>
      <c r="K856" s="7"/>
      <c r="L856" s="7"/>
      <c r="M856" s="8"/>
      <c r="N856" s="7"/>
      <c r="O856" s="7"/>
      <c r="P856" s="8"/>
      <c r="Q856" s="7">
        <v>1.1167426402307502E-4</v>
      </c>
      <c r="R856" s="7"/>
      <c r="S856" s="7">
        <v>1.1167426402307502E-4</v>
      </c>
      <c r="T856" s="7">
        <v>6.3842847435335035E-4</v>
      </c>
      <c r="U856" s="7"/>
      <c r="V856" s="7">
        <v>6.3842847435335035E-4</v>
      </c>
      <c r="W856" s="7">
        <v>4.5196356235452026E-4</v>
      </c>
      <c r="X856" s="7"/>
      <c r="Y856" s="7">
        <v>4.5196356235452026E-4</v>
      </c>
      <c r="Z856" s="7">
        <v>0</v>
      </c>
      <c r="AA856" s="7"/>
      <c r="AB856" s="8">
        <v>0</v>
      </c>
      <c r="AC856" s="7">
        <v>1.2842540362653628E-3</v>
      </c>
      <c r="AD856" s="7"/>
      <c r="AE856" s="7">
        <v>1.2842540362653628E-3</v>
      </c>
      <c r="AF856" s="7">
        <v>7.3419274550635292E-3</v>
      </c>
      <c r="AG856" s="7"/>
      <c r="AH856" s="7">
        <v>7.3419274550635292E-3</v>
      </c>
      <c r="AI856" s="7">
        <v>5.197580967076983E-3</v>
      </c>
      <c r="AJ856" s="7"/>
      <c r="AK856" s="7">
        <v>5.197580967076983E-3</v>
      </c>
      <c r="AL856" s="7">
        <v>0</v>
      </c>
      <c r="AM856" s="7"/>
      <c r="AN856" s="7">
        <v>0</v>
      </c>
      <c r="AO856" s="9">
        <v>1.6133333329299999</v>
      </c>
    </row>
    <row r="857" spans="1:41">
      <c r="A857" s="6" t="s">
        <v>1743</v>
      </c>
      <c r="E857" s="7" t="s">
        <v>1744</v>
      </c>
      <c r="F857" s="9">
        <v>17.8666666622</v>
      </c>
      <c r="G857" s="9">
        <f t="shared" si="39"/>
        <v>1.7866666662200001E-5</v>
      </c>
      <c r="H857" s="21">
        <f t="shared" si="40"/>
        <v>0.01</v>
      </c>
      <c r="I857">
        <v>5.0000000000000001E-3</v>
      </c>
      <c r="J857" s="22">
        <f t="shared" si="41"/>
        <v>0.85</v>
      </c>
      <c r="K857" s="7"/>
      <c r="L857" s="7"/>
      <c r="M857" s="8"/>
      <c r="N857" s="7"/>
      <c r="O857" s="7"/>
      <c r="P857" s="8"/>
      <c r="Q857" s="7">
        <v>8.5514144157092671E-5</v>
      </c>
      <c r="R857" s="7"/>
      <c r="S857" s="7">
        <v>8.5514144157092671E-5</v>
      </c>
      <c r="T857" s="7">
        <v>8.5671479379803843E-4</v>
      </c>
      <c r="U857" s="7"/>
      <c r="V857" s="7">
        <v>8.5671479379803843E-4</v>
      </c>
      <c r="W857" s="7">
        <v>7.2659408561278401E-4</v>
      </c>
      <c r="X857" s="7"/>
      <c r="Y857" s="7">
        <v>7.2659408561278401E-4</v>
      </c>
      <c r="Z857" s="7">
        <v>0</v>
      </c>
      <c r="AA857" s="7"/>
      <c r="AB857" s="8">
        <v>0</v>
      </c>
      <c r="AC857" s="7">
        <v>9.8341265780656564E-4</v>
      </c>
      <c r="AD857" s="7"/>
      <c r="AE857" s="7">
        <v>9.8341265780656564E-4</v>
      </c>
      <c r="AF857" s="7">
        <v>9.852220128677442E-3</v>
      </c>
      <c r="AG857" s="7"/>
      <c r="AH857" s="7">
        <v>9.852220128677442E-3</v>
      </c>
      <c r="AI857" s="7">
        <v>8.3558319845470162E-3</v>
      </c>
      <c r="AJ857" s="7"/>
      <c r="AK857" s="7">
        <v>8.3558319845470162E-3</v>
      </c>
      <c r="AL857" s="7">
        <v>0</v>
      </c>
      <c r="AM857" s="7"/>
      <c r="AN857" s="7">
        <v>0</v>
      </c>
      <c r="AO857" s="9">
        <v>17.8666666622</v>
      </c>
    </row>
    <row r="858" spans="1:41">
      <c r="A858" s="6" t="s">
        <v>1745</v>
      </c>
      <c r="E858" s="7" t="s">
        <v>1746</v>
      </c>
      <c r="F858" s="9">
        <v>2.0533333328199999</v>
      </c>
      <c r="G858" s="9">
        <f t="shared" si="39"/>
        <v>2.0533333328199996E-6</v>
      </c>
      <c r="H858" s="21">
        <f t="shared" si="40"/>
        <v>0.01</v>
      </c>
      <c r="I858">
        <v>5.0000000000000001E-3</v>
      </c>
      <c r="J858" s="22">
        <f t="shared" si="41"/>
        <v>0.85</v>
      </c>
      <c r="K858" s="7"/>
      <c r="L858" s="7"/>
      <c r="M858" s="8"/>
      <c r="N858" s="7"/>
      <c r="O858" s="7"/>
      <c r="P858" s="8"/>
      <c r="Q858" s="7">
        <v>1.8114864491708036E-6</v>
      </c>
      <c r="R858" s="7"/>
      <c r="S858" s="7">
        <v>1.8114864491708036E-6</v>
      </c>
      <c r="T858" s="7">
        <v>9.8258596601119812E-6</v>
      </c>
      <c r="U858" s="7"/>
      <c r="V858" s="7">
        <v>9.8258596601119812E-6</v>
      </c>
      <c r="W858" s="7">
        <v>1.1852610183836517E-7</v>
      </c>
      <c r="X858" s="7"/>
      <c r="Y858" s="7">
        <v>1.1852610183836517E-7</v>
      </c>
      <c r="Z858" s="7">
        <v>0</v>
      </c>
      <c r="AA858" s="7"/>
      <c r="AB858" s="8">
        <v>0</v>
      </c>
      <c r="AC858" s="7">
        <v>2.0832094165464241E-5</v>
      </c>
      <c r="AD858" s="7"/>
      <c r="AE858" s="7">
        <v>2.0832094165464241E-5</v>
      </c>
      <c r="AF858" s="7">
        <v>1.1299738609128778E-4</v>
      </c>
      <c r="AG858" s="7"/>
      <c r="AH858" s="7">
        <v>1.1299738609128778E-4</v>
      </c>
      <c r="AI858" s="7">
        <v>1.3630501711411994E-6</v>
      </c>
      <c r="AJ858" s="7"/>
      <c r="AK858" s="7">
        <v>1.3630501711411994E-6</v>
      </c>
      <c r="AL858" s="7">
        <v>0</v>
      </c>
      <c r="AM858" s="7"/>
      <c r="AN858" s="7">
        <v>0</v>
      </c>
      <c r="AO858" s="9">
        <v>2.0533333328199999</v>
      </c>
    </row>
    <row r="859" spans="1:41">
      <c r="A859" s="6" t="s">
        <v>1747</v>
      </c>
      <c r="E859" s="7" t="s">
        <v>1748</v>
      </c>
      <c r="F859" s="9">
        <v>7.9999999979999989</v>
      </c>
      <c r="G859" s="9">
        <f t="shared" si="39"/>
        <v>7.999999997999999E-6</v>
      </c>
      <c r="H859" s="21">
        <f t="shared" si="40"/>
        <v>0.01</v>
      </c>
      <c r="I859">
        <v>5.0000000000000001E-3</v>
      </c>
      <c r="J859" s="22">
        <f t="shared" si="41"/>
        <v>0.85</v>
      </c>
      <c r="K859" s="7"/>
      <c r="L859" s="7"/>
      <c r="M859" s="8"/>
      <c r="N859" s="7"/>
      <c r="O859" s="7"/>
      <c r="P859" s="8"/>
      <c r="Q859" s="7">
        <v>9.1785463342880478E-5</v>
      </c>
      <c r="R859" s="7"/>
      <c r="S859" s="7">
        <v>9.1785463342880478E-5</v>
      </c>
      <c r="T859" s="7">
        <v>2.4457831828771299E-4</v>
      </c>
      <c r="U859" s="7"/>
      <c r="V859" s="7">
        <v>2.4457831828771299E-4</v>
      </c>
      <c r="W859" s="7">
        <v>2.1090293991877555E-4</v>
      </c>
      <c r="X859" s="7"/>
      <c r="Y859" s="7">
        <v>2.1090293991877555E-4</v>
      </c>
      <c r="Z859" s="7">
        <v>0</v>
      </c>
      <c r="AA859" s="7"/>
      <c r="AB859" s="8">
        <v>0</v>
      </c>
      <c r="AC859" s="7">
        <v>1.0555328284431256E-3</v>
      </c>
      <c r="AD859" s="7"/>
      <c r="AE859" s="7">
        <v>1.0555328284431256E-3</v>
      </c>
      <c r="AF859" s="7">
        <v>2.8126506603086995E-3</v>
      </c>
      <c r="AG859" s="7"/>
      <c r="AH859" s="7">
        <v>2.8126506603086995E-3</v>
      </c>
      <c r="AI859" s="7">
        <v>2.425383809065919E-3</v>
      </c>
      <c r="AJ859" s="7"/>
      <c r="AK859" s="7">
        <v>2.425383809065919E-3</v>
      </c>
      <c r="AL859" s="7">
        <v>0</v>
      </c>
      <c r="AM859" s="7"/>
      <c r="AN859" s="7">
        <v>0</v>
      </c>
      <c r="AO859" s="9">
        <v>7.9999999979999989</v>
      </c>
    </row>
    <row r="860" spans="1:41">
      <c r="A860" s="6" t="s">
        <v>1749</v>
      </c>
      <c r="E860" s="7" t="s">
        <v>1750</v>
      </c>
      <c r="F860" s="9">
        <v>397.33333323399995</v>
      </c>
      <c r="G860" s="9">
        <f t="shared" si="39"/>
        <v>3.9733333323399995E-4</v>
      </c>
      <c r="H860" s="21">
        <f t="shared" si="40"/>
        <v>0.01</v>
      </c>
      <c r="I860">
        <v>5.0000000000000001E-3</v>
      </c>
      <c r="J860" s="22">
        <f t="shared" si="41"/>
        <v>0.85</v>
      </c>
      <c r="K860" s="7"/>
      <c r="L860" s="7"/>
      <c r="M860" s="8"/>
      <c r="N860" s="7"/>
      <c r="O860" s="7"/>
      <c r="P860" s="8"/>
      <c r="Q860" s="7">
        <v>2.5341564335565019E-8</v>
      </c>
      <c r="R860" s="7"/>
      <c r="S860" s="7">
        <v>2.5341564335565019E-8</v>
      </c>
      <c r="T860" s="7">
        <v>2.6750735522814693E-7</v>
      </c>
      <c r="U860" s="7"/>
      <c r="V860" s="7">
        <v>2.6750735522814693E-7</v>
      </c>
      <c r="W860" s="7">
        <v>2.3200604569979461E-7</v>
      </c>
      <c r="X860" s="7"/>
      <c r="Y860" s="7">
        <v>2.3200604569979461E-7</v>
      </c>
      <c r="Z860" s="7">
        <v>0</v>
      </c>
      <c r="AA860" s="7"/>
      <c r="AB860" s="8">
        <v>0</v>
      </c>
      <c r="AC860" s="7">
        <v>2.9142798985899773E-7</v>
      </c>
      <c r="AD860" s="7"/>
      <c r="AE860" s="7">
        <v>2.9142798985899773E-7</v>
      </c>
      <c r="AF860" s="7">
        <v>3.0763345851236898E-6</v>
      </c>
      <c r="AG860" s="7"/>
      <c r="AH860" s="7">
        <v>3.0763345851236898E-6</v>
      </c>
      <c r="AI860" s="7">
        <v>2.6680695255476379E-6</v>
      </c>
      <c r="AJ860" s="7"/>
      <c r="AK860" s="7">
        <v>2.6680695255476379E-6</v>
      </c>
      <c r="AL860" s="7">
        <v>0</v>
      </c>
      <c r="AM860" s="7"/>
      <c r="AN860" s="7">
        <v>0</v>
      </c>
      <c r="AO860" s="9">
        <v>397.33333323399995</v>
      </c>
    </row>
    <row r="861" spans="1:41">
      <c r="A861" s="6" t="s">
        <v>1751</v>
      </c>
      <c r="E861" s="7" t="s">
        <v>1752</v>
      </c>
      <c r="F861" s="9">
        <v>9.18666666437E-11</v>
      </c>
      <c r="G861" s="9">
        <f t="shared" si="39"/>
        <v>9.186666664369999E-17</v>
      </c>
      <c r="H861" s="21">
        <f t="shared" si="40"/>
        <v>0.01</v>
      </c>
      <c r="I861">
        <v>5.0000000000000001E-3</v>
      </c>
      <c r="J861" s="22">
        <f t="shared" si="41"/>
        <v>0.85</v>
      </c>
      <c r="K861" s="7"/>
      <c r="L861" s="7"/>
      <c r="M861" s="8"/>
      <c r="N861" s="7"/>
      <c r="O861" s="7"/>
      <c r="P861" s="8"/>
      <c r="Q861" s="7">
        <v>0</v>
      </c>
      <c r="R861" s="7"/>
      <c r="S861" s="7">
        <v>0</v>
      </c>
      <c r="T861" s="7">
        <v>0</v>
      </c>
      <c r="U861" s="7"/>
      <c r="V861" s="7">
        <v>0</v>
      </c>
      <c r="W861" s="7">
        <v>0</v>
      </c>
      <c r="X861" s="7"/>
      <c r="Y861" s="7">
        <v>0</v>
      </c>
      <c r="Z861" s="7">
        <v>0</v>
      </c>
      <c r="AA861" s="7"/>
      <c r="AB861" s="8">
        <v>0</v>
      </c>
      <c r="AC861" s="7">
        <v>0</v>
      </c>
      <c r="AD861" s="7"/>
      <c r="AE861" s="7">
        <v>0</v>
      </c>
      <c r="AF861" s="7">
        <v>0</v>
      </c>
      <c r="AG861" s="7"/>
      <c r="AH861" s="7">
        <v>0</v>
      </c>
      <c r="AI861" s="7">
        <v>0</v>
      </c>
      <c r="AJ861" s="7"/>
      <c r="AK861" s="7">
        <v>0</v>
      </c>
      <c r="AL861" s="7">
        <v>0</v>
      </c>
      <c r="AM861" s="7"/>
      <c r="AN861" s="7">
        <v>0</v>
      </c>
      <c r="AO861" s="9">
        <v>9.18666666437E-11</v>
      </c>
    </row>
    <row r="862" spans="1:41">
      <c r="A862" s="6" t="s">
        <v>1753</v>
      </c>
      <c r="E862" s="7" t="s">
        <v>1754</v>
      </c>
      <c r="F862" s="9">
        <v>6.6399999983399998E-7</v>
      </c>
      <c r="G862" s="9">
        <f t="shared" si="39"/>
        <v>6.6399999983399993E-13</v>
      </c>
      <c r="H862" s="21">
        <f t="shared" si="40"/>
        <v>0.01</v>
      </c>
      <c r="I862">
        <v>5.0000000000000001E-3</v>
      </c>
      <c r="J862" s="22">
        <f t="shared" si="41"/>
        <v>0.85</v>
      </c>
      <c r="K862" s="7"/>
      <c r="L862" s="7"/>
      <c r="M862" s="8"/>
      <c r="N862" s="7"/>
      <c r="O862" s="7"/>
      <c r="P862" s="8"/>
      <c r="Q862" s="7">
        <v>0</v>
      </c>
      <c r="R862" s="7"/>
      <c r="S862" s="7">
        <v>0</v>
      </c>
      <c r="T862" s="7">
        <v>0</v>
      </c>
      <c r="U862" s="7"/>
      <c r="V862" s="7">
        <v>0</v>
      </c>
      <c r="W862" s="7">
        <v>0</v>
      </c>
      <c r="X862" s="7"/>
      <c r="Y862" s="7">
        <v>0</v>
      </c>
      <c r="Z862" s="7">
        <v>0</v>
      </c>
      <c r="AA862" s="7"/>
      <c r="AB862" s="8">
        <v>0</v>
      </c>
      <c r="AC862" s="7">
        <v>0</v>
      </c>
      <c r="AD862" s="7"/>
      <c r="AE862" s="7">
        <v>0</v>
      </c>
      <c r="AF862" s="7">
        <v>0</v>
      </c>
      <c r="AG862" s="7"/>
      <c r="AH862" s="7">
        <v>0</v>
      </c>
      <c r="AI862" s="7">
        <v>0</v>
      </c>
      <c r="AJ862" s="7"/>
      <c r="AK862" s="7">
        <v>0</v>
      </c>
      <c r="AL862" s="7">
        <v>0</v>
      </c>
      <c r="AM862" s="7"/>
      <c r="AN862" s="7">
        <v>0</v>
      </c>
      <c r="AO862" s="9">
        <v>6.6399999983399998E-7</v>
      </c>
    </row>
    <row r="863" spans="1:41">
      <c r="A863" s="6" t="s">
        <v>1755</v>
      </c>
      <c r="E863" s="7" t="s">
        <v>1756</v>
      </c>
      <c r="F863" s="9">
        <v>3.2666666658499996E-4</v>
      </c>
      <c r="G863" s="9">
        <f t="shared" si="39"/>
        <v>3.2666666658499996E-10</v>
      </c>
      <c r="H863" s="21">
        <f t="shared" si="40"/>
        <v>0.01</v>
      </c>
      <c r="I863">
        <v>5.0000000000000001E-3</v>
      </c>
      <c r="J863" s="22">
        <f t="shared" si="41"/>
        <v>0.85</v>
      </c>
      <c r="K863" s="7"/>
      <c r="L863" s="7"/>
      <c r="M863" s="8"/>
      <c r="N863" s="7"/>
      <c r="O863" s="7"/>
      <c r="P863" s="8"/>
      <c r="Q863" s="7">
        <v>0</v>
      </c>
      <c r="R863" s="7"/>
      <c r="S863" s="7">
        <v>0</v>
      </c>
      <c r="T863" s="7">
        <v>0</v>
      </c>
      <c r="U863" s="7"/>
      <c r="V863" s="7">
        <v>0</v>
      </c>
      <c r="W863" s="7">
        <v>0</v>
      </c>
      <c r="X863" s="7"/>
      <c r="Y863" s="7">
        <v>0</v>
      </c>
      <c r="Z863" s="7">
        <v>0</v>
      </c>
      <c r="AA863" s="7"/>
      <c r="AB863" s="8">
        <v>0</v>
      </c>
      <c r="AC863" s="7">
        <v>0</v>
      </c>
      <c r="AD863" s="7"/>
      <c r="AE863" s="7">
        <v>0</v>
      </c>
      <c r="AF863" s="7">
        <v>0</v>
      </c>
      <c r="AG863" s="7"/>
      <c r="AH863" s="7">
        <v>0</v>
      </c>
      <c r="AI863" s="7">
        <v>0</v>
      </c>
      <c r="AJ863" s="7"/>
      <c r="AK863" s="7">
        <v>0</v>
      </c>
      <c r="AL863" s="7">
        <v>0</v>
      </c>
      <c r="AM863" s="7"/>
      <c r="AN863" s="7">
        <v>0</v>
      </c>
      <c r="AO863" s="9">
        <v>3.2666666658499996E-4</v>
      </c>
    </row>
    <row r="864" spans="1:41">
      <c r="A864" s="6" t="s">
        <v>1757</v>
      </c>
      <c r="B864" s="20">
        <v>128964</v>
      </c>
      <c r="C864" s="20">
        <v>900648</v>
      </c>
      <c r="E864" s="7" t="s">
        <v>1758</v>
      </c>
      <c r="F864" s="9">
        <v>9.2933333310099998E-3</v>
      </c>
      <c r="G864" s="9">
        <f t="shared" si="39"/>
        <v>9.2933333310099999E-9</v>
      </c>
      <c r="H864" s="21">
        <f t="shared" si="40"/>
        <v>0.01</v>
      </c>
      <c r="I864">
        <v>5.0000000000000001E-3</v>
      </c>
      <c r="J864" s="22">
        <f t="shared" si="41"/>
        <v>0.85</v>
      </c>
      <c r="K864" s="7"/>
      <c r="L864" s="7"/>
      <c r="M864" s="8"/>
      <c r="N864" s="7"/>
      <c r="O864" s="7"/>
      <c r="P864" s="8"/>
      <c r="Q864" s="7">
        <v>0</v>
      </c>
      <c r="R864" s="7"/>
      <c r="S864" s="7">
        <v>0</v>
      </c>
      <c r="T864" s="7">
        <v>0</v>
      </c>
      <c r="U864" s="7"/>
      <c r="V864" s="7">
        <v>0</v>
      </c>
      <c r="W864" s="7">
        <v>0</v>
      </c>
      <c r="X864" s="7"/>
      <c r="Y864" s="7">
        <v>0</v>
      </c>
      <c r="Z864" s="7">
        <v>0</v>
      </c>
      <c r="AA864" s="7"/>
      <c r="AB864" s="8">
        <v>0</v>
      </c>
      <c r="AC864" s="7">
        <v>0</v>
      </c>
      <c r="AD864" s="7"/>
      <c r="AE864" s="7">
        <v>0</v>
      </c>
      <c r="AF864" s="7">
        <v>0</v>
      </c>
      <c r="AG864" s="7"/>
      <c r="AH864" s="7">
        <v>0</v>
      </c>
      <c r="AI864" s="7">
        <v>0</v>
      </c>
      <c r="AJ864" s="7"/>
      <c r="AK864" s="7">
        <v>0</v>
      </c>
      <c r="AL864" s="7">
        <v>0</v>
      </c>
      <c r="AM864" s="7"/>
      <c r="AN864" s="7">
        <v>0</v>
      </c>
      <c r="AO864" s="9">
        <v>9.2933333310099998E-3</v>
      </c>
    </row>
    <row r="865" spans="1:41">
      <c r="A865" s="6" t="s">
        <v>1759</v>
      </c>
      <c r="E865" s="7" t="s">
        <v>1760</v>
      </c>
      <c r="F865" s="9">
        <v>1.0079999997479999E-12</v>
      </c>
      <c r="G865" s="9">
        <f t="shared" si="39"/>
        <v>1.0079999997479997E-18</v>
      </c>
      <c r="H865" s="21">
        <f t="shared" si="40"/>
        <v>0.01</v>
      </c>
      <c r="I865">
        <v>5.0000000000000001E-3</v>
      </c>
      <c r="J865" s="22">
        <f t="shared" si="41"/>
        <v>0.85</v>
      </c>
      <c r="K865" s="7"/>
      <c r="L865" s="7"/>
      <c r="M865" s="8"/>
      <c r="N865" s="7"/>
      <c r="O865" s="7"/>
      <c r="P865" s="8"/>
      <c r="Q865" s="7">
        <v>4.5085297090185841E-3</v>
      </c>
      <c r="R865" s="7"/>
      <c r="S865" s="7">
        <v>4.5085297090185841E-3</v>
      </c>
      <c r="T865" s="7">
        <v>7.7805071162075773E-4</v>
      </c>
      <c r="U865" s="7"/>
      <c r="V865" s="7">
        <v>7.7805071162075773E-4</v>
      </c>
      <c r="W865" s="7">
        <v>1.0033448715777254E-2</v>
      </c>
      <c r="X865" s="7"/>
      <c r="Y865" s="7">
        <v>1.0033448715777254E-2</v>
      </c>
      <c r="Z865" s="7">
        <v>0</v>
      </c>
      <c r="AA865" s="7"/>
      <c r="AB865" s="8">
        <v>0</v>
      </c>
      <c r="AC865" s="7">
        <v>5.1848091653713721E-2</v>
      </c>
      <c r="AD865" s="7"/>
      <c r="AE865" s="7">
        <v>5.1848091653713721E-2</v>
      </c>
      <c r="AF865" s="7">
        <v>8.9475831836387139E-3</v>
      </c>
      <c r="AG865" s="7"/>
      <c r="AH865" s="7">
        <v>8.9475831836387139E-3</v>
      </c>
      <c r="AI865" s="7">
        <v>0.11538466023143842</v>
      </c>
      <c r="AJ865" s="7"/>
      <c r="AK865" s="7">
        <v>0.11538466023143842</v>
      </c>
      <c r="AL865" s="7">
        <v>0</v>
      </c>
      <c r="AM865" s="7"/>
      <c r="AN865" s="7">
        <v>0</v>
      </c>
      <c r="AO865" s="9">
        <v>1.0079999997479999E-12</v>
      </c>
    </row>
    <row r="866" spans="1:41">
      <c r="A866" s="6" t="s">
        <v>1761</v>
      </c>
      <c r="E866" s="7" t="s">
        <v>1762</v>
      </c>
      <c r="F866" s="9">
        <v>1.75999999956E-3</v>
      </c>
      <c r="G866" s="9">
        <f t="shared" si="39"/>
        <v>1.75999999956E-9</v>
      </c>
      <c r="H866" s="21">
        <f t="shared" si="40"/>
        <v>0.01</v>
      </c>
      <c r="I866">
        <v>5.0000000000000001E-3</v>
      </c>
      <c r="J866" s="22">
        <f t="shared" si="41"/>
        <v>0.85</v>
      </c>
      <c r="K866" s="7"/>
      <c r="L866" s="7"/>
      <c r="M866" s="8"/>
      <c r="N866" s="7"/>
      <c r="O866" s="7"/>
      <c r="P866" s="8"/>
      <c r="Q866" s="7">
        <v>0</v>
      </c>
      <c r="R866" s="7"/>
      <c r="S866" s="7">
        <v>0</v>
      </c>
      <c r="T866" s="7">
        <v>0</v>
      </c>
      <c r="U866" s="7"/>
      <c r="V866" s="7">
        <v>0</v>
      </c>
      <c r="W866" s="7">
        <v>0</v>
      </c>
      <c r="X866" s="7"/>
      <c r="Y866" s="7">
        <v>0</v>
      </c>
      <c r="Z866" s="7">
        <v>0</v>
      </c>
      <c r="AA866" s="7"/>
      <c r="AB866" s="8">
        <v>0</v>
      </c>
      <c r="AC866" s="7">
        <v>0</v>
      </c>
      <c r="AD866" s="7"/>
      <c r="AE866" s="7">
        <v>0</v>
      </c>
      <c r="AF866" s="7">
        <v>0</v>
      </c>
      <c r="AG866" s="7"/>
      <c r="AH866" s="7">
        <v>0</v>
      </c>
      <c r="AI866" s="7">
        <v>0</v>
      </c>
      <c r="AJ866" s="7"/>
      <c r="AK866" s="7">
        <v>0</v>
      </c>
      <c r="AL866" s="7">
        <v>0</v>
      </c>
      <c r="AM866" s="7"/>
      <c r="AN866" s="7">
        <v>0</v>
      </c>
      <c r="AO866" s="9">
        <v>1.75999999956E-3</v>
      </c>
    </row>
    <row r="867" spans="1:41">
      <c r="A867" s="6" t="s">
        <v>1763</v>
      </c>
      <c r="B867" s="20">
        <v>31704</v>
      </c>
      <c r="E867" s="7" t="s">
        <v>1764</v>
      </c>
      <c r="F867" s="9">
        <v>1.67999999958E-10</v>
      </c>
      <c r="G867" s="9">
        <f t="shared" si="39"/>
        <v>1.6799999995799998E-16</v>
      </c>
      <c r="H867" s="21">
        <f t="shared" si="40"/>
        <v>0.01</v>
      </c>
      <c r="I867">
        <v>5.0000000000000001E-3</v>
      </c>
      <c r="J867" s="22">
        <f t="shared" si="41"/>
        <v>0.85</v>
      </c>
      <c r="K867" s="7"/>
      <c r="L867" s="7"/>
      <c r="M867" s="8"/>
      <c r="N867" s="7"/>
      <c r="O867" s="7"/>
      <c r="P867" s="8"/>
      <c r="Q867" s="7">
        <v>0</v>
      </c>
      <c r="R867" s="7"/>
      <c r="S867" s="7">
        <v>0</v>
      </c>
      <c r="T867" s="7">
        <v>0</v>
      </c>
      <c r="U867" s="7"/>
      <c r="V867" s="7">
        <v>0</v>
      </c>
      <c r="W867" s="7">
        <v>0</v>
      </c>
      <c r="X867" s="7"/>
      <c r="Y867" s="7">
        <v>0</v>
      </c>
      <c r="Z867" s="7">
        <v>0</v>
      </c>
      <c r="AA867" s="7"/>
      <c r="AB867" s="8">
        <v>0</v>
      </c>
      <c r="AC867" s="7">
        <v>0</v>
      </c>
      <c r="AD867" s="7"/>
      <c r="AE867" s="7">
        <v>0</v>
      </c>
      <c r="AF867" s="7">
        <v>0</v>
      </c>
      <c r="AG867" s="7"/>
      <c r="AH867" s="7">
        <v>0</v>
      </c>
      <c r="AI867" s="7">
        <v>0</v>
      </c>
      <c r="AJ867" s="7"/>
      <c r="AK867" s="7">
        <v>0</v>
      </c>
      <c r="AL867" s="7">
        <v>0</v>
      </c>
      <c r="AM867" s="7"/>
      <c r="AN867" s="7">
        <v>0</v>
      </c>
      <c r="AO867" s="9">
        <v>1.67999999958E-10</v>
      </c>
    </row>
    <row r="868" spans="1:41">
      <c r="A868" s="6" t="s">
        <v>1765</v>
      </c>
      <c r="E868" s="7" t="s">
        <v>1766</v>
      </c>
      <c r="F868" s="9">
        <v>1.5466666662800001E-9</v>
      </c>
      <c r="G868" s="9">
        <f t="shared" si="39"/>
        <v>1.5466666662799999E-15</v>
      </c>
      <c r="H868" s="21">
        <f t="shared" si="40"/>
        <v>0.01</v>
      </c>
      <c r="I868">
        <v>5.0000000000000001E-3</v>
      </c>
      <c r="J868" s="22">
        <f t="shared" si="41"/>
        <v>0.85</v>
      </c>
      <c r="K868" s="7"/>
      <c r="L868" s="7"/>
      <c r="M868" s="8"/>
      <c r="N868" s="7"/>
      <c r="O868" s="7"/>
      <c r="P868" s="8"/>
      <c r="Q868" s="7">
        <v>1.2438157648077231E-6</v>
      </c>
      <c r="R868" s="7"/>
      <c r="S868" s="7">
        <v>1.2438157648077231E-6</v>
      </c>
      <c r="T868" s="7">
        <v>1.0991446634842014E-6</v>
      </c>
      <c r="U868" s="7"/>
      <c r="V868" s="7">
        <v>1.0991446634842014E-6</v>
      </c>
      <c r="W868" s="7">
        <v>6.9231992348888125E-7</v>
      </c>
      <c r="X868" s="7"/>
      <c r="Y868" s="7">
        <v>6.9231992348888125E-7</v>
      </c>
      <c r="Z868" s="7">
        <v>0</v>
      </c>
      <c r="AA868" s="7"/>
      <c r="AB868" s="8">
        <v>0</v>
      </c>
      <c r="AC868" s="7">
        <v>1.4303881295288814E-5</v>
      </c>
      <c r="AD868" s="7"/>
      <c r="AE868" s="7">
        <v>1.4303881295288814E-5</v>
      </c>
      <c r="AF868" s="7">
        <v>1.2640163630068316E-5</v>
      </c>
      <c r="AG868" s="7"/>
      <c r="AH868" s="7">
        <v>1.2640163630068316E-5</v>
      </c>
      <c r="AI868" s="7">
        <v>7.9616791201221345E-6</v>
      </c>
      <c r="AJ868" s="7"/>
      <c r="AK868" s="7">
        <v>7.9616791201221345E-6</v>
      </c>
      <c r="AL868" s="7">
        <v>0</v>
      </c>
      <c r="AM868" s="7"/>
      <c r="AN868" s="7">
        <v>0</v>
      </c>
      <c r="AO868" s="9">
        <v>1.5466666662800001E-9</v>
      </c>
    </row>
    <row r="869" spans="1:41">
      <c r="A869" s="6" t="s">
        <v>1767</v>
      </c>
      <c r="E869" s="7" t="s">
        <v>1768</v>
      </c>
      <c r="F869" s="9">
        <v>1.231999999692E-15</v>
      </c>
      <c r="G869" s="9">
        <f t="shared" si="39"/>
        <v>1.2319999996919999E-21</v>
      </c>
      <c r="H869" s="21">
        <f t="shared" si="40"/>
        <v>0.01</v>
      </c>
      <c r="I869">
        <v>5.0000000000000001E-3</v>
      </c>
      <c r="J869" s="22">
        <f t="shared" si="41"/>
        <v>0.85</v>
      </c>
      <c r="K869" s="7"/>
      <c r="L869" s="7"/>
      <c r="M869" s="8"/>
      <c r="N869" s="7"/>
      <c r="O869" s="7"/>
      <c r="P869" s="8"/>
      <c r="Q869" s="7">
        <v>1.30992928371942E-7</v>
      </c>
      <c r="R869" s="7"/>
      <c r="S869" s="7">
        <v>1.30992928371942E-7</v>
      </c>
      <c r="T869" s="7">
        <v>7.544337320447583E-8</v>
      </c>
      <c r="U869" s="7"/>
      <c r="V869" s="7">
        <v>7.544337320447583E-8</v>
      </c>
      <c r="W869" s="7">
        <v>6.2301814485277297E-8</v>
      </c>
      <c r="X869" s="7"/>
      <c r="Y869" s="7">
        <v>6.2301814485277297E-8</v>
      </c>
      <c r="Z869" s="7">
        <v>0</v>
      </c>
      <c r="AA869" s="7"/>
      <c r="AB869" s="8">
        <v>0</v>
      </c>
      <c r="AC869" s="7">
        <v>1.5064186762773331E-6</v>
      </c>
      <c r="AD869" s="7"/>
      <c r="AE869" s="7">
        <v>1.5064186762773331E-6</v>
      </c>
      <c r="AF869" s="7">
        <v>8.6759879185147206E-7</v>
      </c>
      <c r="AG869" s="7"/>
      <c r="AH869" s="7">
        <v>8.6759879185147206E-7</v>
      </c>
      <c r="AI869" s="7">
        <v>7.1647086658068886E-7</v>
      </c>
      <c r="AJ869" s="7"/>
      <c r="AK869" s="7">
        <v>7.1647086658068886E-7</v>
      </c>
      <c r="AL869" s="7">
        <v>0</v>
      </c>
      <c r="AM869" s="7"/>
      <c r="AN869" s="7">
        <v>0</v>
      </c>
      <c r="AO869" s="9">
        <v>1.231999999692E-15</v>
      </c>
    </row>
    <row r="870" spans="1:41">
      <c r="A870" s="6" t="s">
        <v>1769</v>
      </c>
      <c r="E870" s="7" t="s">
        <v>1770</v>
      </c>
      <c r="F870" s="9">
        <v>3.3199999991699997E-18</v>
      </c>
      <c r="G870" s="9">
        <f t="shared" si="39"/>
        <v>3.3199999991699998E-24</v>
      </c>
      <c r="H870" s="21">
        <f t="shared" si="40"/>
        <v>0.01</v>
      </c>
      <c r="I870">
        <v>5.0000000000000001E-3</v>
      </c>
      <c r="J870" s="22">
        <f t="shared" si="41"/>
        <v>0.85</v>
      </c>
      <c r="K870" s="7"/>
      <c r="L870" s="7"/>
      <c r="M870" s="8"/>
      <c r="N870" s="7"/>
      <c r="O870" s="7"/>
      <c r="P870" s="8"/>
      <c r="Q870" s="7">
        <v>0</v>
      </c>
      <c r="R870" s="7"/>
      <c r="S870" s="7">
        <v>0</v>
      </c>
      <c r="T870" s="7">
        <v>0</v>
      </c>
      <c r="U870" s="7"/>
      <c r="V870" s="7">
        <v>0</v>
      </c>
      <c r="W870" s="7">
        <v>0</v>
      </c>
      <c r="X870" s="7"/>
      <c r="Y870" s="7">
        <v>0</v>
      </c>
      <c r="Z870" s="7">
        <v>0</v>
      </c>
      <c r="AA870" s="7"/>
      <c r="AB870" s="8">
        <v>0</v>
      </c>
      <c r="AC870" s="7">
        <v>0</v>
      </c>
      <c r="AD870" s="7"/>
      <c r="AE870" s="7">
        <v>0</v>
      </c>
      <c r="AF870" s="7">
        <v>0</v>
      </c>
      <c r="AG870" s="7"/>
      <c r="AH870" s="7">
        <v>0</v>
      </c>
      <c r="AI870" s="7">
        <v>0</v>
      </c>
      <c r="AJ870" s="7"/>
      <c r="AK870" s="7">
        <v>0</v>
      </c>
      <c r="AL870" s="7">
        <v>0</v>
      </c>
      <c r="AM870" s="7"/>
      <c r="AN870" s="7">
        <v>0</v>
      </c>
      <c r="AO870" s="9">
        <v>3.3199999991699997E-18</v>
      </c>
    </row>
    <row r="871" spans="1:41">
      <c r="A871" s="6" t="s">
        <v>1771</v>
      </c>
      <c r="E871" s="7" t="s">
        <v>1772</v>
      </c>
      <c r="F871" s="9">
        <v>5.5466666652800002E-10</v>
      </c>
      <c r="G871" s="9">
        <f t="shared" si="39"/>
        <v>5.5466666652800001E-16</v>
      </c>
      <c r="H871" s="21">
        <f t="shared" si="40"/>
        <v>0.01</v>
      </c>
      <c r="I871">
        <v>5.0000000000000001E-3</v>
      </c>
      <c r="J871" s="22">
        <f t="shared" si="41"/>
        <v>0.85</v>
      </c>
      <c r="K871" s="7"/>
      <c r="L871" s="7"/>
      <c r="M871" s="8"/>
      <c r="N871" s="7"/>
      <c r="O871" s="7"/>
      <c r="P871" s="8"/>
      <c r="Q871" s="7">
        <v>1.0364050828976439E-5</v>
      </c>
      <c r="R871" s="7"/>
      <c r="S871" s="7">
        <v>1.0364050828976439E-5</v>
      </c>
      <c r="T871" s="7">
        <v>5.1722153294962794E-6</v>
      </c>
      <c r="U871" s="7"/>
      <c r="V871" s="7">
        <v>5.1722153294962794E-6</v>
      </c>
      <c r="W871" s="7">
        <v>4.3299264428148718E-6</v>
      </c>
      <c r="X871" s="7"/>
      <c r="Y871" s="7">
        <v>4.3299264428148718E-6</v>
      </c>
      <c r="Z871" s="7">
        <v>0</v>
      </c>
      <c r="AA871" s="7"/>
      <c r="AB871" s="8">
        <v>0</v>
      </c>
      <c r="AC871" s="7">
        <v>1.1918658453322905E-4</v>
      </c>
      <c r="AD871" s="7"/>
      <c r="AE871" s="7">
        <v>1.1918658453322905E-4</v>
      </c>
      <c r="AF871" s="7">
        <v>5.9480476289207211E-5</v>
      </c>
      <c r="AG871" s="7"/>
      <c r="AH871" s="7">
        <v>5.9480476289207211E-5</v>
      </c>
      <c r="AI871" s="7">
        <v>4.9794154092371022E-5</v>
      </c>
      <c r="AJ871" s="7"/>
      <c r="AK871" s="7">
        <v>4.9794154092371022E-5</v>
      </c>
      <c r="AL871" s="7">
        <v>0</v>
      </c>
      <c r="AM871" s="7"/>
      <c r="AN871" s="7">
        <v>0</v>
      </c>
      <c r="AO871" s="9">
        <v>5.5466666652800002E-10</v>
      </c>
    </row>
    <row r="872" spans="1:41">
      <c r="A872" s="6" t="s">
        <v>1773</v>
      </c>
      <c r="E872" s="7" t="s">
        <v>1774</v>
      </c>
      <c r="F872" s="9">
        <v>1.1079999997229999E-6</v>
      </c>
      <c r="G872" s="9">
        <f t="shared" si="39"/>
        <v>1.1079999997229998E-12</v>
      </c>
      <c r="H872" s="21">
        <f t="shared" si="40"/>
        <v>0.01</v>
      </c>
      <c r="I872">
        <v>5.0000000000000001E-3</v>
      </c>
      <c r="J872" s="22">
        <f t="shared" si="41"/>
        <v>0.85</v>
      </c>
      <c r="K872" s="7"/>
      <c r="L872" s="7"/>
      <c r="M872" s="8"/>
      <c r="N872" s="7"/>
      <c r="O872" s="7"/>
      <c r="P872" s="8"/>
      <c r="Q872" s="7">
        <v>2.2681383574766664E-5</v>
      </c>
      <c r="R872" s="7"/>
      <c r="S872" s="7">
        <v>2.2681383574766664E-5</v>
      </c>
      <c r="T872" s="7">
        <v>1.7027807623418112E-5</v>
      </c>
      <c r="U872" s="7"/>
      <c r="V872" s="7">
        <v>1.7027807623418112E-5</v>
      </c>
      <c r="W872" s="7">
        <v>6.1013331400624635E-6</v>
      </c>
      <c r="X872" s="7"/>
      <c r="Y872" s="7">
        <v>6.1013331400624635E-6</v>
      </c>
      <c r="Z872" s="7">
        <v>0</v>
      </c>
      <c r="AA872" s="7"/>
      <c r="AB872" s="8">
        <v>0</v>
      </c>
      <c r="AC872" s="7">
        <v>2.6083591110981661E-4</v>
      </c>
      <c r="AD872" s="7"/>
      <c r="AE872" s="7">
        <v>2.6083591110981661E-4</v>
      </c>
      <c r="AF872" s="7">
        <v>1.9581978766930829E-4</v>
      </c>
      <c r="AG872" s="7"/>
      <c r="AH872" s="7">
        <v>1.9581978766930829E-4</v>
      </c>
      <c r="AI872" s="7">
        <v>7.0165331110718328E-5</v>
      </c>
      <c r="AJ872" s="7"/>
      <c r="AK872" s="7">
        <v>7.0165331110718328E-5</v>
      </c>
      <c r="AL872" s="7">
        <v>0</v>
      </c>
      <c r="AM872" s="7"/>
      <c r="AN872" s="7">
        <v>0</v>
      </c>
      <c r="AO872" s="9">
        <v>1.1079999997229999E-6</v>
      </c>
    </row>
    <row r="873" spans="1:41">
      <c r="A873" s="6" t="s">
        <v>1775</v>
      </c>
      <c r="E873" s="7" t="s">
        <v>1776</v>
      </c>
      <c r="F873" s="9">
        <v>3.3733333324899995E-4</v>
      </c>
      <c r="G873" s="9">
        <f t="shared" si="39"/>
        <v>3.3733333324899992E-10</v>
      </c>
      <c r="H873" s="21">
        <f t="shared" si="40"/>
        <v>0.01</v>
      </c>
      <c r="I873">
        <v>5.0000000000000001E-3</v>
      </c>
      <c r="J873" s="22">
        <f t="shared" si="41"/>
        <v>0.85</v>
      </c>
      <c r="K873" s="7"/>
      <c r="L873" s="7"/>
      <c r="M873" s="8"/>
      <c r="N873" s="7"/>
      <c r="O873" s="7"/>
      <c r="P873" s="8"/>
      <c r="Q873" s="7">
        <v>1.4513218879475176E-6</v>
      </c>
      <c r="R873" s="7"/>
      <c r="S873" s="7">
        <v>1.4513218879475176E-6</v>
      </c>
      <c r="T873" s="7">
        <v>9.947448170409509E-6</v>
      </c>
      <c r="U873" s="7"/>
      <c r="V873" s="7">
        <v>9.947448170409509E-6</v>
      </c>
      <c r="W873" s="7">
        <v>4.1028263171231039E-6</v>
      </c>
      <c r="X873" s="7"/>
      <c r="Y873" s="7">
        <v>4.1028263171231039E-6</v>
      </c>
      <c r="Z873" s="7">
        <v>0</v>
      </c>
      <c r="AA873" s="7"/>
      <c r="AB873" s="8">
        <v>0</v>
      </c>
      <c r="AC873" s="7">
        <v>1.6690201711396451E-5</v>
      </c>
      <c r="AD873" s="7"/>
      <c r="AE873" s="7">
        <v>1.6690201711396451E-5</v>
      </c>
      <c r="AF873" s="7">
        <v>1.1439565395970935E-4</v>
      </c>
      <c r="AG873" s="7"/>
      <c r="AH873" s="7">
        <v>1.1439565395970935E-4</v>
      </c>
      <c r="AI873" s="7">
        <v>4.7182502646915697E-5</v>
      </c>
      <c r="AJ873" s="7"/>
      <c r="AK873" s="7">
        <v>4.7182502646915697E-5</v>
      </c>
      <c r="AL873" s="7">
        <v>0</v>
      </c>
      <c r="AM873" s="7"/>
      <c r="AN873" s="7">
        <v>0</v>
      </c>
      <c r="AO873" s="9">
        <v>3.3733333324899995E-4</v>
      </c>
    </row>
    <row r="874" spans="1:41">
      <c r="A874" s="6" t="s">
        <v>1777</v>
      </c>
      <c r="E874" s="7" t="s">
        <v>1778</v>
      </c>
      <c r="F874" s="9">
        <v>1.0599999997349999E-3</v>
      </c>
      <c r="G874" s="9">
        <f t="shared" si="39"/>
        <v>1.0599999997349999E-9</v>
      </c>
      <c r="H874" s="21">
        <f t="shared" si="40"/>
        <v>0.01</v>
      </c>
      <c r="I874">
        <v>5.0000000000000001E-3</v>
      </c>
      <c r="J874" s="22">
        <f t="shared" si="41"/>
        <v>0.85</v>
      </c>
      <c r="K874" s="7"/>
      <c r="L874" s="7"/>
      <c r="M874" s="8"/>
      <c r="N874" s="7"/>
      <c r="O874" s="7"/>
      <c r="P874" s="8"/>
      <c r="Q874" s="7">
        <v>1.6689427183234811E-7</v>
      </c>
      <c r="R874" s="7"/>
      <c r="S874" s="7">
        <v>1.6689427183234811E-7</v>
      </c>
      <c r="T874" s="7">
        <v>1.0315969771234105E-6</v>
      </c>
      <c r="U874" s="7"/>
      <c r="V874" s="7">
        <v>1.0315969771234105E-6</v>
      </c>
      <c r="W874" s="7">
        <v>9.4013162414695212E-7</v>
      </c>
      <c r="X874" s="7"/>
      <c r="Y874" s="7">
        <v>9.4013162414695212E-7</v>
      </c>
      <c r="Z874" s="7">
        <v>0</v>
      </c>
      <c r="AA874" s="7"/>
      <c r="AB874" s="8">
        <v>0</v>
      </c>
      <c r="AC874" s="7">
        <v>1.9192841260720031E-6</v>
      </c>
      <c r="AD874" s="7"/>
      <c r="AE874" s="7">
        <v>1.9192841260720031E-6</v>
      </c>
      <c r="AF874" s="7">
        <v>1.1863365236919222E-5</v>
      </c>
      <c r="AG874" s="7"/>
      <c r="AH874" s="7">
        <v>1.1863365236919222E-5</v>
      </c>
      <c r="AI874" s="7">
        <v>1.081151367768995E-5</v>
      </c>
      <c r="AJ874" s="7"/>
      <c r="AK874" s="7">
        <v>1.081151367768995E-5</v>
      </c>
      <c r="AL874" s="7">
        <v>0</v>
      </c>
      <c r="AM874" s="7"/>
      <c r="AN874" s="7">
        <v>0</v>
      </c>
      <c r="AO874" s="9">
        <v>1.0599999997349999E-3</v>
      </c>
    </row>
    <row r="875" spans="1:41">
      <c r="A875" s="6" t="s">
        <v>1779</v>
      </c>
      <c r="E875" s="7" t="s">
        <v>1780</v>
      </c>
      <c r="F875" s="9">
        <v>4.4533333322200003E-4</v>
      </c>
      <c r="G875" s="9">
        <f t="shared" si="39"/>
        <v>4.4533333322200001E-10</v>
      </c>
      <c r="H875" s="21">
        <f t="shared" si="40"/>
        <v>0.01</v>
      </c>
      <c r="I875">
        <v>5.0000000000000001E-3</v>
      </c>
      <c r="J875" s="22">
        <f t="shared" si="41"/>
        <v>0.85</v>
      </c>
      <c r="K875" s="7"/>
      <c r="L875" s="7"/>
      <c r="M875" s="8"/>
      <c r="N875" s="7"/>
      <c r="O875" s="7"/>
      <c r="P875" s="8"/>
      <c r="Q875" s="7">
        <v>0</v>
      </c>
      <c r="R875" s="7"/>
      <c r="S875" s="7">
        <v>0</v>
      </c>
      <c r="T875" s="7">
        <v>0</v>
      </c>
      <c r="U875" s="7"/>
      <c r="V875" s="7">
        <v>0</v>
      </c>
      <c r="W875" s="7">
        <v>0</v>
      </c>
      <c r="X875" s="7"/>
      <c r="Y875" s="7">
        <v>0</v>
      </c>
      <c r="Z875" s="7">
        <v>0</v>
      </c>
      <c r="AA875" s="7"/>
      <c r="AB875" s="8">
        <v>0</v>
      </c>
      <c r="AC875" s="7">
        <v>0</v>
      </c>
      <c r="AD875" s="7"/>
      <c r="AE875" s="7">
        <v>0</v>
      </c>
      <c r="AF875" s="7">
        <v>0</v>
      </c>
      <c r="AG875" s="7"/>
      <c r="AH875" s="7">
        <v>0</v>
      </c>
      <c r="AI875" s="7">
        <v>0</v>
      </c>
      <c r="AJ875" s="7"/>
      <c r="AK875" s="7">
        <v>0</v>
      </c>
      <c r="AL875" s="7">
        <v>0</v>
      </c>
      <c r="AM875" s="7"/>
      <c r="AN875" s="7">
        <v>0</v>
      </c>
      <c r="AO875" s="9">
        <v>4.4533333322200003E-4</v>
      </c>
    </row>
    <row r="876" spans="1:41">
      <c r="A876" s="6" t="s">
        <v>1781</v>
      </c>
      <c r="E876" s="7" t="s">
        <v>1782</v>
      </c>
      <c r="F876" s="9">
        <v>6.7999999982999996E-9</v>
      </c>
      <c r="G876" s="9">
        <f t="shared" si="39"/>
        <v>6.7999999982999993E-15</v>
      </c>
      <c r="H876" s="21">
        <f t="shared" si="40"/>
        <v>0.01</v>
      </c>
      <c r="I876">
        <v>5.0000000000000001E-3</v>
      </c>
      <c r="J876" s="22">
        <f t="shared" si="41"/>
        <v>0.85</v>
      </c>
      <c r="K876" s="7"/>
      <c r="L876" s="7"/>
      <c r="M876" s="8"/>
      <c r="N876" s="7"/>
      <c r="O876" s="7"/>
      <c r="P876" s="8"/>
      <c r="Q876" s="7">
        <v>2.3213895912566581E-6</v>
      </c>
      <c r="R876" s="7"/>
      <c r="S876" s="7">
        <v>2.3213895912566581E-6</v>
      </c>
      <c r="T876" s="7">
        <v>5.4181440244620466E-6</v>
      </c>
      <c r="U876" s="7"/>
      <c r="V876" s="7">
        <v>5.4181440244620466E-6</v>
      </c>
      <c r="W876" s="7">
        <v>1.0723178340587555E-6</v>
      </c>
      <c r="X876" s="7"/>
      <c r="Y876" s="7">
        <v>1.0723178340587555E-6</v>
      </c>
      <c r="Z876" s="7">
        <v>0</v>
      </c>
      <c r="AA876" s="7"/>
      <c r="AB876" s="8">
        <v>0</v>
      </c>
      <c r="AC876" s="7">
        <v>2.669598029945157E-5</v>
      </c>
      <c r="AD876" s="7"/>
      <c r="AE876" s="7">
        <v>2.669598029945157E-5</v>
      </c>
      <c r="AF876" s="7">
        <v>6.2308656281313541E-5</v>
      </c>
      <c r="AG876" s="7"/>
      <c r="AH876" s="7">
        <v>6.2308656281313541E-5</v>
      </c>
      <c r="AI876" s="7">
        <v>1.2331655091675688E-5</v>
      </c>
      <c r="AJ876" s="7"/>
      <c r="AK876" s="7">
        <v>1.2331655091675688E-5</v>
      </c>
      <c r="AL876" s="7">
        <v>0</v>
      </c>
      <c r="AM876" s="7"/>
      <c r="AN876" s="7">
        <v>0</v>
      </c>
      <c r="AO876" s="9">
        <v>6.7999999982999996E-9</v>
      </c>
    </row>
    <row r="877" spans="1:41">
      <c r="A877" s="6" t="s">
        <v>1783</v>
      </c>
      <c r="E877" s="7" t="s">
        <v>1784</v>
      </c>
      <c r="F877" s="9">
        <v>9.1066666643899988E-4</v>
      </c>
      <c r="G877" s="9">
        <f t="shared" si="39"/>
        <v>9.1066666643899984E-10</v>
      </c>
      <c r="H877" s="21">
        <f t="shared" si="40"/>
        <v>0.01</v>
      </c>
      <c r="I877">
        <v>5.0000000000000001E-3</v>
      </c>
      <c r="J877" s="22">
        <f t="shared" si="41"/>
        <v>0.85</v>
      </c>
      <c r="K877" s="7"/>
      <c r="L877" s="7"/>
      <c r="M877" s="8"/>
      <c r="N877" s="7"/>
      <c r="O877" s="7"/>
      <c r="P877" s="8"/>
      <c r="Q877" s="7">
        <v>0</v>
      </c>
      <c r="R877" s="7"/>
      <c r="S877" s="7">
        <v>0</v>
      </c>
      <c r="T877" s="7">
        <v>0</v>
      </c>
      <c r="U877" s="7"/>
      <c r="V877" s="7">
        <v>0</v>
      </c>
      <c r="W877" s="7">
        <v>0</v>
      </c>
      <c r="X877" s="7"/>
      <c r="Y877" s="7">
        <v>0</v>
      </c>
      <c r="Z877" s="7">
        <v>0</v>
      </c>
      <c r="AA877" s="7"/>
      <c r="AB877" s="8">
        <v>0</v>
      </c>
      <c r="AC877" s="7">
        <v>0</v>
      </c>
      <c r="AD877" s="7"/>
      <c r="AE877" s="7">
        <v>0</v>
      </c>
      <c r="AF877" s="7">
        <v>0</v>
      </c>
      <c r="AG877" s="7"/>
      <c r="AH877" s="7">
        <v>0</v>
      </c>
      <c r="AI877" s="7">
        <v>0</v>
      </c>
      <c r="AJ877" s="7"/>
      <c r="AK877" s="7">
        <v>0</v>
      </c>
      <c r="AL877" s="7">
        <v>0</v>
      </c>
      <c r="AM877" s="7"/>
      <c r="AN877" s="7">
        <v>0</v>
      </c>
      <c r="AO877" s="9">
        <v>9.1066666643899988E-4</v>
      </c>
    </row>
    <row r="878" spans="1:41">
      <c r="A878" s="6" t="s">
        <v>1785</v>
      </c>
      <c r="E878" s="7" t="s">
        <v>1786</v>
      </c>
      <c r="F878" s="9">
        <v>2.7066666659899997E-12</v>
      </c>
      <c r="G878" s="9">
        <f t="shared" si="39"/>
        <v>2.7066666659899995E-18</v>
      </c>
      <c r="H878" s="21">
        <f t="shared" si="40"/>
        <v>0.01</v>
      </c>
      <c r="I878">
        <v>5.0000000000000001E-3</v>
      </c>
      <c r="J878" s="22">
        <f t="shared" si="41"/>
        <v>0.85</v>
      </c>
      <c r="K878" s="7"/>
      <c r="L878" s="7"/>
      <c r="M878" s="8"/>
      <c r="N878" s="7"/>
      <c r="O878" s="7"/>
      <c r="P878" s="8"/>
      <c r="Q878" s="7">
        <v>2.1326856850256384E-4</v>
      </c>
      <c r="R878" s="7"/>
      <c r="S878" s="7">
        <v>2.1326856850256384E-4</v>
      </c>
      <c r="T878" s="7">
        <v>1.3892448865075361E-4</v>
      </c>
      <c r="U878" s="7"/>
      <c r="V878" s="7">
        <v>1.3892448865075361E-4</v>
      </c>
      <c r="W878" s="7">
        <v>4.2443618496137843E-5</v>
      </c>
      <c r="X878" s="7"/>
      <c r="Y878" s="7">
        <v>4.2443618496137843E-5</v>
      </c>
      <c r="Z878" s="7">
        <v>0</v>
      </c>
      <c r="AA878" s="7"/>
      <c r="AB878" s="8">
        <v>0</v>
      </c>
      <c r="AC878" s="7">
        <v>2.452588537779484E-3</v>
      </c>
      <c r="AD878" s="7"/>
      <c r="AE878" s="7">
        <v>2.452588537779484E-3</v>
      </c>
      <c r="AF878" s="7">
        <v>1.5976316194836666E-3</v>
      </c>
      <c r="AG878" s="7"/>
      <c r="AH878" s="7">
        <v>1.5976316194836666E-3</v>
      </c>
      <c r="AI878" s="7">
        <v>4.8810161270558522E-4</v>
      </c>
      <c r="AJ878" s="7"/>
      <c r="AK878" s="7">
        <v>4.8810161270558522E-4</v>
      </c>
      <c r="AL878" s="7">
        <v>0</v>
      </c>
      <c r="AM878" s="7"/>
      <c r="AN878" s="7">
        <v>0</v>
      </c>
      <c r="AO878" s="9">
        <v>2.7066666659899997E-12</v>
      </c>
    </row>
    <row r="879" spans="1:41">
      <c r="A879" s="6" t="s">
        <v>1787</v>
      </c>
      <c r="E879" s="7" t="s">
        <v>1788</v>
      </c>
      <c r="F879" s="9">
        <v>9.2266666643599996E-5</v>
      </c>
      <c r="G879" s="9">
        <f t="shared" si="39"/>
        <v>9.2266666643599995E-11</v>
      </c>
      <c r="H879" s="21">
        <f t="shared" si="40"/>
        <v>0.01</v>
      </c>
      <c r="I879">
        <v>5.0000000000000001E-3</v>
      </c>
      <c r="J879" s="22">
        <f t="shared" si="41"/>
        <v>0.85</v>
      </c>
      <c r="K879" s="7"/>
      <c r="L879" s="7"/>
      <c r="M879" s="8"/>
      <c r="N879" s="7"/>
      <c r="O879" s="7"/>
      <c r="P879" s="8"/>
      <c r="Q879" s="7">
        <v>8.2291293934449589E-8</v>
      </c>
      <c r="R879" s="7"/>
      <c r="S879" s="7">
        <v>8.2291293934449589E-8</v>
      </c>
      <c r="T879" s="7">
        <v>9.6036686986560278E-8</v>
      </c>
      <c r="U879" s="7"/>
      <c r="V879" s="7">
        <v>9.6036686986560278E-8</v>
      </c>
      <c r="W879" s="7">
        <v>5.4621456774370606E-8</v>
      </c>
      <c r="X879" s="7"/>
      <c r="Y879" s="7">
        <v>5.4621456774370606E-8</v>
      </c>
      <c r="Z879" s="7">
        <v>0</v>
      </c>
      <c r="AA879" s="7"/>
      <c r="AB879" s="8">
        <v>0</v>
      </c>
      <c r="AC879" s="7">
        <v>9.4634988024617026E-7</v>
      </c>
      <c r="AD879" s="7"/>
      <c r="AE879" s="7">
        <v>9.4634988024617026E-7</v>
      </c>
      <c r="AF879" s="7">
        <v>1.1044219003454431E-6</v>
      </c>
      <c r="AG879" s="7"/>
      <c r="AH879" s="7">
        <v>1.1044219003454431E-6</v>
      </c>
      <c r="AI879" s="7">
        <v>6.2814675290526196E-7</v>
      </c>
      <c r="AJ879" s="7"/>
      <c r="AK879" s="7">
        <v>6.2814675290526196E-7</v>
      </c>
      <c r="AL879" s="7">
        <v>0</v>
      </c>
      <c r="AM879" s="7"/>
      <c r="AN879" s="7">
        <v>0</v>
      </c>
      <c r="AO879" s="9">
        <v>9.2266666643599996E-5</v>
      </c>
    </row>
    <row r="880" spans="1:41">
      <c r="A880" s="6" t="s">
        <v>1789</v>
      </c>
      <c r="E880" s="7" t="s">
        <v>1790</v>
      </c>
      <c r="F880" s="9">
        <v>3.7199999990699999E-2</v>
      </c>
      <c r="G880" s="9">
        <f t="shared" si="39"/>
        <v>3.7199999990699997E-8</v>
      </c>
      <c r="H880" s="21">
        <f t="shared" si="40"/>
        <v>0.01</v>
      </c>
      <c r="I880">
        <v>5.0000000000000001E-3</v>
      </c>
      <c r="J880" s="22">
        <f t="shared" si="41"/>
        <v>0.85</v>
      </c>
      <c r="K880" s="7">
        <v>1.2538044764266856</v>
      </c>
      <c r="L880" s="7">
        <v>51.195214179085234</v>
      </c>
      <c r="M880" s="8">
        <v>4.3972300810976472</v>
      </c>
      <c r="N880" s="7">
        <v>0.62690223821334279</v>
      </c>
      <c r="O880" s="7">
        <v>25.597607089542617</v>
      </c>
      <c r="P880" s="8">
        <v>2.1986150405488236</v>
      </c>
      <c r="Q880" s="7">
        <v>4.546333244338763E-8</v>
      </c>
      <c r="R880" s="7">
        <v>4.8414284472136675E-7</v>
      </c>
      <c r="S880" s="7">
        <v>5.2960617716475441E-7</v>
      </c>
      <c r="T880" s="7">
        <v>3.6426200066915837E-8</v>
      </c>
      <c r="U880" s="7">
        <v>3.8790566320114198E-7</v>
      </c>
      <c r="V880" s="7">
        <v>4.2433186326805784E-7</v>
      </c>
      <c r="W880" s="7">
        <v>1.5927363549098744E-8</v>
      </c>
      <c r="X880" s="7">
        <v>1.6961183184655892E-7</v>
      </c>
      <c r="Y880" s="7">
        <v>1.8553919539565766E-7</v>
      </c>
      <c r="Z880" s="7">
        <v>0</v>
      </c>
      <c r="AA880" s="7">
        <v>0</v>
      </c>
      <c r="AB880" s="8">
        <v>0</v>
      </c>
      <c r="AC880" s="7">
        <v>5.2282832309895773E-7</v>
      </c>
      <c r="AD880" s="7">
        <v>1.3071856807476903E-6</v>
      </c>
      <c r="AE880" s="7">
        <v>1.8300140038466479E-6</v>
      </c>
      <c r="AF880" s="7">
        <v>4.1890130076953211E-7</v>
      </c>
      <c r="AG880" s="7">
        <v>1.0473452906430834E-6</v>
      </c>
      <c r="AH880" s="7">
        <v>1.4662465914126155E-6</v>
      </c>
      <c r="AI880" s="7">
        <v>1.8316468081463557E-7</v>
      </c>
      <c r="AJ880" s="7">
        <v>4.5795194598570914E-7</v>
      </c>
      <c r="AK880" s="7">
        <v>6.4111662680034476E-7</v>
      </c>
      <c r="AL880" s="7">
        <v>0</v>
      </c>
      <c r="AM880" s="7">
        <v>0</v>
      </c>
      <c r="AN880" s="7">
        <v>0</v>
      </c>
      <c r="AO880" s="9">
        <v>3.7199999990699999E-2</v>
      </c>
    </row>
    <row r="881" spans="1:41">
      <c r="A881" s="6" t="s">
        <v>1791</v>
      </c>
      <c r="E881" s="7" t="s">
        <v>1792</v>
      </c>
      <c r="F881" s="9">
        <v>4.6799999988299997E-9</v>
      </c>
      <c r="G881" s="9">
        <f t="shared" si="39"/>
        <v>4.6799999988299997E-15</v>
      </c>
      <c r="H881" s="21">
        <f t="shared" si="40"/>
        <v>0.01</v>
      </c>
      <c r="I881">
        <v>5.0000000000000001E-3</v>
      </c>
      <c r="J881" s="22">
        <f t="shared" si="41"/>
        <v>0.85</v>
      </c>
      <c r="K881" s="7"/>
      <c r="L881" s="7"/>
      <c r="M881" s="8"/>
      <c r="N881" s="7"/>
      <c r="O881" s="7"/>
      <c r="P881" s="8"/>
      <c r="Q881" s="7">
        <v>4.7507978080996221E-6</v>
      </c>
      <c r="R881" s="7"/>
      <c r="S881" s="7">
        <v>4.7507978080996221E-6</v>
      </c>
      <c r="T881" s="7">
        <v>3.2234321075928879E-6</v>
      </c>
      <c r="U881" s="7"/>
      <c r="V881" s="7">
        <v>3.2234321075928879E-6</v>
      </c>
      <c r="W881" s="7">
        <v>2.881477656768187E-6</v>
      </c>
      <c r="X881" s="7"/>
      <c r="Y881" s="7">
        <v>2.881477656768187E-6</v>
      </c>
      <c r="Z881" s="7">
        <v>0</v>
      </c>
      <c r="AA881" s="7"/>
      <c r="AB881" s="8">
        <v>0</v>
      </c>
      <c r="AC881" s="7">
        <v>5.4634174793145655E-5</v>
      </c>
      <c r="AD881" s="7"/>
      <c r="AE881" s="7">
        <v>5.4634174793145655E-5</v>
      </c>
      <c r="AF881" s="7">
        <v>3.7069469237318211E-5</v>
      </c>
      <c r="AG881" s="7"/>
      <c r="AH881" s="7">
        <v>3.7069469237318211E-5</v>
      </c>
      <c r="AI881" s="7">
        <v>3.3136993052834153E-5</v>
      </c>
      <c r="AJ881" s="7"/>
      <c r="AK881" s="7">
        <v>3.3136993052834153E-5</v>
      </c>
      <c r="AL881" s="7">
        <v>0</v>
      </c>
      <c r="AM881" s="7"/>
      <c r="AN881" s="7">
        <v>0</v>
      </c>
      <c r="AO881" s="9">
        <v>4.6799999988299997E-9</v>
      </c>
    </row>
    <row r="882" spans="1:41">
      <c r="A882" s="6" t="s">
        <v>1793</v>
      </c>
      <c r="E882" s="7" t="s">
        <v>1794</v>
      </c>
      <c r="F882" s="9">
        <v>2.9866666659199998E-16</v>
      </c>
      <c r="G882" s="9">
        <f t="shared" si="39"/>
        <v>2.9866666659199997E-22</v>
      </c>
      <c r="H882" s="21">
        <f t="shared" si="40"/>
        <v>0.01</v>
      </c>
      <c r="I882">
        <v>5.0000000000000001E-3</v>
      </c>
      <c r="J882" s="22">
        <f t="shared" si="41"/>
        <v>0.85</v>
      </c>
      <c r="K882" s="7"/>
      <c r="L882" s="7"/>
      <c r="M882" s="8"/>
      <c r="N882" s="7"/>
      <c r="O882" s="7"/>
      <c r="P882" s="8"/>
      <c r="Q882" s="7">
        <v>1.3275567319893328E-5</v>
      </c>
      <c r="R882" s="7"/>
      <c r="S882" s="7">
        <v>1.3275567319893328E-5</v>
      </c>
      <c r="T882" s="7">
        <v>5.6160543314450429E-6</v>
      </c>
      <c r="U882" s="7"/>
      <c r="V882" s="7">
        <v>5.6160543314450429E-6</v>
      </c>
      <c r="W882" s="7">
        <v>4.8704683515425926E-6</v>
      </c>
      <c r="X882" s="7"/>
      <c r="Y882" s="7">
        <v>4.8704683515425926E-6</v>
      </c>
      <c r="Z882" s="7">
        <v>0</v>
      </c>
      <c r="AA882" s="7"/>
      <c r="AB882" s="8">
        <v>0</v>
      </c>
      <c r="AC882" s="7">
        <v>1.5266902417877327E-4</v>
      </c>
      <c r="AD882" s="7"/>
      <c r="AE882" s="7">
        <v>1.5266902417877327E-4</v>
      </c>
      <c r="AF882" s="7">
        <v>6.4584624811617989E-5</v>
      </c>
      <c r="AG882" s="7"/>
      <c r="AH882" s="7">
        <v>6.4584624811617989E-5</v>
      </c>
      <c r="AI882" s="7">
        <v>5.6010386042739815E-5</v>
      </c>
      <c r="AJ882" s="7"/>
      <c r="AK882" s="7">
        <v>5.6010386042739815E-5</v>
      </c>
      <c r="AL882" s="7">
        <v>0</v>
      </c>
      <c r="AM882" s="7"/>
      <c r="AN882" s="7">
        <v>0</v>
      </c>
      <c r="AO882" s="9">
        <v>2.9866666659199998E-16</v>
      </c>
    </row>
    <row r="883" spans="1:41">
      <c r="A883" s="6" t="s">
        <v>1795</v>
      </c>
      <c r="E883" s="7" t="s">
        <v>1796</v>
      </c>
      <c r="F883" s="9">
        <v>8.3733333312400006E-11</v>
      </c>
      <c r="G883" s="9">
        <f t="shared" si="39"/>
        <v>8.3733333312400008E-17</v>
      </c>
      <c r="H883" s="21">
        <f t="shared" si="40"/>
        <v>0.01</v>
      </c>
      <c r="I883">
        <v>5.0000000000000001E-3</v>
      </c>
      <c r="J883" s="22">
        <f t="shared" si="41"/>
        <v>0.85</v>
      </c>
      <c r="K883" s="7"/>
      <c r="L883" s="7"/>
      <c r="M883" s="8"/>
      <c r="N883" s="7"/>
      <c r="O883" s="7"/>
      <c r="P883" s="8"/>
      <c r="Q883" s="7">
        <v>3.2653892329674277E-7</v>
      </c>
      <c r="R883" s="7"/>
      <c r="S883" s="7">
        <v>3.2653892329674277E-7</v>
      </c>
      <c r="T883" s="7">
        <v>1.7375809164737651E-7</v>
      </c>
      <c r="U883" s="7"/>
      <c r="V883" s="7">
        <v>1.7375809164737651E-7</v>
      </c>
      <c r="W883" s="7">
        <v>5.558857493590492E-8</v>
      </c>
      <c r="X883" s="7"/>
      <c r="Y883" s="7">
        <v>5.558857493590492E-8</v>
      </c>
      <c r="Z883" s="7">
        <v>0</v>
      </c>
      <c r="AA883" s="7"/>
      <c r="AB883" s="8">
        <v>0</v>
      </c>
      <c r="AC883" s="7">
        <v>3.7551976179125418E-6</v>
      </c>
      <c r="AD883" s="7"/>
      <c r="AE883" s="7">
        <v>3.7551976179125418E-6</v>
      </c>
      <c r="AF883" s="7">
        <v>1.99821805394483E-6</v>
      </c>
      <c r="AG883" s="7"/>
      <c r="AH883" s="7">
        <v>1.99821805394483E-6</v>
      </c>
      <c r="AI883" s="7">
        <v>6.3926861176290661E-7</v>
      </c>
      <c r="AJ883" s="7"/>
      <c r="AK883" s="7">
        <v>6.3926861176290661E-7</v>
      </c>
      <c r="AL883" s="7">
        <v>0</v>
      </c>
      <c r="AM883" s="7"/>
      <c r="AN883" s="7">
        <v>0</v>
      </c>
      <c r="AO883" s="9">
        <v>8.3733333312400006E-11</v>
      </c>
    </row>
    <row r="884" spans="1:41">
      <c r="A884" s="6" t="s">
        <v>1797</v>
      </c>
      <c r="E884" s="7" t="s">
        <v>1798</v>
      </c>
      <c r="F884" s="9">
        <v>1.109333333056E-4</v>
      </c>
      <c r="G884" s="9">
        <f t="shared" si="39"/>
        <v>1.1093333330559999E-10</v>
      </c>
      <c r="H884" s="21">
        <f t="shared" si="40"/>
        <v>0.01</v>
      </c>
      <c r="I884">
        <v>5.0000000000000001E-3</v>
      </c>
      <c r="J884" s="22">
        <f t="shared" si="41"/>
        <v>0.85</v>
      </c>
      <c r="K884" s="7"/>
      <c r="L884" s="7"/>
      <c r="M884" s="8"/>
      <c r="N884" s="7"/>
      <c r="O884" s="7"/>
      <c r="P884" s="8"/>
      <c r="Q884" s="7">
        <v>0</v>
      </c>
      <c r="R884" s="7"/>
      <c r="S884" s="7">
        <v>0</v>
      </c>
      <c r="T884" s="7">
        <v>0</v>
      </c>
      <c r="U884" s="7"/>
      <c r="V884" s="7">
        <v>0</v>
      </c>
      <c r="W884" s="7">
        <v>0</v>
      </c>
      <c r="X884" s="7"/>
      <c r="Y884" s="7">
        <v>0</v>
      </c>
      <c r="Z884" s="7">
        <v>0</v>
      </c>
      <c r="AA884" s="7"/>
      <c r="AB884" s="8">
        <v>0</v>
      </c>
      <c r="AC884" s="7">
        <v>0</v>
      </c>
      <c r="AD884" s="7"/>
      <c r="AE884" s="7">
        <v>0</v>
      </c>
      <c r="AF884" s="7">
        <v>0</v>
      </c>
      <c r="AG884" s="7"/>
      <c r="AH884" s="7">
        <v>0</v>
      </c>
      <c r="AI884" s="7">
        <v>0</v>
      </c>
      <c r="AJ884" s="7"/>
      <c r="AK884" s="7">
        <v>0</v>
      </c>
      <c r="AL884" s="7">
        <v>0</v>
      </c>
      <c r="AM884" s="7"/>
      <c r="AN884" s="7">
        <v>0</v>
      </c>
      <c r="AO884" s="9">
        <v>1.109333333056E-4</v>
      </c>
    </row>
    <row r="885" spans="1:41">
      <c r="A885" s="6" t="s">
        <v>1799</v>
      </c>
      <c r="E885" s="7" t="s">
        <v>1800</v>
      </c>
      <c r="F885" s="9">
        <v>16.266666662599999</v>
      </c>
      <c r="G885" s="9">
        <f t="shared" si="39"/>
        <v>1.6266666662599998E-5</v>
      </c>
      <c r="H885" s="21">
        <f t="shared" si="40"/>
        <v>0.01</v>
      </c>
      <c r="I885">
        <v>5.0000000000000001E-3</v>
      </c>
      <c r="J885" s="22">
        <f t="shared" si="41"/>
        <v>0.85</v>
      </c>
      <c r="K885" s="7"/>
      <c r="L885" s="7"/>
      <c r="M885" s="8"/>
      <c r="N885" s="7"/>
      <c r="O885" s="7"/>
      <c r="P885" s="8"/>
      <c r="Q885" s="7">
        <v>2.1787718365048356E-6</v>
      </c>
      <c r="R885" s="7"/>
      <c r="S885" s="7">
        <v>2.1787718365048356E-6</v>
      </c>
      <c r="T885" s="7">
        <v>1.0789945665019116E-5</v>
      </c>
      <c r="U885" s="7"/>
      <c r="V885" s="7">
        <v>1.0789945665019116E-5</v>
      </c>
      <c r="W885" s="7">
        <v>3.3337966063570963E-6</v>
      </c>
      <c r="X885" s="7"/>
      <c r="Y885" s="7">
        <v>3.3337966063570963E-6</v>
      </c>
      <c r="Z885" s="7">
        <v>0</v>
      </c>
      <c r="AA885" s="7"/>
      <c r="AB885" s="8">
        <v>0</v>
      </c>
      <c r="AC885" s="7">
        <v>2.505587611980561E-5</v>
      </c>
      <c r="AD885" s="7"/>
      <c r="AE885" s="7">
        <v>2.505587611980561E-5</v>
      </c>
      <c r="AF885" s="7">
        <v>1.2408437514771983E-4</v>
      </c>
      <c r="AG885" s="7"/>
      <c r="AH885" s="7">
        <v>1.2408437514771983E-4</v>
      </c>
      <c r="AI885" s="7">
        <v>3.8338660973106608E-5</v>
      </c>
      <c r="AJ885" s="7"/>
      <c r="AK885" s="7">
        <v>3.8338660973106608E-5</v>
      </c>
      <c r="AL885" s="7">
        <v>0</v>
      </c>
      <c r="AM885" s="7"/>
      <c r="AN885" s="7">
        <v>0</v>
      </c>
      <c r="AO885" s="9">
        <v>16.266666662599999</v>
      </c>
    </row>
    <row r="886" spans="1:41">
      <c r="A886" s="6" t="s">
        <v>1801</v>
      </c>
      <c r="E886" s="7" t="s">
        <v>1802</v>
      </c>
      <c r="F886" s="9">
        <v>4.5599999988599994E-3</v>
      </c>
      <c r="G886" s="9">
        <f t="shared" si="39"/>
        <v>4.5599999988599995E-9</v>
      </c>
      <c r="H886" s="21">
        <f t="shared" si="40"/>
        <v>0.01</v>
      </c>
      <c r="I886">
        <v>5.0000000000000001E-3</v>
      </c>
      <c r="J886" s="22">
        <f t="shared" si="41"/>
        <v>0.85</v>
      </c>
      <c r="K886" s="7"/>
      <c r="L886" s="7"/>
      <c r="M886" s="8"/>
      <c r="N886" s="7"/>
      <c r="O886" s="7"/>
      <c r="P886" s="8"/>
      <c r="Q886" s="7">
        <v>0</v>
      </c>
      <c r="R886" s="7"/>
      <c r="S886" s="7">
        <v>0</v>
      </c>
      <c r="T886" s="7">
        <v>0</v>
      </c>
      <c r="U886" s="7"/>
      <c r="V886" s="7">
        <v>0</v>
      </c>
      <c r="W886" s="7">
        <v>0</v>
      </c>
      <c r="X886" s="7"/>
      <c r="Y886" s="7">
        <v>0</v>
      </c>
      <c r="Z886" s="7">
        <v>0</v>
      </c>
      <c r="AA886" s="7"/>
      <c r="AB886" s="8">
        <v>0</v>
      </c>
      <c r="AC886" s="7">
        <v>0</v>
      </c>
      <c r="AD886" s="7"/>
      <c r="AE886" s="7">
        <v>0</v>
      </c>
      <c r="AF886" s="7">
        <v>0</v>
      </c>
      <c r="AG886" s="7"/>
      <c r="AH886" s="7">
        <v>0</v>
      </c>
      <c r="AI886" s="7">
        <v>0</v>
      </c>
      <c r="AJ886" s="7"/>
      <c r="AK886" s="7">
        <v>0</v>
      </c>
      <c r="AL886" s="7">
        <v>0</v>
      </c>
      <c r="AM886" s="7"/>
      <c r="AN886" s="7">
        <v>0</v>
      </c>
      <c r="AO886" s="9">
        <v>4.5599999988599994E-3</v>
      </c>
    </row>
    <row r="887" spans="1:41">
      <c r="A887" s="6" t="s">
        <v>1803</v>
      </c>
      <c r="E887" s="7" t="s">
        <v>1804</v>
      </c>
      <c r="F887" s="9">
        <v>2.10666666614E-3</v>
      </c>
      <c r="G887" s="9">
        <f t="shared" si="39"/>
        <v>2.1066666661400001E-9</v>
      </c>
      <c r="H887" s="21">
        <f t="shared" si="40"/>
        <v>0.01</v>
      </c>
      <c r="I887">
        <v>5.0000000000000001E-3</v>
      </c>
      <c r="J887" s="22">
        <f t="shared" si="41"/>
        <v>0.85</v>
      </c>
      <c r="K887" s="7"/>
      <c r="L887" s="7"/>
      <c r="M887" s="8"/>
      <c r="N887" s="7"/>
      <c r="O887" s="7"/>
      <c r="P887" s="8"/>
      <c r="Q887" s="7">
        <v>7.2363234902046479E-8</v>
      </c>
      <c r="R887" s="7"/>
      <c r="S887" s="7">
        <v>7.2363234902046479E-8</v>
      </c>
      <c r="T887" s="7">
        <v>8.5921917563055924E-8</v>
      </c>
      <c r="U887" s="7"/>
      <c r="V887" s="7">
        <v>8.5921917563055924E-8</v>
      </c>
      <c r="W887" s="7">
        <v>7.2681884148949862E-8</v>
      </c>
      <c r="X887" s="7"/>
      <c r="Y887" s="7">
        <v>7.2681884148949862E-8</v>
      </c>
      <c r="Z887" s="7">
        <v>0</v>
      </c>
      <c r="AA887" s="7"/>
      <c r="AB887" s="8">
        <v>0</v>
      </c>
      <c r="AC887" s="7">
        <v>8.3217720137353448E-7</v>
      </c>
      <c r="AD887" s="7"/>
      <c r="AE887" s="7">
        <v>8.3217720137353448E-7</v>
      </c>
      <c r="AF887" s="7">
        <v>9.8810205197514312E-7</v>
      </c>
      <c r="AG887" s="7"/>
      <c r="AH887" s="7">
        <v>9.8810205197514312E-7</v>
      </c>
      <c r="AI887" s="7">
        <v>8.3584166771292345E-7</v>
      </c>
      <c r="AJ887" s="7"/>
      <c r="AK887" s="7">
        <v>8.3584166771292345E-7</v>
      </c>
      <c r="AL887" s="7">
        <v>0</v>
      </c>
      <c r="AM887" s="7"/>
      <c r="AN887" s="7">
        <v>0</v>
      </c>
      <c r="AO887" s="9">
        <v>2.10666666614E-3</v>
      </c>
    </row>
    <row r="888" spans="1:41">
      <c r="A888" s="6" t="s">
        <v>1805</v>
      </c>
      <c r="E888" s="7" t="s">
        <v>1806</v>
      </c>
      <c r="F888" s="9">
        <v>1.2746666663479999E-5</v>
      </c>
      <c r="G888" s="9">
        <f t="shared" si="39"/>
        <v>1.2746666663479998E-11</v>
      </c>
      <c r="H888" s="21">
        <f t="shared" si="40"/>
        <v>0.01</v>
      </c>
      <c r="I888">
        <v>5.0000000000000001E-3</v>
      </c>
      <c r="J888" s="22">
        <f t="shared" si="41"/>
        <v>0.85</v>
      </c>
      <c r="K888" s="7"/>
      <c r="L888" s="7"/>
      <c r="M888" s="8"/>
      <c r="N888" s="7"/>
      <c r="O888" s="7"/>
      <c r="P888" s="8"/>
      <c r="Q888" s="7">
        <v>3.8038332188973911E-6</v>
      </c>
      <c r="R888" s="7"/>
      <c r="S888" s="7">
        <v>3.8038332188973911E-6</v>
      </c>
      <c r="T888" s="7">
        <v>1.6090677358495963E-5</v>
      </c>
      <c r="U888" s="7"/>
      <c r="V888" s="7">
        <v>1.6090677358495963E-5</v>
      </c>
      <c r="W888" s="7">
        <v>2.1896160411075277E-6</v>
      </c>
      <c r="X888" s="7"/>
      <c r="Y888" s="7">
        <v>2.1896160411075277E-6</v>
      </c>
      <c r="Z888" s="7">
        <v>0</v>
      </c>
      <c r="AA888" s="7"/>
      <c r="AB888" s="8">
        <v>0</v>
      </c>
      <c r="AC888" s="7">
        <v>4.3744082017319999E-5</v>
      </c>
      <c r="AD888" s="7"/>
      <c r="AE888" s="7">
        <v>4.3744082017319999E-5</v>
      </c>
      <c r="AF888" s="7">
        <v>1.8504278962270358E-4</v>
      </c>
      <c r="AG888" s="7"/>
      <c r="AH888" s="7">
        <v>1.8504278962270358E-4</v>
      </c>
      <c r="AI888" s="7">
        <v>2.5180584472736569E-5</v>
      </c>
      <c r="AJ888" s="7"/>
      <c r="AK888" s="7">
        <v>2.5180584472736569E-5</v>
      </c>
      <c r="AL888" s="7">
        <v>0</v>
      </c>
      <c r="AM888" s="7"/>
      <c r="AN888" s="7">
        <v>0</v>
      </c>
      <c r="AO888" s="9">
        <v>1.2746666663479999E-5</v>
      </c>
    </row>
    <row r="889" spans="1:41">
      <c r="A889" s="6" t="s">
        <v>1807</v>
      </c>
      <c r="E889" s="7" t="s">
        <v>1808</v>
      </c>
      <c r="F889" s="9">
        <v>6.3866666650699995E-7</v>
      </c>
      <c r="G889" s="9">
        <f t="shared" si="39"/>
        <v>6.3866666650699995E-13</v>
      </c>
      <c r="H889" s="21">
        <f t="shared" si="40"/>
        <v>0.01</v>
      </c>
      <c r="I889">
        <v>5.0000000000000001E-3</v>
      </c>
      <c r="J889" s="22">
        <f t="shared" si="41"/>
        <v>0.85</v>
      </c>
      <c r="K889" s="7"/>
      <c r="L889" s="7"/>
      <c r="M889" s="8"/>
      <c r="N889" s="7"/>
      <c r="O889" s="7"/>
      <c r="P889" s="8"/>
      <c r="Q889" s="7">
        <v>3.3906957681381594E-7</v>
      </c>
      <c r="R889" s="7"/>
      <c r="S889" s="7">
        <v>3.3906957681381594E-7</v>
      </c>
      <c r="T889" s="7">
        <v>3.6919312351532715E-7</v>
      </c>
      <c r="U889" s="7"/>
      <c r="V889" s="7">
        <v>3.6919312351532715E-7</v>
      </c>
      <c r="W889" s="7">
        <v>4.8788615847091982E-7</v>
      </c>
      <c r="X889" s="7"/>
      <c r="Y889" s="7">
        <v>4.8788615847091982E-7</v>
      </c>
      <c r="Z889" s="7">
        <v>0</v>
      </c>
      <c r="AA889" s="7"/>
      <c r="AB889" s="8">
        <v>0</v>
      </c>
      <c r="AC889" s="7">
        <v>3.8993001333588832E-6</v>
      </c>
      <c r="AD889" s="7"/>
      <c r="AE889" s="7">
        <v>3.8993001333588832E-6</v>
      </c>
      <c r="AF889" s="7">
        <v>4.2457209204262621E-6</v>
      </c>
      <c r="AG889" s="7"/>
      <c r="AH889" s="7">
        <v>4.2457209204262621E-6</v>
      </c>
      <c r="AI889" s="7">
        <v>5.6106908224155775E-6</v>
      </c>
      <c r="AJ889" s="7"/>
      <c r="AK889" s="7">
        <v>5.6106908224155775E-6</v>
      </c>
      <c r="AL889" s="7">
        <v>0</v>
      </c>
      <c r="AM889" s="7"/>
      <c r="AN889" s="7">
        <v>0</v>
      </c>
      <c r="AO889" s="9">
        <v>6.3866666650699995E-7</v>
      </c>
    </row>
    <row r="890" spans="1:41">
      <c r="A890" s="6" t="s">
        <v>1809</v>
      </c>
      <c r="E890" s="7" t="s">
        <v>1810</v>
      </c>
      <c r="F890" s="9">
        <v>0.27866666659699996</v>
      </c>
      <c r="G890" s="9">
        <f t="shared" si="39"/>
        <v>2.7866666659699996E-7</v>
      </c>
      <c r="H890" s="21">
        <f t="shared" si="40"/>
        <v>0.01</v>
      </c>
      <c r="I890">
        <v>5.0000000000000001E-3</v>
      </c>
      <c r="J890" s="22">
        <f t="shared" si="41"/>
        <v>0.85</v>
      </c>
      <c r="K890" s="7"/>
      <c r="L890" s="7"/>
      <c r="M890" s="8"/>
      <c r="N890" s="7"/>
      <c r="O890" s="7"/>
      <c r="P890" s="8"/>
      <c r="Q890" s="7">
        <v>0</v>
      </c>
      <c r="R890" s="7"/>
      <c r="S890" s="7">
        <v>0</v>
      </c>
      <c r="T890" s="7">
        <v>0</v>
      </c>
      <c r="U890" s="7"/>
      <c r="V890" s="7">
        <v>0</v>
      </c>
      <c r="W890" s="7">
        <v>0</v>
      </c>
      <c r="X890" s="7"/>
      <c r="Y890" s="7">
        <v>0</v>
      </c>
      <c r="Z890" s="7">
        <v>0</v>
      </c>
      <c r="AA890" s="7"/>
      <c r="AB890" s="8">
        <v>0</v>
      </c>
      <c r="AC890" s="7">
        <v>0</v>
      </c>
      <c r="AD890" s="7"/>
      <c r="AE890" s="7">
        <v>0</v>
      </c>
      <c r="AF890" s="7">
        <v>0</v>
      </c>
      <c r="AG890" s="7"/>
      <c r="AH890" s="7">
        <v>0</v>
      </c>
      <c r="AI890" s="7">
        <v>0</v>
      </c>
      <c r="AJ890" s="7"/>
      <c r="AK890" s="7">
        <v>0</v>
      </c>
      <c r="AL890" s="7">
        <v>0</v>
      </c>
      <c r="AM890" s="7"/>
      <c r="AN890" s="7">
        <v>0</v>
      </c>
      <c r="AO890" s="9">
        <v>0.27866666659699996</v>
      </c>
    </row>
    <row r="891" spans="1:41">
      <c r="A891" s="6" t="s">
        <v>1811</v>
      </c>
      <c r="E891" s="7" t="s">
        <v>1812</v>
      </c>
      <c r="F891" s="9">
        <v>0.27466666659799999</v>
      </c>
      <c r="G891" s="9">
        <f t="shared" si="39"/>
        <v>2.7466666659799995E-7</v>
      </c>
      <c r="H891" s="21">
        <f t="shared" si="40"/>
        <v>0.01</v>
      </c>
      <c r="I891">
        <v>5.0000000000000001E-3</v>
      </c>
      <c r="J891" s="22">
        <f t="shared" si="41"/>
        <v>0.85</v>
      </c>
      <c r="K891" s="7"/>
      <c r="L891" s="7"/>
      <c r="M891" s="8"/>
      <c r="N891" s="7"/>
      <c r="O891" s="7"/>
      <c r="P891" s="8"/>
      <c r="Q891" s="7">
        <v>6.0339174529638589E-8</v>
      </c>
      <c r="R891" s="7"/>
      <c r="S891" s="7">
        <v>6.0339174529638589E-8</v>
      </c>
      <c r="T891" s="7">
        <v>3.7767974203298727E-7</v>
      </c>
      <c r="U891" s="7"/>
      <c r="V891" s="7">
        <v>3.7767974203298727E-7</v>
      </c>
      <c r="W891" s="7">
        <v>3.9314159678306968E-7</v>
      </c>
      <c r="X891" s="7"/>
      <c r="Y891" s="7">
        <v>3.9314159678306968E-7</v>
      </c>
      <c r="Z891" s="7">
        <v>0</v>
      </c>
      <c r="AA891" s="7"/>
      <c r="AB891" s="8">
        <v>0</v>
      </c>
      <c r="AC891" s="7">
        <v>6.9390050709084373E-7</v>
      </c>
      <c r="AD891" s="7"/>
      <c r="AE891" s="7">
        <v>6.9390050709084373E-7</v>
      </c>
      <c r="AF891" s="7">
        <v>4.3433170333793537E-6</v>
      </c>
      <c r="AG891" s="7"/>
      <c r="AH891" s="7">
        <v>4.3433170333793537E-6</v>
      </c>
      <c r="AI891" s="7">
        <v>4.521128363005301E-6</v>
      </c>
      <c r="AJ891" s="7"/>
      <c r="AK891" s="7">
        <v>4.521128363005301E-6</v>
      </c>
      <c r="AL891" s="7">
        <v>0</v>
      </c>
      <c r="AM891" s="7"/>
      <c r="AN891" s="7">
        <v>0</v>
      </c>
      <c r="AO891" s="9">
        <v>0.27466666659799999</v>
      </c>
    </row>
    <row r="892" spans="1:41">
      <c r="A892" s="6" t="s">
        <v>1813</v>
      </c>
      <c r="E892" s="7" t="s">
        <v>1814</v>
      </c>
      <c r="F892" s="9">
        <v>8.7333333311499992E-2</v>
      </c>
      <c r="G892" s="9">
        <f t="shared" si="39"/>
        <v>8.7333333311499988E-8</v>
      </c>
      <c r="H892" s="21">
        <f t="shared" si="40"/>
        <v>0.01</v>
      </c>
      <c r="I892">
        <v>5.0000000000000001E-3</v>
      </c>
      <c r="J892" s="22">
        <f t="shared" si="41"/>
        <v>0.85</v>
      </c>
      <c r="K892" s="7"/>
      <c r="L892" s="7"/>
      <c r="M892" s="8"/>
      <c r="N892" s="7"/>
      <c r="O892" s="7"/>
      <c r="P892" s="8"/>
      <c r="Q892" s="7">
        <v>0</v>
      </c>
      <c r="R892" s="7"/>
      <c r="S892" s="7">
        <v>0</v>
      </c>
      <c r="T892" s="7">
        <v>0</v>
      </c>
      <c r="U892" s="7"/>
      <c r="V892" s="7">
        <v>0</v>
      </c>
      <c r="W892" s="7">
        <v>0</v>
      </c>
      <c r="X892" s="7"/>
      <c r="Y892" s="7">
        <v>0</v>
      </c>
      <c r="Z892" s="7">
        <v>0</v>
      </c>
      <c r="AA892" s="7"/>
      <c r="AB892" s="8">
        <v>0</v>
      </c>
      <c r="AC892" s="7">
        <v>0</v>
      </c>
      <c r="AD892" s="7"/>
      <c r="AE892" s="7">
        <v>0</v>
      </c>
      <c r="AF892" s="7">
        <v>0</v>
      </c>
      <c r="AG892" s="7"/>
      <c r="AH892" s="7">
        <v>0</v>
      </c>
      <c r="AI892" s="7">
        <v>0</v>
      </c>
      <c r="AJ892" s="7"/>
      <c r="AK892" s="7">
        <v>0</v>
      </c>
      <c r="AL892" s="7">
        <v>0</v>
      </c>
      <c r="AM892" s="7"/>
      <c r="AN892" s="7">
        <v>0</v>
      </c>
      <c r="AO892" s="9">
        <v>8.7333333311499992E-2</v>
      </c>
    </row>
    <row r="893" spans="1:41">
      <c r="A893" s="6" t="s">
        <v>1815</v>
      </c>
      <c r="E893" s="7" t="s">
        <v>1816</v>
      </c>
      <c r="F893" s="9">
        <v>1.50666666629E-8</v>
      </c>
      <c r="G893" s="9">
        <f t="shared" si="39"/>
        <v>1.5066666662899998E-14</v>
      </c>
      <c r="H893" s="21">
        <f t="shared" si="40"/>
        <v>0.01</v>
      </c>
      <c r="I893">
        <v>5.0000000000000001E-3</v>
      </c>
      <c r="J893" s="22">
        <f t="shared" si="41"/>
        <v>0.85</v>
      </c>
      <c r="K893" s="7"/>
      <c r="L893" s="7"/>
      <c r="M893" s="8"/>
      <c r="N893" s="7"/>
      <c r="O893" s="7"/>
      <c r="P893" s="8"/>
      <c r="Q893" s="7">
        <v>0</v>
      </c>
      <c r="R893" s="7"/>
      <c r="S893" s="7">
        <v>0</v>
      </c>
      <c r="T893" s="7">
        <v>0</v>
      </c>
      <c r="U893" s="7"/>
      <c r="V893" s="7">
        <v>0</v>
      </c>
      <c r="W893" s="7">
        <v>0</v>
      </c>
      <c r="X893" s="7"/>
      <c r="Y893" s="7">
        <v>0</v>
      </c>
      <c r="Z893" s="7">
        <v>0</v>
      </c>
      <c r="AA893" s="7"/>
      <c r="AB893" s="8">
        <v>0</v>
      </c>
      <c r="AC893" s="7">
        <v>0</v>
      </c>
      <c r="AD893" s="7"/>
      <c r="AE893" s="7">
        <v>0</v>
      </c>
      <c r="AF893" s="7">
        <v>0</v>
      </c>
      <c r="AG893" s="7"/>
      <c r="AH893" s="7">
        <v>0</v>
      </c>
      <c r="AI893" s="7">
        <v>0</v>
      </c>
      <c r="AJ893" s="7"/>
      <c r="AK893" s="7">
        <v>0</v>
      </c>
      <c r="AL893" s="7">
        <v>0</v>
      </c>
      <c r="AM893" s="7"/>
      <c r="AN893" s="7">
        <v>0</v>
      </c>
      <c r="AO893" s="9">
        <v>1.50666666629E-8</v>
      </c>
    </row>
    <row r="894" spans="1:41">
      <c r="A894" s="6" t="s">
        <v>1817</v>
      </c>
      <c r="E894" s="7" t="s">
        <v>1818</v>
      </c>
      <c r="F894" s="9">
        <v>5.1066666653899996E-6</v>
      </c>
      <c r="G894" s="9">
        <f t="shared" si="39"/>
        <v>5.1066666653899996E-12</v>
      </c>
      <c r="H894" s="21">
        <f t="shared" si="40"/>
        <v>0.01</v>
      </c>
      <c r="I894">
        <v>5.0000000000000001E-3</v>
      </c>
      <c r="J894" s="22">
        <f t="shared" si="41"/>
        <v>0.85</v>
      </c>
      <c r="K894" s="7"/>
      <c r="L894" s="7"/>
      <c r="M894" s="8"/>
      <c r="N894" s="7"/>
      <c r="O894" s="7"/>
      <c r="P894" s="8"/>
      <c r="Q894" s="7">
        <v>0</v>
      </c>
      <c r="R894" s="7"/>
      <c r="S894" s="7">
        <v>0</v>
      </c>
      <c r="T894" s="7">
        <v>0</v>
      </c>
      <c r="U894" s="7"/>
      <c r="V894" s="7">
        <v>0</v>
      </c>
      <c r="W894" s="7">
        <v>0</v>
      </c>
      <c r="X894" s="7"/>
      <c r="Y894" s="7">
        <v>0</v>
      </c>
      <c r="Z894" s="7">
        <v>0</v>
      </c>
      <c r="AA894" s="7"/>
      <c r="AB894" s="8">
        <v>0</v>
      </c>
      <c r="AC894" s="7">
        <v>0</v>
      </c>
      <c r="AD894" s="7"/>
      <c r="AE894" s="7">
        <v>0</v>
      </c>
      <c r="AF894" s="7">
        <v>0</v>
      </c>
      <c r="AG894" s="7"/>
      <c r="AH894" s="7">
        <v>0</v>
      </c>
      <c r="AI894" s="7">
        <v>0</v>
      </c>
      <c r="AJ894" s="7"/>
      <c r="AK894" s="7">
        <v>0</v>
      </c>
      <c r="AL894" s="7">
        <v>0</v>
      </c>
      <c r="AM894" s="7"/>
      <c r="AN894" s="7">
        <v>0</v>
      </c>
      <c r="AO894" s="9">
        <v>5.1066666653899996E-6</v>
      </c>
    </row>
    <row r="895" spans="1:41">
      <c r="A895" s="6" t="s">
        <v>1819</v>
      </c>
      <c r="B895" s="20">
        <v>51102</v>
      </c>
      <c r="E895" s="7" t="s">
        <v>1820</v>
      </c>
      <c r="F895" s="9">
        <v>1.5066666662899999E-27</v>
      </c>
      <c r="G895" s="9">
        <f t="shared" si="39"/>
        <v>1.5066666662899998E-33</v>
      </c>
      <c r="H895" s="21">
        <f t="shared" si="40"/>
        <v>0.01</v>
      </c>
      <c r="I895">
        <v>5.0000000000000001E-3</v>
      </c>
      <c r="J895" s="22">
        <f t="shared" si="41"/>
        <v>0.85</v>
      </c>
      <c r="K895" s="7"/>
      <c r="L895" s="7"/>
      <c r="M895" s="8"/>
      <c r="N895" s="7"/>
      <c r="O895" s="7"/>
      <c r="P895" s="8"/>
      <c r="Q895" s="7">
        <v>0</v>
      </c>
      <c r="R895" s="7"/>
      <c r="S895" s="7">
        <v>0</v>
      </c>
      <c r="T895" s="7">
        <v>0</v>
      </c>
      <c r="U895" s="7"/>
      <c r="V895" s="7">
        <v>0</v>
      </c>
      <c r="W895" s="7">
        <v>0</v>
      </c>
      <c r="X895" s="7"/>
      <c r="Y895" s="7">
        <v>0</v>
      </c>
      <c r="Z895" s="7">
        <v>0</v>
      </c>
      <c r="AA895" s="7"/>
      <c r="AB895" s="8">
        <v>0</v>
      </c>
      <c r="AC895" s="7">
        <v>0</v>
      </c>
      <c r="AD895" s="7"/>
      <c r="AE895" s="7">
        <v>0</v>
      </c>
      <c r="AF895" s="7">
        <v>0</v>
      </c>
      <c r="AG895" s="7"/>
      <c r="AH895" s="7">
        <v>0</v>
      </c>
      <c r="AI895" s="7">
        <v>0</v>
      </c>
      <c r="AJ895" s="7"/>
      <c r="AK895" s="7">
        <v>0</v>
      </c>
      <c r="AL895" s="7">
        <v>0</v>
      </c>
      <c r="AM895" s="7"/>
      <c r="AN895" s="7">
        <v>0</v>
      </c>
      <c r="AO895" s="9">
        <v>1.5066666662899999E-27</v>
      </c>
    </row>
    <row r="896" spans="1:41">
      <c r="A896" s="6" t="s">
        <v>1821</v>
      </c>
      <c r="E896" s="7" t="s">
        <v>1822</v>
      </c>
      <c r="F896" s="9">
        <v>2.3333333327500002E-12</v>
      </c>
      <c r="G896" s="9">
        <f t="shared" si="39"/>
        <v>2.3333333327499999E-18</v>
      </c>
      <c r="H896" s="21">
        <f t="shared" si="40"/>
        <v>0.01</v>
      </c>
      <c r="I896">
        <v>5.0000000000000001E-3</v>
      </c>
      <c r="J896" s="22">
        <f t="shared" si="41"/>
        <v>0.85</v>
      </c>
      <c r="K896" s="7"/>
      <c r="L896" s="7"/>
      <c r="M896" s="8"/>
      <c r="N896" s="7"/>
      <c r="O896" s="7"/>
      <c r="P896" s="8"/>
      <c r="Q896" s="7">
        <v>0</v>
      </c>
      <c r="R896" s="7"/>
      <c r="S896" s="7">
        <v>0</v>
      </c>
      <c r="T896" s="7">
        <v>0</v>
      </c>
      <c r="U896" s="7"/>
      <c r="V896" s="7">
        <v>0</v>
      </c>
      <c r="W896" s="7">
        <v>0</v>
      </c>
      <c r="X896" s="7"/>
      <c r="Y896" s="7">
        <v>0</v>
      </c>
      <c r="Z896" s="7">
        <v>0</v>
      </c>
      <c r="AA896" s="7"/>
      <c r="AB896" s="8">
        <v>0</v>
      </c>
      <c r="AC896" s="7">
        <v>0</v>
      </c>
      <c r="AD896" s="7"/>
      <c r="AE896" s="7">
        <v>0</v>
      </c>
      <c r="AF896" s="7">
        <v>0</v>
      </c>
      <c r="AG896" s="7"/>
      <c r="AH896" s="7">
        <v>0</v>
      </c>
      <c r="AI896" s="7">
        <v>0</v>
      </c>
      <c r="AJ896" s="7"/>
      <c r="AK896" s="7">
        <v>0</v>
      </c>
      <c r="AL896" s="7">
        <v>0</v>
      </c>
      <c r="AM896" s="7"/>
      <c r="AN896" s="7">
        <v>0</v>
      </c>
      <c r="AO896" s="9">
        <v>2.3333333327500002E-12</v>
      </c>
    </row>
    <row r="897" spans="1:41">
      <c r="A897" s="6" t="s">
        <v>1823</v>
      </c>
      <c r="E897" s="7" t="s">
        <v>1824</v>
      </c>
      <c r="F897" s="9">
        <v>135.99999996599999</v>
      </c>
      <c r="G897" s="9">
        <f t="shared" si="39"/>
        <v>1.3599999996599999E-4</v>
      </c>
      <c r="H897" s="21">
        <f t="shared" si="40"/>
        <v>0.01</v>
      </c>
      <c r="I897">
        <v>5.0000000000000001E-3</v>
      </c>
      <c r="J897" s="22">
        <f t="shared" si="41"/>
        <v>0.85</v>
      </c>
      <c r="K897" s="7"/>
      <c r="L897" s="7"/>
      <c r="M897" s="8"/>
      <c r="N897" s="7"/>
      <c r="O897" s="7"/>
      <c r="P897" s="8"/>
      <c r="Q897" s="7">
        <v>7.2314908061627278E-8</v>
      </c>
      <c r="R897" s="7"/>
      <c r="S897" s="7">
        <v>7.2314908061627278E-8</v>
      </c>
      <c r="T897" s="7">
        <v>2.0124712521805866E-7</v>
      </c>
      <c r="U897" s="7"/>
      <c r="V897" s="7">
        <v>2.0124712521805866E-7</v>
      </c>
      <c r="W897" s="7">
        <v>1.8634336305073371E-7</v>
      </c>
      <c r="X897" s="7"/>
      <c r="Y897" s="7">
        <v>1.8634336305073371E-7</v>
      </c>
      <c r="Z897" s="7">
        <v>0</v>
      </c>
      <c r="AA897" s="7"/>
      <c r="AB897" s="8">
        <v>0</v>
      </c>
      <c r="AC897" s="7">
        <v>8.3162144270871371E-7</v>
      </c>
      <c r="AD897" s="7"/>
      <c r="AE897" s="7">
        <v>8.3162144270871371E-7</v>
      </c>
      <c r="AF897" s="7">
        <v>2.3143419400076747E-6</v>
      </c>
      <c r="AG897" s="7"/>
      <c r="AH897" s="7">
        <v>2.3143419400076747E-6</v>
      </c>
      <c r="AI897" s="7">
        <v>2.1429486750834377E-6</v>
      </c>
      <c r="AJ897" s="7"/>
      <c r="AK897" s="7">
        <v>2.1429486750834377E-6</v>
      </c>
      <c r="AL897" s="7">
        <v>0</v>
      </c>
      <c r="AM897" s="7"/>
      <c r="AN897" s="7">
        <v>0</v>
      </c>
      <c r="AO897" s="9">
        <v>135.99999996599999</v>
      </c>
    </row>
    <row r="898" spans="1:41">
      <c r="A898" s="6" t="s">
        <v>1825</v>
      </c>
      <c r="E898" s="7" t="s">
        <v>1826</v>
      </c>
      <c r="F898" s="9">
        <v>1.8266666662099999E-7</v>
      </c>
      <c r="G898" s="9">
        <f t="shared" si="39"/>
        <v>1.8266666662099999E-13</v>
      </c>
      <c r="H898" s="21">
        <f t="shared" si="40"/>
        <v>0.01</v>
      </c>
      <c r="I898">
        <v>5.0000000000000001E-3</v>
      </c>
      <c r="J898" s="22">
        <f t="shared" si="41"/>
        <v>0.85</v>
      </c>
      <c r="K898" s="7"/>
      <c r="L898" s="7"/>
      <c r="M898" s="8"/>
      <c r="N898" s="7"/>
      <c r="O898" s="7"/>
      <c r="P898" s="8"/>
      <c r="Q898" s="7">
        <v>0</v>
      </c>
      <c r="R898" s="7"/>
      <c r="S898" s="7">
        <v>0</v>
      </c>
      <c r="T898" s="7">
        <v>0</v>
      </c>
      <c r="U898" s="7"/>
      <c r="V898" s="7">
        <v>0</v>
      </c>
      <c r="W898" s="7">
        <v>0</v>
      </c>
      <c r="X898" s="7"/>
      <c r="Y898" s="7">
        <v>0</v>
      </c>
      <c r="Z898" s="7">
        <v>0</v>
      </c>
      <c r="AA898" s="7"/>
      <c r="AB898" s="8">
        <v>0</v>
      </c>
      <c r="AC898" s="7">
        <v>0</v>
      </c>
      <c r="AD898" s="7"/>
      <c r="AE898" s="7">
        <v>0</v>
      </c>
      <c r="AF898" s="7">
        <v>0</v>
      </c>
      <c r="AG898" s="7"/>
      <c r="AH898" s="7">
        <v>0</v>
      </c>
      <c r="AI898" s="7">
        <v>0</v>
      </c>
      <c r="AJ898" s="7"/>
      <c r="AK898" s="7">
        <v>0</v>
      </c>
      <c r="AL898" s="7">
        <v>0</v>
      </c>
      <c r="AM898" s="7"/>
      <c r="AN898" s="7">
        <v>0</v>
      </c>
      <c r="AO898" s="9">
        <v>1.8266666662099999E-7</v>
      </c>
    </row>
    <row r="899" spans="1:41">
      <c r="A899" s="6" t="s">
        <v>1827</v>
      </c>
      <c r="E899" s="7" t="s">
        <v>1828</v>
      </c>
      <c r="F899" s="9">
        <v>1.1866666663699999E-6</v>
      </c>
      <c r="G899" s="9">
        <f t="shared" ref="G899:G962" si="42">F899*0.000001</f>
        <v>1.1866666663699998E-12</v>
      </c>
      <c r="H899" s="21">
        <f t="shared" ref="H899:H962" si="43">IF(G899&lt;0.01,0.01,IF(G899&lt;0.1,0.05,IF(G899&lt;1,0.15,IF(G899&lt;10,0.5,0.95))))</f>
        <v>0.01</v>
      </c>
      <c r="I899">
        <v>5.0000000000000001E-3</v>
      </c>
      <c r="J899" s="22">
        <f t="shared" ref="J899:J962" si="44">IF((H899+I899)&lt;0.15, 0.85, (1-(H899+I899)))</f>
        <v>0.85</v>
      </c>
      <c r="K899" s="7"/>
      <c r="L899" s="7"/>
      <c r="M899" s="8"/>
      <c r="N899" s="7"/>
      <c r="O899" s="7"/>
      <c r="P899" s="8"/>
      <c r="Q899" s="7">
        <v>0</v>
      </c>
      <c r="R899" s="7"/>
      <c r="S899" s="7">
        <v>0</v>
      </c>
      <c r="T899" s="7">
        <v>0</v>
      </c>
      <c r="U899" s="7"/>
      <c r="V899" s="7">
        <v>0</v>
      </c>
      <c r="W899" s="7">
        <v>0</v>
      </c>
      <c r="X899" s="7"/>
      <c r="Y899" s="7">
        <v>0</v>
      </c>
      <c r="Z899" s="7">
        <v>0</v>
      </c>
      <c r="AA899" s="7"/>
      <c r="AB899" s="8">
        <v>0</v>
      </c>
      <c r="AC899" s="7">
        <v>0</v>
      </c>
      <c r="AD899" s="7"/>
      <c r="AE899" s="7">
        <v>0</v>
      </c>
      <c r="AF899" s="7">
        <v>0</v>
      </c>
      <c r="AG899" s="7"/>
      <c r="AH899" s="7">
        <v>0</v>
      </c>
      <c r="AI899" s="7">
        <v>0</v>
      </c>
      <c r="AJ899" s="7"/>
      <c r="AK899" s="7">
        <v>0</v>
      </c>
      <c r="AL899" s="7">
        <v>0</v>
      </c>
      <c r="AM899" s="7"/>
      <c r="AN899" s="7">
        <v>0</v>
      </c>
      <c r="AO899" s="9">
        <v>1.1866666663699999E-6</v>
      </c>
    </row>
    <row r="900" spans="1:41">
      <c r="A900" s="6" t="s">
        <v>1829</v>
      </c>
      <c r="E900" s="7" t="s">
        <v>1830</v>
      </c>
      <c r="F900" s="9">
        <v>4.2133333322799998E-18</v>
      </c>
      <c r="G900" s="9">
        <f t="shared" si="42"/>
        <v>4.2133333322799999E-24</v>
      </c>
      <c r="H900" s="21">
        <f t="shared" si="43"/>
        <v>0.01</v>
      </c>
      <c r="I900">
        <v>5.0000000000000001E-3</v>
      </c>
      <c r="J900" s="22">
        <f t="shared" si="44"/>
        <v>0.85</v>
      </c>
      <c r="K900" s="7"/>
      <c r="L900" s="7"/>
      <c r="M900" s="8"/>
      <c r="N900" s="7"/>
      <c r="O900" s="7"/>
      <c r="P900" s="8"/>
      <c r="Q900" s="7">
        <v>1.6443720622538247E-5</v>
      </c>
      <c r="R900" s="7"/>
      <c r="S900" s="7">
        <v>1.6443720622538247E-5</v>
      </c>
      <c r="T900" s="7">
        <v>1.1063550625846971E-5</v>
      </c>
      <c r="U900" s="7"/>
      <c r="V900" s="7">
        <v>1.1063550625846971E-5</v>
      </c>
      <c r="W900" s="7">
        <v>9.7643143116233627E-6</v>
      </c>
      <c r="X900" s="7"/>
      <c r="Y900" s="7">
        <v>9.7643143116233627E-6</v>
      </c>
      <c r="Z900" s="7">
        <v>0</v>
      </c>
      <c r="AA900" s="7"/>
      <c r="AB900" s="8">
        <v>0</v>
      </c>
      <c r="AC900" s="7">
        <v>1.8910278715918985E-4</v>
      </c>
      <c r="AD900" s="7"/>
      <c r="AE900" s="7">
        <v>1.8910278715918985E-4</v>
      </c>
      <c r="AF900" s="7">
        <v>1.2723083219724017E-4</v>
      </c>
      <c r="AG900" s="7"/>
      <c r="AH900" s="7">
        <v>1.2723083219724017E-4</v>
      </c>
      <c r="AI900" s="7">
        <v>1.1228961458366867E-4</v>
      </c>
      <c r="AJ900" s="7"/>
      <c r="AK900" s="7">
        <v>1.1228961458366867E-4</v>
      </c>
      <c r="AL900" s="7">
        <v>0</v>
      </c>
      <c r="AM900" s="7"/>
      <c r="AN900" s="7">
        <v>0</v>
      </c>
      <c r="AO900" s="9">
        <v>4.2133333322799998E-18</v>
      </c>
    </row>
    <row r="901" spans="1:41">
      <c r="A901" s="6" t="s">
        <v>1831</v>
      </c>
      <c r="E901" s="7" t="s">
        <v>1832</v>
      </c>
      <c r="F901" s="9">
        <v>9.1333333310499999E-12</v>
      </c>
      <c r="G901" s="9">
        <f t="shared" si="42"/>
        <v>9.1333333310499993E-18</v>
      </c>
      <c r="H901" s="21">
        <f t="shared" si="43"/>
        <v>0.01</v>
      </c>
      <c r="I901">
        <v>5.0000000000000001E-3</v>
      </c>
      <c r="J901" s="22">
        <f t="shared" si="44"/>
        <v>0.85</v>
      </c>
      <c r="K901" s="7"/>
      <c r="L901" s="7"/>
      <c r="M901" s="8"/>
      <c r="N901" s="7"/>
      <c r="O901" s="7"/>
      <c r="P901" s="8"/>
      <c r="Q901" s="7">
        <v>1.6355276649520294E-4</v>
      </c>
      <c r="R901" s="7"/>
      <c r="S901" s="7">
        <v>1.6355276649520294E-4</v>
      </c>
      <c r="T901" s="7">
        <v>8.6199770166387051E-5</v>
      </c>
      <c r="U901" s="7"/>
      <c r="V901" s="7">
        <v>8.6199770166387051E-5</v>
      </c>
      <c r="W901" s="7">
        <v>1.0043195584051817E-4</v>
      </c>
      <c r="X901" s="7"/>
      <c r="Y901" s="7">
        <v>1.0043195584051817E-4</v>
      </c>
      <c r="Z901" s="7">
        <v>0</v>
      </c>
      <c r="AA901" s="7"/>
      <c r="AB901" s="8">
        <v>0</v>
      </c>
      <c r="AC901" s="7">
        <v>1.8808568146948339E-3</v>
      </c>
      <c r="AD901" s="7"/>
      <c r="AE901" s="7">
        <v>1.8808568146948339E-3</v>
      </c>
      <c r="AF901" s="7">
        <v>9.9129735691345119E-4</v>
      </c>
      <c r="AG901" s="7"/>
      <c r="AH901" s="7">
        <v>9.9129735691345119E-4</v>
      </c>
      <c r="AI901" s="7">
        <v>1.154967492165959E-3</v>
      </c>
      <c r="AJ901" s="7"/>
      <c r="AK901" s="7">
        <v>1.154967492165959E-3</v>
      </c>
      <c r="AL901" s="7">
        <v>0</v>
      </c>
      <c r="AM901" s="7"/>
      <c r="AN901" s="7">
        <v>0</v>
      </c>
      <c r="AO901" s="9">
        <v>9.1333333310499999E-12</v>
      </c>
    </row>
    <row r="902" spans="1:41">
      <c r="A902" s="6" t="s">
        <v>1833</v>
      </c>
      <c r="E902" s="7" t="s">
        <v>1834</v>
      </c>
      <c r="F902" s="9">
        <v>5.0933333320599997E-11</v>
      </c>
      <c r="G902" s="9">
        <f t="shared" si="42"/>
        <v>5.0933333320599997E-17</v>
      </c>
      <c r="H902" s="21">
        <f t="shared" si="43"/>
        <v>0.01</v>
      </c>
      <c r="I902">
        <v>5.0000000000000001E-3</v>
      </c>
      <c r="J902" s="22">
        <f t="shared" si="44"/>
        <v>0.85</v>
      </c>
      <c r="K902" s="7"/>
      <c r="L902" s="7"/>
      <c r="M902" s="8"/>
      <c r="N902" s="7"/>
      <c r="O902" s="7"/>
      <c r="P902" s="8"/>
      <c r="Q902" s="7">
        <v>0</v>
      </c>
      <c r="R902" s="7"/>
      <c r="S902" s="7">
        <v>0</v>
      </c>
      <c r="T902" s="7">
        <v>0</v>
      </c>
      <c r="U902" s="7"/>
      <c r="V902" s="7">
        <v>0</v>
      </c>
      <c r="W902" s="7">
        <v>0</v>
      </c>
      <c r="X902" s="7"/>
      <c r="Y902" s="7">
        <v>0</v>
      </c>
      <c r="Z902" s="7">
        <v>0</v>
      </c>
      <c r="AA902" s="7"/>
      <c r="AB902" s="8">
        <v>0</v>
      </c>
      <c r="AC902" s="7">
        <v>0</v>
      </c>
      <c r="AD902" s="7"/>
      <c r="AE902" s="7">
        <v>0</v>
      </c>
      <c r="AF902" s="7">
        <v>0</v>
      </c>
      <c r="AG902" s="7"/>
      <c r="AH902" s="7">
        <v>0</v>
      </c>
      <c r="AI902" s="7">
        <v>0</v>
      </c>
      <c r="AJ902" s="7"/>
      <c r="AK902" s="7">
        <v>0</v>
      </c>
      <c r="AL902" s="7">
        <v>0</v>
      </c>
      <c r="AM902" s="7"/>
      <c r="AN902" s="7">
        <v>0</v>
      </c>
      <c r="AO902" s="9">
        <v>5.0933333320599997E-11</v>
      </c>
    </row>
    <row r="903" spans="1:41">
      <c r="A903" s="6" t="s">
        <v>1835</v>
      </c>
      <c r="E903" s="7" t="s">
        <v>1836</v>
      </c>
      <c r="F903" s="9">
        <v>4.3999999988999997E-8</v>
      </c>
      <c r="G903" s="9">
        <f t="shared" si="42"/>
        <v>4.3999999988999993E-14</v>
      </c>
      <c r="H903" s="21">
        <f t="shared" si="43"/>
        <v>0.01</v>
      </c>
      <c r="I903">
        <v>5.0000000000000001E-3</v>
      </c>
      <c r="J903" s="22">
        <f t="shared" si="44"/>
        <v>0.85</v>
      </c>
      <c r="K903" s="7"/>
      <c r="L903" s="7"/>
      <c r="M903" s="8"/>
      <c r="N903" s="7"/>
      <c r="O903" s="7"/>
      <c r="P903" s="8"/>
      <c r="Q903" s="7">
        <v>5.3115821426368814E-6</v>
      </c>
      <c r="R903" s="7"/>
      <c r="S903" s="7">
        <v>5.3115821426368814E-6</v>
      </c>
      <c r="T903" s="7">
        <v>6.3899735127656749E-6</v>
      </c>
      <c r="U903" s="7"/>
      <c r="V903" s="7">
        <v>6.3899735127656749E-6</v>
      </c>
      <c r="W903" s="7">
        <v>5.367271558942401E-6</v>
      </c>
      <c r="X903" s="7"/>
      <c r="Y903" s="7">
        <v>5.367271558942401E-6</v>
      </c>
      <c r="Z903" s="7">
        <v>0</v>
      </c>
      <c r="AA903" s="7"/>
      <c r="AB903" s="8">
        <v>0</v>
      </c>
      <c r="AC903" s="7">
        <v>6.1083194640324133E-5</v>
      </c>
      <c r="AD903" s="7"/>
      <c r="AE903" s="7">
        <v>6.1083194640324133E-5</v>
      </c>
      <c r="AF903" s="7">
        <v>7.348469539680526E-5</v>
      </c>
      <c r="AG903" s="7"/>
      <c r="AH903" s="7">
        <v>7.348469539680526E-5</v>
      </c>
      <c r="AI903" s="7">
        <v>6.1723622927837614E-5</v>
      </c>
      <c r="AJ903" s="7"/>
      <c r="AK903" s="7">
        <v>6.1723622927837614E-5</v>
      </c>
      <c r="AL903" s="7">
        <v>0</v>
      </c>
      <c r="AM903" s="7"/>
      <c r="AN903" s="7">
        <v>0</v>
      </c>
      <c r="AO903" s="9">
        <v>4.3999999988999997E-8</v>
      </c>
    </row>
    <row r="904" spans="1:41">
      <c r="A904" s="6" t="s">
        <v>1837</v>
      </c>
      <c r="E904" s="7" t="s">
        <v>1838</v>
      </c>
      <c r="F904" s="9">
        <v>4.5733333321899993E-5</v>
      </c>
      <c r="G904" s="9">
        <f t="shared" si="42"/>
        <v>4.573333332189999E-11</v>
      </c>
      <c r="H904" s="21">
        <f t="shared" si="43"/>
        <v>0.01</v>
      </c>
      <c r="I904">
        <v>5.0000000000000001E-3</v>
      </c>
      <c r="J904" s="22">
        <f t="shared" si="44"/>
        <v>0.85</v>
      </c>
      <c r="K904" s="7"/>
      <c r="L904" s="7"/>
      <c r="M904" s="8"/>
      <c r="N904" s="7"/>
      <c r="O904" s="7"/>
      <c r="P904" s="8"/>
      <c r="Q904" s="7">
        <v>0</v>
      </c>
      <c r="R904" s="7"/>
      <c r="S904" s="7">
        <v>0</v>
      </c>
      <c r="T904" s="7">
        <v>0</v>
      </c>
      <c r="U904" s="7"/>
      <c r="V904" s="7">
        <v>0</v>
      </c>
      <c r="W904" s="7">
        <v>0</v>
      </c>
      <c r="X904" s="7"/>
      <c r="Y904" s="7">
        <v>0</v>
      </c>
      <c r="Z904" s="7">
        <v>0</v>
      </c>
      <c r="AA904" s="7"/>
      <c r="AB904" s="8">
        <v>0</v>
      </c>
      <c r="AC904" s="7">
        <v>0</v>
      </c>
      <c r="AD904" s="7"/>
      <c r="AE904" s="7">
        <v>0</v>
      </c>
      <c r="AF904" s="7">
        <v>0</v>
      </c>
      <c r="AG904" s="7"/>
      <c r="AH904" s="7">
        <v>0</v>
      </c>
      <c r="AI904" s="7">
        <v>0</v>
      </c>
      <c r="AJ904" s="7"/>
      <c r="AK904" s="7">
        <v>0</v>
      </c>
      <c r="AL904" s="7">
        <v>0</v>
      </c>
      <c r="AM904" s="7"/>
      <c r="AN904" s="7">
        <v>0</v>
      </c>
      <c r="AO904" s="9">
        <v>4.5733333321899993E-5</v>
      </c>
    </row>
    <row r="905" spans="1:41">
      <c r="A905" s="6" t="s">
        <v>1839</v>
      </c>
      <c r="E905" s="7" t="s">
        <v>1840</v>
      </c>
      <c r="F905" s="9">
        <v>31.866666658699998</v>
      </c>
      <c r="G905" s="9">
        <f t="shared" si="42"/>
        <v>3.1866666658699994E-5</v>
      </c>
      <c r="H905" s="21">
        <f t="shared" si="43"/>
        <v>0.01</v>
      </c>
      <c r="I905">
        <v>5.0000000000000001E-3</v>
      </c>
      <c r="J905" s="22">
        <f t="shared" si="44"/>
        <v>0.85</v>
      </c>
      <c r="K905" s="7"/>
      <c r="L905" s="7"/>
      <c r="M905" s="8"/>
      <c r="N905" s="7"/>
      <c r="O905" s="7"/>
      <c r="P905" s="8"/>
      <c r="Q905" s="7">
        <v>6.814099602250674E-6</v>
      </c>
      <c r="R905" s="7"/>
      <c r="S905" s="7">
        <v>6.814099602250674E-6</v>
      </c>
      <c r="T905" s="7">
        <v>1.1611000261502106E-5</v>
      </c>
      <c r="U905" s="7"/>
      <c r="V905" s="7">
        <v>1.1611000261502106E-5</v>
      </c>
      <c r="W905" s="7">
        <v>1.181454942876982E-5</v>
      </c>
      <c r="X905" s="7"/>
      <c r="Y905" s="7">
        <v>1.181454942876982E-5</v>
      </c>
      <c r="Z905" s="7">
        <v>0</v>
      </c>
      <c r="AA905" s="7"/>
      <c r="AB905" s="8">
        <v>0</v>
      </c>
      <c r="AC905" s="7">
        <v>7.8362145425882755E-5</v>
      </c>
      <c r="AD905" s="7"/>
      <c r="AE905" s="7">
        <v>7.8362145425882755E-5</v>
      </c>
      <c r="AF905" s="7">
        <v>1.3352650300727423E-4</v>
      </c>
      <c r="AG905" s="7"/>
      <c r="AH905" s="7">
        <v>1.3352650300727423E-4</v>
      </c>
      <c r="AI905" s="7">
        <v>1.3586731843085294E-4</v>
      </c>
      <c r="AJ905" s="7"/>
      <c r="AK905" s="7">
        <v>1.3586731843085294E-4</v>
      </c>
      <c r="AL905" s="7">
        <v>0</v>
      </c>
      <c r="AM905" s="7"/>
      <c r="AN905" s="7">
        <v>0</v>
      </c>
      <c r="AO905" s="9">
        <v>31.866666658699998</v>
      </c>
    </row>
    <row r="906" spans="1:41">
      <c r="A906" s="6" t="s">
        <v>1841</v>
      </c>
      <c r="E906" s="7" t="s">
        <v>1842</v>
      </c>
      <c r="F906" s="9">
        <v>305.33333325699999</v>
      </c>
      <c r="G906" s="9">
        <f t="shared" si="42"/>
        <v>3.0533333325699998E-4</v>
      </c>
      <c r="H906" s="21">
        <f t="shared" si="43"/>
        <v>0.01</v>
      </c>
      <c r="I906">
        <v>5.0000000000000001E-3</v>
      </c>
      <c r="J906" s="22">
        <f t="shared" si="44"/>
        <v>0.85</v>
      </c>
      <c r="K906" s="7"/>
      <c r="L906" s="7"/>
      <c r="M906" s="8"/>
      <c r="N906" s="7"/>
      <c r="O906" s="7"/>
      <c r="P906" s="8"/>
      <c r="Q906" s="7">
        <v>3.2147247599607926E-5</v>
      </c>
      <c r="R906" s="7"/>
      <c r="S906" s="7">
        <v>3.2147247599607926E-5</v>
      </c>
      <c r="T906" s="7">
        <v>6.3034531050252458E-5</v>
      </c>
      <c r="U906" s="7"/>
      <c r="V906" s="7">
        <v>6.3034531050252458E-5</v>
      </c>
      <c r="W906" s="7">
        <v>6.1698724976821839E-5</v>
      </c>
      <c r="X906" s="7"/>
      <c r="Y906" s="7">
        <v>6.1698724976821839E-5</v>
      </c>
      <c r="Z906" s="7">
        <v>0</v>
      </c>
      <c r="AA906" s="7"/>
      <c r="AB906" s="8">
        <v>0</v>
      </c>
      <c r="AC906" s="7">
        <v>3.6969334739549116E-4</v>
      </c>
      <c r="AD906" s="7"/>
      <c r="AE906" s="7">
        <v>3.6969334739549116E-4</v>
      </c>
      <c r="AF906" s="7">
        <v>7.2489710707790325E-4</v>
      </c>
      <c r="AG906" s="7"/>
      <c r="AH906" s="7">
        <v>7.2489710707790325E-4</v>
      </c>
      <c r="AI906" s="7">
        <v>7.095353372334512E-4</v>
      </c>
      <c r="AJ906" s="7"/>
      <c r="AK906" s="7">
        <v>7.095353372334512E-4</v>
      </c>
      <c r="AL906" s="7">
        <v>0</v>
      </c>
      <c r="AM906" s="7"/>
      <c r="AN906" s="7">
        <v>0</v>
      </c>
      <c r="AO906" s="9">
        <v>305.33333325699999</v>
      </c>
    </row>
    <row r="907" spans="1:41">
      <c r="A907" s="6" t="s">
        <v>1843</v>
      </c>
      <c r="E907" s="7" t="s">
        <v>1844</v>
      </c>
      <c r="F907" s="9">
        <v>3.7333333323999996E-3</v>
      </c>
      <c r="G907" s="9">
        <f t="shared" si="42"/>
        <v>3.7333333323999993E-9</v>
      </c>
      <c r="H907" s="21">
        <f t="shared" si="43"/>
        <v>0.01</v>
      </c>
      <c r="I907">
        <v>5.0000000000000001E-3</v>
      </c>
      <c r="J907" s="22">
        <f t="shared" si="44"/>
        <v>0.85</v>
      </c>
      <c r="K907" s="7"/>
      <c r="L907" s="7"/>
      <c r="M907" s="8"/>
      <c r="N907" s="7"/>
      <c r="O907" s="7"/>
      <c r="P907" s="8"/>
      <c r="Q907" s="7">
        <v>7.8285199906591023E-5</v>
      </c>
      <c r="R907" s="7"/>
      <c r="S907" s="7">
        <v>7.8285199906591023E-5</v>
      </c>
      <c r="T907" s="7">
        <v>5.708792419166948E-5</v>
      </c>
      <c r="U907" s="7"/>
      <c r="V907" s="7">
        <v>5.708792419166948E-5</v>
      </c>
      <c r="W907" s="7">
        <v>2.5303129744980105E-7</v>
      </c>
      <c r="X907" s="7"/>
      <c r="Y907" s="7">
        <v>2.5303129744980105E-7</v>
      </c>
      <c r="Z907" s="7">
        <v>0</v>
      </c>
      <c r="AA907" s="7"/>
      <c r="AB907" s="8">
        <v>0</v>
      </c>
      <c r="AC907" s="7">
        <v>9.0027979892579675E-4</v>
      </c>
      <c r="AD907" s="7"/>
      <c r="AE907" s="7">
        <v>9.0027979892579675E-4</v>
      </c>
      <c r="AF907" s="7">
        <v>6.5651112820419902E-4</v>
      </c>
      <c r="AG907" s="7"/>
      <c r="AH907" s="7">
        <v>6.5651112820419902E-4</v>
      </c>
      <c r="AI907" s="7">
        <v>2.909859920672712E-6</v>
      </c>
      <c r="AJ907" s="7"/>
      <c r="AK907" s="7">
        <v>2.909859920672712E-6</v>
      </c>
      <c r="AL907" s="7">
        <v>0</v>
      </c>
      <c r="AM907" s="7"/>
      <c r="AN907" s="7">
        <v>0</v>
      </c>
      <c r="AO907" s="9">
        <v>3.7333333323999996E-3</v>
      </c>
    </row>
    <row r="908" spans="1:41">
      <c r="A908" s="6" t="s">
        <v>1845</v>
      </c>
      <c r="E908" s="7" t="s">
        <v>1846</v>
      </c>
      <c r="F908" s="9">
        <v>2.1999999994500001</v>
      </c>
      <c r="G908" s="9">
        <f t="shared" si="42"/>
        <v>2.19999999945E-6</v>
      </c>
      <c r="H908" s="21">
        <f t="shared" si="43"/>
        <v>0.01</v>
      </c>
      <c r="I908">
        <v>5.0000000000000001E-3</v>
      </c>
      <c r="J908" s="22">
        <f t="shared" si="44"/>
        <v>0.85</v>
      </c>
      <c r="K908" s="7"/>
      <c r="L908" s="7"/>
      <c r="M908" s="8"/>
      <c r="N908" s="7"/>
      <c r="O908" s="7"/>
      <c r="P908" s="8"/>
      <c r="Q908" s="7">
        <v>2.2600244043395954E-6</v>
      </c>
      <c r="R908" s="7"/>
      <c r="S908" s="7">
        <v>2.2600244043395954E-6</v>
      </c>
      <c r="T908" s="7">
        <v>1.1268856221502801E-5</v>
      </c>
      <c r="U908" s="7"/>
      <c r="V908" s="7">
        <v>1.1268856221502801E-5</v>
      </c>
      <c r="W908" s="7">
        <v>1.0009849553954851E-5</v>
      </c>
      <c r="X908" s="7"/>
      <c r="Y908" s="7">
        <v>1.0009849553954851E-5</v>
      </c>
      <c r="Z908" s="7">
        <v>0</v>
      </c>
      <c r="AA908" s="7"/>
      <c r="AB908" s="8">
        <v>0</v>
      </c>
      <c r="AC908" s="7">
        <v>2.5990280649905347E-5</v>
      </c>
      <c r="AD908" s="7"/>
      <c r="AE908" s="7">
        <v>2.5990280649905347E-5</v>
      </c>
      <c r="AF908" s="7">
        <v>1.2959184654728222E-4</v>
      </c>
      <c r="AG908" s="7"/>
      <c r="AH908" s="7">
        <v>1.2959184654728222E-4</v>
      </c>
      <c r="AI908" s="7">
        <v>1.1511326987048079E-4</v>
      </c>
      <c r="AJ908" s="7"/>
      <c r="AK908" s="7">
        <v>1.1511326987048079E-4</v>
      </c>
      <c r="AL908" s="7">
        <v>0</v>
      </c>
      <c r="AM908" s="7"/>
      <c r="AN908" s="7">
        <v>0</v>
      </c>
      <c r="AO908" s="9">
        <v>2.1999999994500001</v>
      </c>
    </row>
    <row r="909" spans="1:41">
      <c r="A909" s="6" t="s">
        <v>1847</v>
      </c>
      <c r="E909" s="7" t="s">
        <v>1848</v>
      </c>
      <c r="F909" s="9">
        <v>1158666.666377</v>
      </c>
      <c r="G909" s="9">
        <f t="shared" si="42"/>
        <v>1.158666666377</v>
      </c>
      <c r="H909" s="21">
        <f t="shared" si="43"/>
        <v>0.5</v>
      </c>
      <c r="I909">
        <v>5.0000000000000001E-3</v>
      </c>
      <c r="J909" s="22">
        <f t="shared" si="44"/>
        <v>0.495</v>
      </c>
      <c r="K909" s="7"/>
      <c r="L909" s="7"/>
      <c r="M909" s="8"/>
      <c r="N909" s="7"/>
      <c r="O909" s="7"/>
      <c r="P909" s="8"/>
      <c r="Q909" s="7">
        <v>0</v>
      </c>
      <c r="R909" s="7"/>
      <c r="S909" s="7">
        <v>0</v>
      </c>
      <c r="T909" s="7">
        <v>0</v>
      </c>
      <c r="U909" s="7"/>
      <c r="V909" s="7">
        <v>0</v>
      </c>
      <c r="W909" s="7">
        <v>0</v>
      </c>
      <c r="X909" s="7"/>
      <c r="Y909" s="7">
        <v>0</v>
      </c>
      <c r="Z909" s="7">
        <v>0</v>
      </c>
      <c r="AA909" s="7"/>
      <c r="AB909" s="8">
        <v>0</v>
      </c>
      <c r="AC909" s="7">
        <v>0</v>
      </c>
      <c r="AD909" s="7"/>
      <c r="AE909" s="7">
        <v>0</v>
      </c>
      <c r="AF909" s="7">
        <v>0</v>
      </c>
      <c r="AG909" s="7"/>
      <c r="AH909" s="7">
        <v>0</v>
      </c>
      <c r="AI909" s="7">
        <v>0</v>
      </c>
      <c r="AJ909" s="7"/>
      <c r="AK909" s="7">
        <v>0</v>
      </c>
      <c r="AL909" s="7">
        <v>0</v>
      </c>
      <c r="AM909" s="7"/>
      <c r="AN909" s="7">
        <v>0</v>
      </c>
      <c r="AO909" s="9">
        <v>1158666.666377</v>
      </c>
    </row>
    <row r="910" spans="1:41">
      <c r="A910" s="6" t="s">
        <v>1849</v>
      </c>
      <c r="E910" s="7" t="s">
        <v>1850</v>
      </c>
      <c r="F910" s="9">
        <v>4.6799999988300001E-5</v>
      </c>
      <c r="G910" s="9">
        <f t="shared" si="42"/>
        <v>4.6799999988299998E-11</v>
      </c>
      <c r="H910" s="21">
        <f t="shared" si="43"/>
        <v>0.01</v>
      </c>
      <c r="I910">
        <v>5.0000000000000001E-3</v>
      </c>
      <c r="J910" s="22">
        <f t="shared" si="44"/>
        <v>0.85</v>
      </c>
      <c r="K910" s="7"/>
      <c r="L910" s="7"/>
      <c r="M910" s="8"/>
      <c r="N910" s="7"/>
      <c r="O910" s="7"/>
      <c r="P910" s="8"/>
      <c r="Q910" s="7">
        <v>0</v>
      </c>
      <c r="R910" s="7"/>
      <c r="S910" s="7">
        <v>0</v>
      </c>
      <c r="T910" s="7">
        <v>0</v>
      </c>
      <c r="U910" s="7"/>
      <c r="V910" s="7">
        <v>0</v>
      </c>
      <c r="W910" s="7">
        <v>0</v>
      </c>
      <c r="X910" s="7"/>
      <c r="Y910" s="7">
        <v>0</v>
      </c>
      <c r="Z910" s="7">
        <v>0</v>
      </c>
      <c r="AA910" s="7"/>
      <c r="AB910" s="8">
        <v>0</v>
      </c>
      <c r="AC910" s="7">
        <v>0</v>
      </c>
      <c r="AD910" s="7"/>
      <c r="AE910" s="7">
        <v>0</v>
      </c>
      <c r="AF910" s="7">
        <v>0</v>
      </c>
      <c r="AG910" s="7"/>
      <c r="AH910" s="7">
        <v>0</v>
      </c>
      <c r="AI910" s="7">
        <v>0</v>
      </c>
      <c r="AJ910" s="7"/>
      <c r="AK910" s="7">
        <v>0</v>
      </c>
      <c r="AL910" s="7">
        <v>0</v>
      </c>
      <c r="AM910" s="7"/>
      <c r="AN910" s="7">
        <v>0</v>
      </c>
      <c r="AO910" s="9">
        <v>4.6799999988300001E-5</v>
      </c>
    </row>
    <row r="911" spans="1:41">
      <c r="A911" s="6" t="s">
        <v>1851</v>
      </c>
      <c r="E911" s="7" t="s">
        <v>1852</v>
      </c>
      <c r="F911" s="9">
        <v>3.2933333325099998E-26</v>
      </c>
      <c r="G911" s="9">
        <f t="shared" si="42"/>
        <v>3.2933333325099995E-32</v>
      </c>
      <c r="H911" s="21">
        <f t="shared" si="43"/>
        <v>0.01</v>
      </c>
      <c r="I911">
        <v>5.0000000000000001E-3</v>
      </c>
      <c r="J911" s="22">
        <f t="shared" si="44"/>
        <v>0.85</v>
      </c>
      <c r="K911" s="7"/>
      <c r="L911" s="7"/>
      <c r="M911" s="8"/>
      <c r="N911" s="7"/>
      <c r="O911" s="7"/>
      <c r="P911" s="8"/>
      <c r="Q911" s="7">
        <v>9.6515003085732246E-9</v>
      </c>
      <c r="R911" s="7"/>
      <c r="S911" s="7">
        <v>9.6515003085732246E-9</v>
      </c>
      <c r="T911" s="7">
        <v>5.3351617691375536E-9</v>
      </c>
      <c r="U911" s="7"/>
      <c r="V911" s="7">
        <v>5.3351617691375536E-9</v>
      </c>
      <c r="W911" s="7">
        <v>6.0682571051418649E-9</v>
      </c>
      <c r="X911" s="7"/>
      <c r="Y911" s="7">
        <v>6.0682571051418649E-9</v>
      </c>
      <c r="Z911" s="7">
        <v>0</v>
      </c>
      <c r="AA911" s="7"/>
      <c r="AB911" s="8">
        <v>0</v>
      </c>
      <c r="AC911" s="7">
        <v>1.1099225354859208E-7</v>
      </c>
      <c r="AD911" s="7"/>
      <c r="AE911" s="7">
        <v>1.1099225354859208E-7</v>
      </c>
      <c r="AF911" s="7">
        <v>6.1354360345081862E-8</v>
      </c>
      <c r="AG911" s="7"/>
      <c r="AH911" s="7">
        <v>6.1354360345081862E-8</v>
      </c>
      <c r="AI911" s="7">
        <v>6.9784956709131442E-8</v>
      </c>
      <c r="AJ911" s="7"/>
      <c r="AK911" s="7">
        <v>6.9784956709131442E-8</v>
      </c>
      <c r="AL911" s="7">
        <v>0</v>
      </c>
      <c r="AM911" s="7"/>
      <c r="AN911" s="7">
        <v>0</v>
      </c>
      <c r="AO911" s="9">
        <v>3.2933333325099998E-26</v>
      </c>
    </row>
    <row r="912" spans="1:41">
      <c r="A912" s="6" t="s">
        <v>1853</v>
      </c>
      <c r="E912" s="7" t="s">
        <v>1854</v>
      </c>
      <c r="F912" s="9">
        <v>3.6399999990899996E-3</v>
      </c>
      <c r="G912" s="9">
        <f t="shared" si="42"/>
        <v>3.6399999990899994E-9</v>
      </c>
      <c r="H912" s="21">
        <f t="shared" si="43"/>
        <v>0.01</v>
      </c>
      <c r="I912">
        <v>5.0000000000000001E-3</v>
      </c>
      <c r="J912" s="22">
        <f t="shared" si="44"/>
        <v>0.85</v>
      </c>
      <c r="K912" s="7"/>
      <c r="L912" s="7"/>
      <c r="M912" s="8"/>
      <c r="N912" s="7"/>
      <c r="O912" s="7"/>
      <c r="P912" s="8"/>
      <c r="Q912" s="7">
        <v>0</v>
      </c>
      <c r="R912" s="7"/>
      <c r="S912" s="7">
        <v>0</v>
      </c>
      <c r="T912" s="7">
        <v>0</v>
      </c>
      <c r="U912" s="7"/>
      <c r="V912" s="7">
        <v>0</v>
      </c>
      <c r="W912" s="7">
        <v>0</v>
      </c>
      <c r="X912" s="7"/>
      <c r="Y912" s="7">
        <v>0</v>
      </c>
      <c r="Z912" s="7">
        <v>0</v>
      </c>
      <c r="AA912" s="7"/>
      <c r="AB912" s="8">
        <v>0</v>
      </c>
      <c r="AC912" s="7">
        <v>0</v>
      </c>
      <c r="AD912" s="7"/>
      <c r="AE912" s="7">
        <v>0</v>
      </c>
      <c r="AF912" s="7">
        <v>0</v>
      </c>
      <c r="AG912" s="7"/>
      <c r="AH912" s="7">
        <v>0</v>
      </c>
      <c r="AI912" s="7">
        <v>0</v>
      </c>
      <c r="AJ912" s="7"/>
      <c r="AK912" s="7">
        <v>0</v>
      </c>
      <c r="AL912" s="7">
        <v>0</v>
      </c>
      <c r="AM912" s="7"/>
      <c r="AN912" s="7">
        <v>0</v>
      </c>
      <c r="AO912" s="9">
        <v>3.6399999990899996E-3</v>
      </c>
    </row>
    <row r="913" spans="1:41">
      <c r="A913" s="6" t="s">
        <v>1855</v>
      </c>
      <c r="E913" s="7" t="s">
        <v>1856</v>
      </c>
      <c r="F913" s="9">
        <v>9.9999999974999999E-13</v>
      </c>
      <c r="G913" s="9">
        <f t="shared" si="42"/>
        <v>9.9999999974999992E-19</v>
      </c>
      <c r="H913" s="21">
        <f t="shared" si="43"/>
        <v>0.01</v>
      </c>
      <c r="I913">
        <v>5.0000000000000001E-3</v>
      </c>
      <c r="J913" s="22">
        <f t="shared" si="44"/>
        <v>0.85</v>
      </c>
      <c r="K913" s="7"/>
      <c r="L913" s="7"/>
      <c r="M913" s="8"/>
      <c r="N913" s="7"/>
      <c r="O913" s="7"/>
      <c r="P913" s="8"/>
      <c r="Q913" s="7">
        <v>8.8625124885120232E-7</v>
      </c>
      <c r="R913" s="7"/>
      <c r="S913" s="7">
        <v>8.8625124885120232E-7</v>
      </c>
      <c r="T913" s="7">
        <v>4.6856487237188494E-7</v>
      </c>
      <c r="U913" s="7"/>
      <c r="V913" s="7">
        <v>4.6856487237188494E-7</v>
      </c>
      <c r="W913" s="7">
        <v>5.4135037521821538E-7</v>
      </c>
      <c r="X913" s="7"/>
      <c r="Y913" s="7">
        <v>5.4135037521821538E-7</v>
      </c>
      <c r="Z913" s="7">
        <v>0</v>
      </c>
      <c r="AA913" s="7"/>
      <c r="AB913" s="8">
        <v>0</v>
      </c>
      <c r="AC913" s="7">
        <v>1.0191889361788827E-5</v>
      </c>
      <c r="AD913" s="7"/>
      <c r="AE913" s="7">
        <v>1.0191889361788827E-5</v>
      </c>
      <c r="AF913" s="7">
        <v>5.3884960322766767E-6</v>
      </c>
      <c r="AG913" s="7"/>
      <c r="AH913" s="7">
        <v>5.3884960322766767E-6</v>
      </c>
      <c r="AI913" s="7">
        <v>6.2255293150094771E-6</v>
      </c>
      <c r="AJ913" s="7"/>
      <c r="AK913" s="7">
        <v>6.2255293150094771E-6</v>
      </c>
      <c r="AL913" s="7">
        <v>0</v>
      </c>
      <c r="AM913" s="7"/>
      <c r="AN913" s="7">
        <v>0</v>
      </c>
      <c r="AO913" s="9">
        <v>9.9999999974999999E-13</v>
      </c>
    </row>
    <row r="914" spans="1:41">
      <c r="A914" s="6" t="s">
        <v>1857</v>
      </c>
      <c r="E914" s="7" t="s">
        <v>1858</v>
      </c>
      <c r="F914" s="9">
        <v>3.7199999990699997E-13</v>
      </c>
      <c r="G914" s="9">
        <f t="shared" si="42"/>
        <v>3.7199999990699995E-19</v>
      </c>
      <c r="H914" s="21">
        <f t="shared" si="43"/>
        <v>0.01</v>
      </c>
      <c r="I914">
        <v>5.0000000000000001E-3</v>
      </c>
      <c r="J914" s="22">
        <f t="shared" si="44"/>
        <v>0.85</v>
      </c>
      <c r="K914" s="7"/>
      <c r="L914" s="7"/>
      <c r="M914" s="8"/>
      <c r="N914" s="7"/>
      <c r="O914" s="7"/>
      <c r="P914" s="8"/>
      <c r="Q914" s="7">
        <v>2.0262330073232947E-5</v>
      </c>
      <c r="R914" s="7"/>
      <c r="S914" s="7">
        <v>2.0262330073232947E-5</v>
      </c>
      <c r="T914" s="7">
        <v>4.4488769783986645E-6</v>
      </c>
      <c r="U914" s="7"/>
      <c r="V914" s="7">
        <v>4.4488769783986645E-6</v>
      </c>
      <c r="W914" s="7">
        <v>2.8010866262788176E-6</v>
      </c>
      <c r="X914" s="7"/>
      <c r="Y914" s="7">
        <v>2.8010866262788176E-6</v>
      </c>
      <c r="Z914" s="7">
        <v>0</v>
      </c>
      <c r="AA914" s="7"/>
      <c r="AB914" s="8">
        <v>0</v>
      </c>
      <c r="AC914" s="7">
        <v>2.3301679584217889E-4</v>
      </c>
      <c r="AD914" s="7"/>
      <c r="AE914" s="7">
        <v>2.3301679584217889E-4</v>
      </c>
      <c r="AF914" s="7">
        <v>5.1162085251584643E-5</v>
      </c>
      <c r="AG914" s="7"/>
      <c r="AH914" s="7">
        <v>5.1162085251584643E-5</v>
      </c>
      <c r="AI914" s="7">
        <v>3.2212496202206401E-5</v>
      </c>
      <c r="AJ914" s="7"/>
      <c r="AK914" s="7">
        <v>3.2212496202206401E-5</v>
      </c>
      <c r="AL914" s="7">
        <v>0</v>
      </c>
      <c r="AM914" s="7"/>
      <c r="AN914" s="7">
        <v>0</v>
      </c>
      <c r="AO914" s="9">
        <v>3.7199999990699997E-13</v>
      </c>
    </row>
    <row r="915" spans="1:41">
      <c r="A915" s="6" t="s">
        <v>1859</v>
      </c>
      <c r="E915" s="7" t="s">
        <v>1860</v>
      </c>
      <c r="F915" s="9">
        <v>1.6266666662599998E-5</v>
      </c>
      <c r="G915" s="9">
        <f t="shared" si="42"/>
        <v>1.6266666662599999E-11</v>
      </c>
      <c r="H915" s="21">
        <f t="shared" si="43"/>
        <v>0.01</v>
      </c>
      <c r="I915">
        <v>5.0000000000000001E-3</v>
      </c>
      <c r="J915" s="22">
        <f t="shared" si="44"/>
        <v>0.85</v>
      </c>
      <c r="K915" s="7"/>
      <c r="L915" s="7"/>
      <c r="M915" s="8"/>
      <c r="N915" s="7"/>
      <c r="O915" s="7"/>
      <c r="P915" s="8"/>
      <c r="Q915" s="7">
        <v>4.0687881937895344E-7</v>
      </c>
      <c r="R915" s="7"/>
      <c r="S915" s="7">
        <v>4.0687881937895344E-7</v>
      </c>
      <c r="T915" s="7">
        <v>3.5702062636257393E-7</v>
      </c>
      <c r="U915" s="7"/>
      <c r="V915" s="7">
        <v>3.5702062636257393E-7</v>
      </c>
      <c r="W915" s="7">
        <v>1.4577022432642893E-9</v>
      </c>
      <c r="X915" s="7"/>
      <c r="Y915" s="7">
        <v>1.4577022432642893E-9</v>
      </c>
      <c r="Z915" s="7">
        <v>0</v>
      </c>
      <c r="AA915" s="7"/>
      <c r="AB915" s="8">
        <v>0</v>
      </c>
      <c r="AC915" s="7">
        <v>4.6791064228579644E-6</v>
      </c>
      <c r="AD915" s="7"/>
      <c r="AE915" s="7">
        <v>4.6791064228579644E-6</v>
      </c>
      <c r="AF915" s="7">
        <v>4.1057372031696004E-6</v>
      </c>
      <c r="AG915" s="7"/>
      <c r="AH915" s="7">
        <v>4.1057372031696004E-6</v>
      </c>
      <c r="AI915" s="7">
        <v>1.6763575797539327E-8</v>
      </c>
      <c r="AJ915" s="7"/>
      <c r="AK915" s="7">
        <v>1.6763575797539327E-8</v>
      </c>
      <c r="AL915" s="7">
        <v>0</v>
      </c>
      <c r="AM915" s="7"/>
      <c r="AN915" s="7">
        <v>0</v>
      </c>
      <c r="AO915" s="9">
        <v>1.6266666662599998E-5</v>
      </c>
    </row>
    <row r="916" spans="1:41">
      <c r="A916" s="6" t="s">
        <v>1861</v>
      </c>
      <c r="E916" s="7" t="s">
        <v>1862</v>
      </c>
      <c r="F916" s="9">
        <v>3.51999999912E-8</v>
      </c>
      <c r="G916" s="9">
        <f t="shared" si="42"/>
        <v>3.5199999991199996E-14</v>
      </c>
      <c r="H916" s="21">
        <f t="shared" si="43"/>
        <v>0.01</v>
      </c>
      <c r="I916">
        <v>5.0000000000000001E-3</v>
      </c>
      <c r="J916" s="22">
        <f t="shared" si="44"/>
        <v>0.85</v>
      </c>
      <c r="K916" s="7"/>
      <c r="L916" s="7"/>
      <c r="M916" s="8"/>
      <c r="N916" s="7"/>
      <c r="O916" s="7"/>
      <c r="P916" s="8"/>
      <c r="Q916" s="7">
        <v>1.7987876698257764E-7</v>
      </c>
      <c r="R916" s="7"/>
      <c r="S916" s="7">
        <v>1.7987876698257764E-7</v>
      </c>
      <c r="T916" s="7">
        <v>6.2690008800629376E-7</v>
      </c>
      <c r="U916" s="7"/>
      <c r="V916" s="7">
        <v>6.2690008800629376E-7</v>
      </c>
      <c r="W916" s="7">
        <v>1.8927866423907309E-8</v>
      </c>
      <c r="X916" s="7"/>
      <c r="Y916" s="7">
        <v>1.8927866423907309E-8</v>
      </c>
      <c r="Z916" s="7">
        <v>0</v>
      </c>
      <c r="AA916" s="7"/>
      <c r="AB916" s="8">
        <v>0</v>
      </c>
      <c r="AC916" s="7">
        <v>2.0686058202996429E-6</v>
      </c>
      <c r="AD916" s="7"/>
      <c r="AE916" s="7">
        <v>2.0686058202996429E-6</v>
      </c>
      <c r="AF916" s="7">
        <v>7.2093510120723778E-6</v>
      </c>
      <c r="AG916" s="7"/>
      <c r="AH916" s="7">
        <v>7.2093510120723778E-6</v>
      </c>
      <c r="AI916" s="7">
        <v>2.1767046387493406E-7</v>
      </c>
      <c r="AJ916" s="7"/>
      <c r="AK916" s="7">
        <v>2.1767046387493406E-7</v>
      </c>
      <c r="AL916" s="7">
        <v>0</v>
      </c>
      <c r="AM916" s="7"/>
      <c r="AN916" s="7">
        <v>0</v>
      </c>
      <c r="AO916" s="9">
        <v>3.51999999912E-8</v>
      </c>
    </row>
    <row r="917" spans="1:41">
      <c r="A917" s="6" t="s">
        <v>1863</v>
      </c>
      <c r="E917" s="7" t="s">
        <v>1864</v>
      </c>
      <c r="F917" s="9">
        <v>4.9999999987499993E-17</v>
      </c>
      <c r="G917" s="9">
        <f t="shared" si="42"/>
        <v>4.9999999987499989E-23</v>
      </c>
      <c r="H917" s="21">
        <f t="shared" si="43"/>
        <v>0.01</v>
      </c>
      <c r="I917">
        <v>5.0000000000000001E-3</v>
      </c>
      <c r="J917" s="22">
        <f t="shared" si="44"/>
        <v>0.85</v>
      </c>
      <c r="K917" s="7"/>
      <c r="L917" s="7"/>
      <c r="M917" s="8"/>
      <c r="N917" s="7"/>
      <c r="O917" s="7"/>
      <c r="P917" s="8"/>
      <c r="Q917" s="7">
        <v>0</v>
      </c>
      <c r="R917" s="7"/>
      <c r="S917" s="7">
        <v>0</v>
      </c>
      <c r="T917" s="7">
        <v>0</v>
      </c>
      <c r="U917" s="7"/>
      <c r="V917" s="7">
        <v>0</v>
      </c>
      <c r="W917" s="7">
        <v>0</v>
      </c>
      <c r="X917" s="7"/>
      <c r="Y917" s="7">
        <v>0</v>
      </c>
      <c r="Z917" s="7">
        <v>0</v>
      </c>
      <c r="AA917" s="7"/>
      <c r="AB917" s="8">
        <v>0</v>
      </c>
      <c r="AC917" s="7">
        <v>0</v>
      </c>
      <c r="AD917" s="7"/>
      <c r="AE917" s="7">
        <v>0</v>
      </c>
      <c r="AF917" s="7">
        <v>0</v>
      </c>
      <c r="AG917" s="7"/>
      <c r="AH917" s="7">
        <v>0</v>
      </c>
      <c r="AI917" s="7">
        <v>0</v>
      </c>
      <c r="AJ917" s="7"/>
      <c r="AK917" s="7">
        <v>0</v>
      </c>
      <c r="AL917" s="7">
        <v>0</v>
      </c>
      <c r="AM917" s="7"/>
      <c r="AN917" s="7">
        <v>0</v>
      </c>
      <c r="AO917" s="9">
        <v>4.9999999987499993E-17</v>
      </c>
    </row>
    <row r="918" spans="1:41">
      <c r="A918" s="6" t="s">
        <v>1865</v>
      </c>
      <c r="E918" s="7" t="s">
        <v>1866</v>
      </c>
      <c r="F918" s="9">
        <v>3.8399999990399999E-21</v>
      </c>
      <c r="G918" s="9">
        <f t="shared" si="42"/>
        <v>3.8399999990400001E-27</v>
      </c>
      <c r="H918" s="21">
        <f t="shared" si="43"/>
        <v>0.01</v>
      </c>
      <c r="I918">
        <v>5.0000000000000001E-3</v>
      </c>
      <c r="J918" s="22">
        <f t="shared" si="44"/>
        <v>0.85</v>
      </c>
      <c r="K918" s="7"/>
      <c r="L918" s="7"/>
      <c r="M918" s="8"/>
      <c r="N918" s="7"/>
      <c r="O918" s="7"/>
      <c r="P918" s="8"/>
      <c r="Q918" s="7">
        <v>5.7665122239361717E-7</v>
      </c>
      <c r="R918" s="7"/>
      <c r="S918" s="7">
        <v>5.7665122239361717E-7</v>
      </c>
      <c r="T918" s="7">
        <v>3.4348948332106386E-7</v>
      </c>
      <c r="U918" s="7"/>
      <c r="V918" s="7">
        <v>3.4348948332106386E-7</v>
      </c>
      <c r="W918" s="7">
        <v>3.0557290469592174E-7</v>
      </c>
      <c r="X918" s="7"/>
      <c r="Y918" s="7">
        <v>3.0557290469592174E-7</v>
      </c>
      <c r="Z918" s="7">
        <v>0</v>
      </c>
      <c r="AA918" s="7"/>
      <c r="AB918" s="8">
        <v>0</v>
      </c>
      <c r="AC918" s="7">
        <v>6.6314890575265974E-6</v>
      </c>
      <c r="AD918" s="7"/>
      <c r="AE918" s="7">
        <v>6.6314890575265974E-6</v>
      </c>
      <c r="AF918" s="7">
        <v>3.9501290581922348E-6</v>
      </c>
      <c r="AG918" s="7"/>
      <c r="AH918" s="7">
        <v>3.9501290581922348E-6</v>
      </c>
      <c r="AI918" s="7">
        <v>3.5140884040031E-6</v>
      </c>
      <c r="AJ918" s="7"/>
      <c r="AK918" s="7">
        <v>3.5140884040031E-6</v>
      </c>
      <c r="AL918" s="7">
        <v>0</v>
      </c>
      <c r="AM918" s="7"/>
      <c r="AN918" s="7">
        <v>0</v>
      </c>
      <c r="AO918" s="9">
        <v>3.8399999990399999E-21</v>
      </c>
    </row>
    <row r="919" spans="1:41">
      <c r="A919" s="6" t="s">
        <v>1867</v>
      </c>
      <c r="E919" s="7" t="s">
        <v>1868</v>
      </c>
      <c r="F919" s="9">
        <v>1.0186666664119999E-19</v>
      </c>
      <c r="G919" s="9">
        <f t="shared" si="42"/>
        <v>1.0186666664119999E-25</v>
      </c>
      <c r="H919" s="21">
        <f t="shared" si="43"/>
        <v>0.01</v>
      </c>
      <c r="I919">
        <v>5.0000000000000001E-3</v>
      </c>
      <c r="J919" s="22">
        <f t="shared" si="44"/>
        <v>0.85</v>
      </c>
      <c r="K919" s="7"/>
      <c r="L919" s="7"/>
      <c r="M919" s="8"/>
      <c r="N919" s="7"/>
      <c r="O919" s="7"/>
      <c r="P919" s="8"/>
      <c r="Q919" s="7">
        <v>0</v>
      </c>
      <c r="R919" s="7"/>
      <c r="S919" s="7">
        <v>0</v>
      </c>
      <c r="T919" s="7">
        <v>0</v>
      </c>
      <c r="U919" s="7"/>
      <c r="V919" s="7">
        <v>0</v>
      </c>
      <c r="W919" s="7">
        <v>0</v>
      </c>
      <c r="X919" s="7"/>
      <c r="Y919" s="7">
        <v>0</v>
      </c>
      <c r="Z919" s="7">
        <v>0</v>
      </c>
      <c r="AA919" s="7"/>
      <c r="AB919" s="8">
        <v>0</v>
      </c>
      <c r="AC919" s="7">
        <v>0</v>
      </c>
      <c r="AD919" s="7"/>
      <c r="AE919" s="7">
        <v>0</v>
      </c>
      <c r="AF919" s="7">
        <v>0</v>
      </c>
      <c r="AG919" s="7"/>
      <c r="AH919" s="7">
        <v>0</v>
      </c>
      <c r="AI919" s="7">
        <v>0</v>
      </c>
      <c r="AJ919" s="7"/>
      <c r="AK919" s="7">
        <v>0</v>
      </c>
      <c r="AL919" s="7">
        <v>0</v>
      </c>
      <c r="AM919" s="7"/>
      <c r="AN919" s="7">
        <v>0</v>
      </c>
      <c r="AO919" s="9">
        <v>1.0186666664119999E-19</v>
      </c>
    </row>
    <row r="920" spans="1:41">
      <c r="A920" s="6" t="s">
        <v>1869</v>
      </c>
      <c r="E920" s="7" t="s">
        <v>1870</v>
      </c>
      <c r="F920" s="9">
        <v>3.8399999990399999E-21</v>
      </c>
      <c r="G920" s="9">
        <f t="shared" si="42"/>
        <v>3.8399999990400001E-27</v>
      </c>
      <c r="H920" s="21">
        <f t="shared" si="43"/>
        <v>0.01</v>
      </c>
      <c r="I920">
        <v>5.0000000000000001E-3</v>
      </c>
      <c r="J920" s="22">
        <f t="shared" si="44"/>
        <v>0.85</v>
      </c>
      <c r="K920" s="7"/>
      <c r="L920" s="7"/>
      <c r="M920" s="8"/>
      <c r="N920" s="7"/>
      <c r="O920" s="7"/>
      <c r="P920" s="8"/>
      <c r="Q920" s="7">
        <v>2.8593438312395602E-8</v>
      </c>
      <c r="R920" s="7"/>
      <c r="S920" s="7">
        <v>2.8593438312395602E-8</v>
      </c>
      <c r="T920" s="7">
        <v>1.7032037687909647E-8</v>
      </c>
      <c r="U920" s="7"/>
      <c r="V920" s="7">
        <v>1.7032037687909647E-8</v>
      </c>
      <c r="W920" s="7">
        <v>1.5151931811316112E-8</v>
      </c>
      <c r="X920" s="7"/>
      <c r="Y920" s="7">
        <v>1.5151931811316112E-8</v>
      </c>
      <c r="Z920" s="7">
        <v>0</v>
      </c>
      <c r="AA920" s="7"/>
      <c r="AB920" s="8">
        <v>0</v>
      </c>
      <c r="AC920" s="7">
        <v>3.2882454059254942E-7</v>
      </c>
      <c r="AD920" s="7"/>
      <c r="AE920" s="7">
        <v>3.2882454059254942E-7</v>
      </c>
      <c r="AF920" s="7">
        <v>1.9586843341096096E-7</v>
      </c>
      <c r="AG920" s="7"/>
      <c r="AH920" s="7">
        <v>1.9586843341096096E-7</v>
      </c>
      <c r="AI920" s="7">
        <v>1.742472158301353E-7</v>
      </c>
      <c r="AJ920" s="7"/>
      <c r="AK920" s="7">
        <v>1.742472158301353E-7</v>
      </c>
      <c r="AL920" s="7">
        <v>0</v>
      </c>
      <c r="AM920" s="7"/>
      <c r="AN920" s="7">
        <v>0</v>
      </c>
      <c r="AO920" s="9">
        <v>3.8399999990399999E-21</v>
      </c>
    </row>
    <row r="921" spans="1:41">
      <c r="A921" s="6" t="s">
        <v>1871</v>
      </c>
      <c r="E921" s="7" t="s">
        <v>1872</v>
      </c>
      <c r="F921" s="9">
        <v>1.57333333294E-13</v>
      </c>
      <c r="G921" s="9">
        <f t="shared" si="42"/>
        <v>1.5733333329399998E-19</v>
      </c>
      <c r="H921" s="21">
        <f t="shared" si="43"/>
        <v>0.01</v>
      </c>
      <c r="I921">
        <v>5.0000000000000001E-3</v>
      </c>
      <c r="J921" s="22">
        <f t="shared" si="44"/>
        <v>0.85</v>
      </c>
      <c r="K921" s="7"/>
      <c r="L921" s="7"/>
      <c r="M921" s="8"/>
      <c r="N921" s="7"/>
      <c r="O921" s="7"/>
      <c r="P921" s="8"/>
      <c r="Q921" s="7">
        <v>6.1988506241572225E-4</v>
      </c>
      <c r="R921" s="7"/>
      <c r="S921" s="7">
        <v>6.1988506241572225E-4</v>
      </c>
      <c r="T921" s="7">
        <v>6.4949349556453777E-4</v>
      </c>
      <c r="U921" s="7"/>
      <c r="V921" s="7">
        <v>6.4949349556453777E-4</v>
      </c>
      <c r="W921" s="7">
        <v>7.5185038527032482E-5</v>
      </c>
      <c r="X921" s="7"/>
      <c r="Y921" s="7">
        <v>7.5185038527032482E-5</v>
      </c>
      <c r="Z921" s="7">
        <v>0</v>
      </c>
      <c r="AA921" s="7"/>
      <c r="AB921" s="8">
        <v>0</v>
      </c>
      <c r="AC921" s="7">
        <v>7.1286782177808058E-3</v>
      </c>
      <c r="AD921" s="7"/>
      <c r="AE921" s="7">
        <v>7.1286782177808058E-3</v>
      </c>
      <c r="AF921" s="7">
        <v>7.4691751989921845E-3</v>
      </c>
      <c r="AG921" s="7"/>
      <c r="AH921" s="7">
        <v>7.4691751989921845E-3</v>
      </c>
      <c r="AI921" s="7">
        <v>8.6462794306087351E-4</v>
      </c>
      <c r="AJ921" s="7"/>
      <c r="AK921" s="7">
        <v>8.6462794306087351E-4</v>
      </c>
      <c r="AL921" s="7">
        <v>0</v>
      </c>
      <c r="AM921" s="7"/>
      <c r="AN921" s="7">
        <v>0</v>
      </c>
      <c r="AO921" s="9">
        <v>1.57333333294E-13</v>
      </c>
    </row>
    <row r="922" spans="1:41">
      <c r="A922" s="6" t="s">
        <v>1873</v>
      </c>
      <c r="E922" s="7" t="s">
        <v>1874</v>
      </c>
      <c r="F922" s="9">
        <v>2.4533333327199998E-4</v>
      </c>
      <c r="G922" s="9">
        <f t="shared" si="42"/>
        <v>2.4533333327199999E-10</v>
      </c>
      <c r="H922" s="21">
        <f t="shared" si="43"/>
        <v>0.01</v>
      </c>
      <c r="I922">
        <v>5.0000000000000001E-3</v>
      </c>
      <c r="J922" s="22">
        <f t="shared" si="44"/>
        <v>0.85</v>
      </c>
      <c r="K922" s="7"/>
      <c r="L922" s="7"/>
      <c r="M922" s="8"/>
      <c r="N922" s="7"/>
      <c r="O922" s="7"/>
      <c r="P922" s="8"/>
      <c r="Q922" s="7">
        <v>7.7010093619485969E-8</v>
      </c>
      <c r="R922" s="7"/>
      <c r="S922" s="7">
        <v>7.7010093619485969E-8</v>
      </c>
      <c r="T922" s="7">
        <v>4.0401012735320184E-6</v>
      </c>
      <c r="U922" s="7"/>
      <c r="V922" s="7">
        <v>4.0401012735320184E-6</v>
      </c>
      <c r="W922" s="7">
        <v>1.0548728417562823E-8</v>
      </c>
      <c r="X922" s="7"/>
      <c r="Y922" s="7">
        <v>1.0548728417562823E-8</v>
      </c>
      <c r="Z922" s="7">
        <v>0</v>
      </c>
      <c r="AA922" s="7"/>
      <c r="AB922" s="8">
        <v>0</v>
      </c>
      <c r="AC922" s="7">
        <v>8.856160766240886E-7</v>
      </c>
      <c r="AD922" s="7"/>
      <c r="AE922" s="7">
        <v>8.856160766240886E-7</v>
      </c>
      <c r="AF922" s="7">
        <v>4.6461164645618212E-5</v>
      </c>
      <c r="AG922" s="7"/>
      <c r="AH922" s="7">
        <v>4.6461164645618212E-5</v>
      </c>
      <c r="AI922" s="7">
        <v>1.2131037680197247E-7</v>
      </c>
      <c r="AJ922" s="7"/>
      <c r="AK922" s="7">
        <v>1.2131037680197247E-7</v>
      </c>
      <c r="AL922" s="7">
        <v>0</v>
      </c>
      <c r="AM922" s="7"/>
      <c r="AN922" s="7">
        <v>0</v>
      </c>
      <c r="AO922" s="9">
        <v>2.4533333327199998E-4</v>
      </c>
    </row>
    <row r="923" spans="1:41">
      <c r="A923" s="6" t="s">
        <v>1875</v>
      </c>
      <c r="E923" s="7" t="s">
        <v>1876</v>
      </c>
      <c r="F923" s="9">
        <v>2.5199999993699999E-12</v>
      </c>
      <c r="G923" s="9">
        <f t="shared" si="42"/>
        <v>2.5199999993699999E-18</v>
      </c>
      <c r="H923" s="21">
        <f t="shared" si="43"/>
        <v>0.01</v>
      </c>
      <c r="I923">
        <v>5.0000000000000001E-3</v>
      </c>
      <c r="J923" s="22">
        <f t="shared" si="44"/>
        <v>0.85</v>
      </c>
      <c r="K923" s="7"/>
      <c r="L923" s="7"/>
      <c r="M923" s="8"/>
      <c r="N923" s="7"/>
      <c r="O923" s="7"/>
      <c r="P923" s="8"/>
      <c r="Q923" s="7">
        <v>2.1836097274304523E-4</v>
      </c>
      <c r="R923" s="7"/>
      <c r="S923" s="7">
        <v>2.1836097274304523E-4</v>
      </c>
      <c r="T923" s="7">
        <v>1.0675477231432492E-4</v>
      </c>
      <c r="U923" s="7"/>
      <c r="V923" s="7">
        <v>1.0675477231432492E-4</v>
      </c>
      <c r="W923" s="7">
        <v>6.6668323041020909E-6</v>
      </c>
      <c r="X923" s="7"/>
      <c r="Y923" s="7">
        <v>6.6668323041020909E-6</v>
      </c>
      <c r="Z923" s="7">
        <v>0</v>
      </c>
      <c r="AA923" s="7"/>
      <c r="AB923" s="8">
        <v>0</v>
      </c>
      <c r="AC923" s="7">
        <v>2.51115118654502E-3</v>
      </c>
      <c r="AD923" s="7"/>
      <c r="AE923" s="7">
        <v>2.51115118654502E-3</v>
      </c>
      <c r="AF923" s="7">
        <v>1.2276798816147367E-3</v>
      </c>
      <c r="AG923" s="7"/>
      <c r="AH923" s="7">
        <v>1.2276798816147367E-3</v>
      </c>
      <c r="AI923" s="7">
        <v>7.6668571497174039E-5</v>
      </c>
      <c r="AJ923" s="7"/>
      <c r="AK923" s="7">
        <v>7.6668571497174039E-5</v>
      </c>
      <c r="AL923" s="7">
        <v>0</v>
      </c>
      <c r="AM923" s="7"/>
      <c r="AN923" s="7">
        <v>0</v>
      </c>
      <c r="AO923" s="9">
        <v>2.5199999993699999E-12</v>
      </c>
    </row>
    <row r="924" spans="1:41">
      <c r="A924" s="6" t="s">
        <v>1877</v>
      </c>
      <c r="E924" s="7" t="s">
        <v>1878</v>
      </c>
      <c r="F924" s="9">
        <v>1.126666666385E-14</v>
      </c>
      <c r="G924" s="9">
        <f t="shared" si="42"/>
        <v>1.126666666385E-20</v>
      </c>
      <c r="H924" s="21">
        <f t="shared" si="43"/>
        <v>0.01</v>
      </c>
      <c r="I924">
        <v>5.0000000000000001E-3</v>
      </c>
      <c r="J924" s="22">
        <f t="shared" si="44"/>
        <v>0.85</v>
      </c>
      <c r="K924" s="7"/>
      <c r="L924" s="7"/>
      <c r="M924" s="8"/>
      <c r="N924" s="7"/>
      <c r="O924" s="7"/>
      <c r="P924" s="8"/>
      <c r="Q924" s="7">
        <v>0</v>
      </c>
      <c r="R924" s="7"/>
      <c r="S924" s="7">
        <v>0</v>
      </c>
      <c r="T924" s="7">
        <v>0</v>
      </c>
      <c r="U924" s="7"/>
      <c r="V924" s="7">
        <v>0</v>
      </c>
      <c r="W924" s="7">
        <v>0</v>
      </c>
      <c r="X924" s="7"/>
      <c r="Y924" s="7">
        <v>0</v>
      </c>
      <c r="Z924" s="7">
        <v>0</v>
      </c>
      <c r="AA924" s="7"/>
      <c r="AB924" s="8">
        <v>0</v>
      </c>
      <c r="AC924" s="7">
        <v>0</v>
      </c>
      <c r="AD924" s="7"/>
      <c r="AE924" s="7">
        <v>0</v>
      </c>
      <c r="AF924" s="7">
        <v>0</v>
      </c>
      <c r="AG924" s="7"/>
      <c r="AH924" s="7">
        <v>0</v>
      </c>
      <c r="AI924" s="7">
        <v>0</v>
      </c>
      <c r="AJ924" s="7"/>
      <c r="AK924" s="7">
        <v>0</v>
      </c>
      <c r="AL924" s="7">
        <v>0</v>
      </c>
      <c r="AM924" s="7"/>
      <c r="AN924" s="7">
        <v>0</v>
      </c>
      <c r="AO924" s="9">
        <v>1.126666666385E-14</v>
      </c>
    </row>
    <row r="925" spans="1:41">
      <c r="A925" s="6" t="s">
        <v>1879</v>
      </c>
      <c r="E925" s="7" t="s">
        <v>1880</v>
      </c>
      <c r="F925" s="9">
        <v>4.0933333323099998E-32</v>
      </c>
      <c r="G925" s="9">
        <f t="shared" si="42"/>
        <v>4.0933333323099996E-38</v>
      </c>
      <c r="H925" s="21">
        <f t="shared" si="43"/>
        <v>0.01</v>
      </c>
      <c r="I925">
        <v>5.0000000000000001E-3</v>
      </c>
      <c r="J925" s="22">
        <f t="shared" si="44"/>
        <v>0.85</v>
      </c>
      <c r="K925" s="7"/>
      <c r="L925" s="7"/>
      <c r="M925" s="8"/>
      <c r="N925" s="7"/>
      <c r="O925" s="7"/>
      <c r="P925" s="8"/>
      <c r="Q925" s="7">
        <v>1.2042035790015536E-5</v>
      </c>
      <c r="R925" s="7"/>
      <c r="S925" s="7">
        <v>1.2042035790015536E-5</v>
      </c>
      <c r="T925" s="7">
        <v>1.1857722591507412E-5</v>
      </c>
      <c r="U925" s="7"/>
      <c r="V925" s="7">
        <v>1.1857722591507412E-5</v>
      </c>
      <c r="W925" s="7">
        <v>9.9877877864457365E-6</v>
      </c>
      <c r="X925" s="7"/>
      <c r="Y925" s="7">
        <v>9.9877877864457365E-6</v>
      </c>
      <c r="Z925" s="7">
        <v>0</v>
      </c>
      <c r="AA925" s="7"/>
      <c r="AB925" s="8">
        <v>0</v>
      </c>
      <c r="AC925" s="7">
        <v>1.3848341158517865E-4</v>
      </c>
      <c r="AD925" s="7"/>
      <c r="AE925" s="7">
        <v>1.3848341158517865E-4</v>
      </c>
      <c r="AF925" s="7">
        <v>1.3636380980233524E-4</v>
      </c>
      <c r="AG925" s="7"/>
      <c r="AH925" s="7">
        <v>1.3636380980233524E-4</v>
      </c>
      <c r="AI925" s="7">
        <v>1.1485955954412596E-4</v>
      </c>
      <c r="AJ925" s="7"/>
      <c r="AK925" s="7">
        <v>1.1485955954412596E-4</v>
      </c>
      <c r="AL925" s="7">
        <v>0</v>
      </c>
      <c r="AM925" s="7"/>
      <c r="AN925" s="7">
        <v>0</v>
      </c>
      <c r="AO925" s="9">
        <v>4.0933333323099998E-32</v>
      </c>
    </row>
    <row r="926" spans="1:41">
      <c r="A926" s="6" t="s">
        <v>1881</v>
      </c>
      <c r="E926" s="7" t="s">
        <v>1882</v>
      </c>
      <c r="F926" s="9">
        <v>3.6933333324100001E-12</v>
      </c>
      <c r="G926" s="9">
        <f t="shared" si="42"/>
        <v>3.6933333324099998E-18</v>
      </c>
      <c r="H926" s="21">
        <f t="shared" si="43"/>
        <v>0.01</v>
      </c>
      <c r="I926">
        <v>5.0000000000000001E-3</v>
      </c>
      <c r="J926" s="22">
        <f t="shared" si="44"/>
        <v>0.85</v>
      </c>
      <c r="K926" s="7"/>
      <c r="L926" s="7"/>
      <c r="M926" s="8"/>
      <c r="N926" s="7"/>
      <c r="O926" s="7"/>
      <c r="P926" s="8"/>
      <c r="Q926" s="7">
        <v>8.0285361141721991E-6</v>
      </c>
      <c r="R926" s="7"/>
      <c r="S926" s="7">
        <v>8.0285361141721991E-6</v>
      </c>
      <c r="T926" s="7">
        <v>4.4515838227216169E-6</v>
      </c>
      <c r="U926" s="7"/>
      <c r="V926" s="7">
        <v>4.4515838227216169E-6</v>
      </c>
      <c r="W926" s="7">
        <v>4.0347019942323707E-6</v>
      </c>
      <c r="X926" s="7"/>
      <c r="Y926" s="7">
        <v>4.0347019942323707E-6</v>
      </c>
      <c r="Z926" s="7">
        <v>0</v>
      </c>
      <c r="AA926" s="7"/>
      <c r="AB926" s="8">
        <v>0</v>
      </c>
      <c r="AC926" s="7">
        <v>9.2328165312980293E-5</v>
      </c>
      <c r="AD926" s="7"/>
      <c r="AE926" s="7">
        <v>9.2328165312980293E-5</v>
      </c>
      <c r="AF926" s="7">
        <v>5.1193213961298592E-5</v>
      </c>
      <c r="AG926" s="7"/>
      <c r="AH926" s="7">
        <v>5.1193213961298592E-5</v>
      </c>
      <c r="AI926" s="7">
        <v>4.6399072933672266E-5</v>
      </c>
      <c r="AJ926" s="7"/>
      <c r="AK926" s="7">
        <v>4.6399072933672266E-5</v>
      </c>
      <c r="AL926" s="7">
        <v>0</v>
      </c>
      <c r="AM926" s="7"/>
      <c r="AN926" s="7">
        <v>0</v>
      </c>
      <c r="AO926" s="9">
        <v>3.6933333324100001E-12</v>
      </c>
    </row>
    <row r="927" spans="1:41">
      <c r="A927" s="6" t="s">
        <v>1883</v>
      </c>
      <c r="E927" s="7" t="s">
        <v>1884</v>
      </c>
      <c r="F927" s="9">
        <v>8.279999997929999E-25</v>
      </c>
      <c r="G927" s="9">
        <f t="shared" si="42"/>
        <v>8.2799999979299982E-31</v>
      </c>
      <c r="H927" s="21">
        <f t="shared" si="43"/>
        <v>0.01</v>
      </c>
      <c r="I927">
        <v>5.0000000000000001E-3</v>
      </c>
      <c r="J927" s="22">
        <f t="shared" si="44"/>
        <v>0.85</v>
      </c>
      <c r="K927" s="7"/>
      <c r="L927" s="7"/>
      <c r="M927" s="8"/>
      <c r="N927" s="7"/>
      <c r="O927" s="7"/>
      <c r="P927" s="8"/>
      <c r="Q927" s="7">
        <v>0</v>
      </c>
      <c r="R927" s="7"/>
      <c r="S927" s="7">
        <v>0</v>
      </c>
      <c r="T927" s="7">
        <v>0</v>
      </c>
      <c r="U927" s="7"/>
      <c r="V927" s="7">
        <v>0</v>
      </c>
      <c r="W927" s="7">
        <v>0</v>
      </c>
      <c r="X927" s="7"/>
      <c r="Y927" s="7">
        <v>0</v>
      </c>
      <c r="Z927" s="7">
        <v>0</v>
      </c>
      <c r="AA927" s="7"/>
      <c r="AB927" s="8">
        <v>0</v>
      </c>
      <c r="AC927" s="7">
        <v>0</v>
      </c>
      <c r="AD927" s="7"/>
      <c r="AE927" s="7">
        <v>0</v>
      </c>
      <c r="AF927" s="7">
        <v>0</v>
      </c>
      <c r="AG927" s="7"/>
      <c r="AH927" s="7">
        <v>0</v>
      </c>
      <c r="AI927" s="7">
        <v>0</v>
      </c>
      <c r="AJ927" s="7"/>
      <c r="AK927" s="7">
        <v>0</v>
      </c>
      <c r="AL927" s="7">
        <v>0</v>
      </c>
      <c r="AM927" s="7"/>
      <c r="AN927" s="7">
        <v>0</v>
      </c>
      <c r="AO927" s="9">
        <v>8.279999997929999E-25</v>
      </c>
    </row>
    <row r="928" spans="1:41">
      <c r="A928" s="6" t="s">
        <v>1885</v>
      </c>
      <c r="E928" s="7" t="s">
        <v>1886</v>
      </c>
      <c r="F928" s="9">
        <v>3.8399999990399998E-5</v>
      </c>
      <c r="G928" s="9">
        <f t="shared" si="42"/>
        <v>3.8399999990399998E-11</v>
      </c>
      <c r="H928" s="21">
        <f t="shared" si="43"/>
        <v>0.01</v>
      </c>
      <c r="I928">
        <v>5.0000000000000001E-3</v>
      </c>
      <c r="J928" s="22">
        <f t="shared" si="44"/>
        <v>0.85</v>
      </c>
      <c r="K928" s="7"/>
      <c r="L928" s="7"/>
      <c r="M928" s="8"/>
      <c r="N928" s="7"/>
      <c r="O928" s="7"/>
      <c r="P928" s="8"/>
      <c r="Q928" s="7">
        <v>0</v>
      </c>
      <c r="R928" s="7"/>
      <c r="S928" s="7">
        <v>0</v>
      </c>
      <c r="T928" s="7">
        <v>0</v>
      </c>
      <c r="U928" s="7"/>
      <c r="V928" s="7">
        <v>0</v>
      </c>
      <c r="W928" s="7">
        <v>0</v>
      </c>
      <c r="X928" s="7"/>
      <c r="Y928" s="7">
        <v>0</v>
      </c>
      <c r="Z928" s="7">
        <v>0</v>
      </c>
      <c r="AA928" s="7"/>
      <c r="AB928" s="8">
        <v>0</v>
      </c>
      <c r="AC928" s="7">
        <v>0</v>
      </c>
      <c r="AD928" s="7"/>
      <c r="AE928" s="7">
        <v>0</v>
      </c>
      <c r="AF928" s="7">
        <v>0</v>
      </c>
      <c r="AG928" s="7"/>
      <c r="AH928" s="7">
        <v>0</v>
      </c>
      <c r="AI928" s="7">
        <v>0</v>
      </c>
      <c r="AJ928" s="7"/>
      <c r="AK928" s="7">
        <v>0</v>
      </c>
      <c r="AL928" s="7">
        <v>0</v>
      </c>
      <c r="AM928" s="7"/>
      <c r="AN928" s="7">
        <v>0</v>
      </c>
      <c r="AO928" s="9">
        <v>3.8399999990399998E-5</v>
      </c>
    </row>
    <row r="929" spans="1:41">
      <c r="A929" s="6" t="s">
        <v>1887</v>
      </c>
      <c r="E929" s="7" t="s">
        <v>1888</v>
      </c>
      <c r="F929" s="9">
        <v>8.23999999794</v>
      </c>
      <c r="G929" s="9">
        <f t="shared" si="42"/>
        <v>8.2399999979399997E-6</v>
      </c>
      <c r="H929" s="21">
        <f t="shared" si="43"/>
        <v>0.01</v>
      </c>
      <c r="I929">
        <v>5.0000000000000001E-3</v>
      </c>
      <c r="J929" s="22">
        <f t="shared" si="44"/>
        <v>0.85</v>
      </c>
      <c r="K929" s="7"/>
      <c r="L929" s="7"/>
      <c r="M929" s="8"/>
      <c r="N929" s="7"/>
      <c r="O929" s="7"/>
      <c r="P929" s="8"/>
      <c r="Q929" s="7">
        <v>1.902310424421039E-8</v>
      </c>
      <c r="R929" s="7"/>
      <c r="S929" s="7">
        <v>1.902310424421039E-8</v>
      </c>
      <c r="T929" s="7">
        <v>1.3234076103285204E-6</v>
      </c>
      <c r="U929" s="7"/>
      <c r="V929" s="7">
        <v>1.3234076103285204E-6</v>
      </c>
      <c r="W929" s="7">
        <v>1.1165785407150344E-6</v>
      </c>
      <c r="X929" s="7"/>
      <c r="Y929" s="7">
        <v>1.1165785407150344E-6</v>
      </c>
      <c r="Z929" s="7">
        <v>0</v>
      </c>
      <c r="AA929" s="7"/>
      <c r="AB929" s="8">
        <v>0</v>
      </c>
      <c r="AC929" s="7">
        <v>2.1876569880841947E-7</v>
      </c>
      <c r="AD929" s="7"/>
      <c r="AE929" s="7">
        <v>2.1876569880841947E-7</v>
      </c>
      <c r="AF929" s="7">
        <v>1.5219187518777984E-5</v>
      </c>
      <c r="AG929" s="7"/>
      <c r="AH929" s="7">
        <v>1.5219187518777984E-5</v>
      </c>
      <c r="AI929" s="7">
        <v>1.2840653218222896E-5</v>
      </c>
      <c r="AJ929" s="7"/>
      <c r="AK929" s="7">
        <v>1.2840653218222896E-5</v>
      </c>
      <c r="AL929" s="7">
        <v>0</v>
      </c>
      <c r="AM929" s="7"/>
      <c r="AN929" s="7">
        <v>0</v>
      </c>
      <c r="AO929" s="9">
        <v>8.23999999794</v>
      </c>
    </row>
    <row r="930" spans="1:41">
      <c r="A930" s="6" t="s">
        <v>1889</v>
      </c>
      <c r="E930" s="7" t="s">
        <v>1890</v>
      </c>
      <c r="F930" s="9">
        <v>1.1853333330370001E-6</v>
      </c>
      <c r="G930" s="9">
        <f t="shared" si="42"/>
        <v>1.185333333037E-12</v>
      </c>
      <c r="H930" s="21">
        <f t="shared" si="43"/>
        <v>0.01</v>
      </c>
      <c r="I930">
        <v>5.0000000000000001E-3</v>
      </c>
      <c r="J930" s="22">
        <f t="shared" si="44"/>
        <v>0.85</v>
      </c>
      <c r="K930" s="7"/>
      <c r="L930" s="7"/>
      <c r="M930" s="8"/>
      <c r="N930" s="7"/>
      <c r="O930" s="7"/>
      <c r="P930" s="8"/>
      <c r="Q930" s="7">
        <v>1.6299088625248125E-6</v>
      </c>
      <c r="R930" s="7"/>
      <c r="S930" s="7">
        <v>1.6299088625248125E-6</v>
      </c>
      <c r="T930" s="7">
        <v>8.2648918250566849E-7</v>
      </c>
      <c r="U930" s="7"/>
      <c r="V930" s="7">
        <v>8.2648918250566849E-7</v>
      </c>
      <c r="W930" s="7">
        <v>1.4915953312072932E-9</v>
      </c>
      <c r="X930" s="7"/>
      <c r="Y930" s="7">
        <v>1.4915953312072932E-9</v>
      </c>
      <c r="Z930" s="7">
        <v>0</v>
      </c>
      <c r="AA930" s="7"/>
      <c r="AB930" s="8">
        <v>0</v>
      </c>
      <c r="AC930" s="7">
        <v>1.8743951919035344E-5</v>
      </c>
      <c r="AD930" s="7"/>
      <c r="AE930" s="7">
        <v>1.8743951919035344E-5</v>
      </c>
      <c r="AF930" s="7">
        <v>9.5046255988151874E-6</v>
      </c>
      <c r="AG930" s="7"/>
      <c r="AH930" s="7">
        <v>9.5046255988151874E-6</v>
      </c>
      <c r="AI930" s="7">
        <v>1.7153346308883871E-8</v>
      </c>
      <c r="AJ930" s="7"/>
      <c r="AK930" s="7">
        <v>1.7153346308883871E-8</v>
      </c>
      <c r="AL930" s="7">
        <v>0</v>
      </c>
      <c r="AM930" s="7"/>
      <c r="AN930" s="7">
        <v>0</v>
      </c>
      <c r="AO930" s="9">
        <v>1.1853333330370001E-6</v>
      </c>
    </row>
    <row r="931" spans="1:41">
      <c r="A931" s="6" t="s">
        <v>1891</v>
      </c>
      <c r="E931" s="7" t="s">
        <v>1892</v>
      </c>
      <c r="F931" s="9">
        <v>3.0266666659099997E-12</v>
      </c>
      <c r="G931" s="9">
        <f t="shared" si="42"/>
        <v>3.0266666659099997E-18</v>
      </c>
      <c r="H931" s="21">
        <f t="shared" si="43"/>
        <v>0.01</v>
      </c>
      <c r="I931">
        <v>5.0000000000000001E-3</v>
      </c>
      <c r="J931" s="22">
        <f t="shared" si="44"/>
        <v>0.85</v>
      </c>
      <c r="K931" s="7"/>
      <c r="L931" s="7"/>
      <c r="M931" s="8"/>
      <c r="N931" s="7"/>
      <c r="O931" s="7"/>
      <c r="P931" s="8"/>
      <c r="Q931" s="7">
        <v>3.3353530355292708E-7</v>
      </c>
      <c r="R931" s="7"/>
      <c r="S931" s="7">
        <v>3.3353530355292708E-7</v>
      </c>
      <c r="T931" s="7">
        <v>2.898976446798008E-7</v>
      </c>
      <c r="U931" s="7"/>
      <c r="V931" s="7">
        <v>2.898976446798008E-7</v>
      </c>
      <c r="W931" s="7">
        <v>1.4940016805090581E-7</v>
      </c>
      <c r="X931" s="7"/>
      <c r="Y931" s="7">
        <v>1.4940016805090581E-7</v>
      </c>
      <c r="Z931" s="7">
        <v>0</v>
      </c>
      <c r="AA931" s="7"/>
      <c r="AB931" s="8">
        <v>0</v>
      </c>
      <c r="AC931" s="7">
        <v>3.8356559908586612E-6</v>
      </c>
      <c r="AD931" s="7"/>
      <c r="AE931" s="7">
        <v>3.8356559908586612E-6</v>
      </c>
      <c r="AF931" s="7">
        <v>3.3338229138177093E-6</v>
      </c>
      <c r="AG931" s="7"/>
      <c r="AH931" s="7">
        <v>3.3338229138177093E-6</v>
      </c>
      <c r="AI931" s="7">
        <v>1.7181019325854168E-6</v>
      </c>
      <c r="AJ931" s="7"/>
      <c r="AK931" s="7">
        <v>1.7181019325854168E-6</v>
      </c>
      <c r="AL931" s="7">
        <v>0</v>
      </c>
      <c r="AM931" s="7"/>
      <c r="AN931" s="7">
        <v>0</v>
      </c>
      <c r="AO931" s="9">
        <v>3.0266666659099997E-12</v>
      </c>
    </row>
    <row r="932" spans="1:41">
      <c r="A932" s="6" t="s">
        <v>1893</v>
      </c>
      <c r="E932" s="7" t="s">
        <v>1894</v>
      </c>
      <c r="F932" s="9">
        <v>6.6133333316799999E-15</v>
      </c>
      <c r="G932" s="9">
        <f t="shared" si="42"/>
        <v>6.6133333316799995E-21</v>
      </c>
      <c r="H932" s="21">
        <f t="shared" si="43"/>
        <v>0.01</v>
      </c>
      <c r="I932">
        <v>5.0000000000000001E-3</v>
      </c>
      <c r="J932" s="22">
        <f t="shared" si="44"/>
        <v>0.85</v>
      </c>
      <c r="K932" s="7"/>
      <c r="L932" s="7"/>
      <c r="M932" s="8"/>
      <c r="N932" s="7"/>
      <c r="O932" s="7"/>
      <c r="P932" s="8"/>
      <c r="Q932" s="7">
        <v>3.180958605420306E-4</v>
      </c>
      <c r="R932" s="7"/>
      <c r="S932" s="7">
        <v>3.180958605420306E-4</v>
      </c>
      <c r="T932" s="7">
        <v>5.7662904874994207E-4</v>
      </c>
      <c r="U932" s="7"/>
      <c r="V932" s="7">
        <v>5.7662904874994207E-4</v>
      </c>
      <c r="W932" s="7">
        <v>2.722236186161108E-4</v>
      </c>
      <c r="X932" s="7"/>
      <c r="Y932" s="7">
        <v>2.722236186161108E-4</v>
      </c>
      <c r="Z932" s="7">
        <v>0</v>
      </c>
      <c r="AA932" s="7"/>
      <c r="AB932" s="8">
        <v>0</v>
      </c>
      <c r="AC932" s="7">
        <v>3.658102396233352E-3</v>
      </c>
      <c r="AD932" s="7"/>
      <c r="AE932" s="7">
        <v>3.658102396233352E-3</v>
      </c>
      <c r="AF932" s="7">
        <v>6.6312340606243334E-3</v>
      </c>
      <c r="AG932" s="7"/>
      <c r="AH932" s="7">
        <v>6.6312340606243334E-3</v>
      </c>
      <c r="AI932" s="7">
        <v>3.1305716140852743E-3</v>
      </c>
      <c r="AJ932" s="7"/>
      <c r="AK932" s="7">
        <v>3.1305716140852743E-3</v>
      </c>
      <c r="AL932" s="7">
        <v>0</v>
      </c>
      <c r="AM932" s="7"/>
      <c r="AN932" s="7">
        <v>0</v>
      </c>
      <c r="AO932" s="9">
        <v>6.6133333316799999E-15</v>
      </c>
    </row>
    <row r="933" spans="1:41">
      <c r="A933" s="6" t="s">
        <v>1895</v>
      </c>
      <c r="E933" s="7" t="s">
        <v>1896</v>
      </c>
      <c r="F933" s="9">
        <v>6.7733333316399998E-12</v>
      </c>
      <c r="G933" s="9">
        <f t="shared" si="42"/>
        <v>6.7733333316399997E-18</v>
      </c>
      <c r="H933" s="21">
        <f t="shared" si="43"/>
        <v>0.01</v>
      </c>
      <c r="I933">
        <v>5.0000000000000001E-3</v>
      </c>
      <c r="J933" s="22">
        <f t="shared" si="44"/>
        <v>0.85</v>
      </c>
      <c r="K933" s="7"/>
      <c r="L933" s="7"/>
      <c r="M933" s="8"/>
      <c r="N933" s="7"/>
      <c r="O933" s="7"/>
      <c r="P933" s="8"/>
      <c r="Q933" s="7">
        <v>0</v>
      </c>
      <c r="R933" s="7"/>
      <c r="S933" s="7">
        <v>0</v>
      </c>
      <c r="T933" s="7">
        <v>0</v>
      </c>
      <c r="U933" s="7"/>
      <c r="V933" s="7">
        <v>0</v>
      </c>
      <c r="W933" s="7">
        <v>0</v>
      </c>
      <c r="X933" s="7"/>
      <c r="Y933" s="7">
        <v>0</v>
      </c>
      <c r="Z933" s="7">
        <v>0</v>
      </c>
      <c r="AA933" s="7"/>
      <c r="AB933" s="8">
        <v>0</v>
      </c>
      <c r="AC933" s="7">
        <v>0</v>
      </c>
      <c r="AD933" s="7"/>
      <c r="AE933" s="7">
        <v>0</v>
      </c>
      <c r="AF933" s="7">
        <v>0</v>
      </c>
      <c r="AG933" s="7"/>
      <c r="AH933" s="7">
        <v>0</v>
      </c>
      <c r="AI933" s="7">
        <v>0</v>
      </c>
      <c r="AJ933" s="7"/>
      <c r="AK933" s="7">
        <v>0</v>
      </c>
      <c r="AL933" s="7">
        <v>0</v>
      </c>
      <c r="AM933" s="7"/>
      <c r="AN933" s="7">
        <v>0</v>
      </c>
      <c r="AO933" s="9">
        <v>6.7733333316399998E-12</v>
      </c>
    </row>
    <row r="934" spans="1:41">
      <c r="A934" s="6" t="s">
        <v>1897</v>
      </c>
      <c r="E934" s="7" t="s">
        <v>1898</v>
      </c>
      <c r="F934" s="9">
        <v>0.91866666643700001</v>
      </c>
      <c r="G934" s="9">
        <f t="shared" si="42"/>
        <v>9.1866666643699995E-7</v>
      </c>
      <c r="H934" s="21">
        <f t="shared" si="43"/>
        <v>0.01</v>
      </c>
      <c r="I934">
        <v>5.0000000000000001E-3</v>
      </c>
      <c r="J934" s="22">
        <f t="shared" si="44"/>
        <v>0.85</v>
      </c>
      <c r="K934" s="7"/>
      <c r="L934" s="7"/>
      <c r="M934" s="8"/>
      <c r="N934" s="7"/>
      <c r="O934" s="7"/>
      <c r="P934" s="8"/>
      <c r="Q934" s="7">
        <v>2.9631036902623936E-9</v>
      </c>
      <c r="R934" s="7"/>
      <c r="S934" s="7">
        <v>2.9631036902623936E-9</v>
      </c>
      <c r="T934" s="7">
        <v>3.3725954228809763E-8</v>
      </c>
      <c r="U934" s="7"/>
      <c r="V934" s="7">
        <v>3.3725954228809763E-8</v>
      </c>
      <c r="W934" s="7">
        <v>1.3023757453199458E-8</v>
      </c>
      <c r="X934" s="7"/>
      <c r="Y934" s="7">
        <v>1.3023757453199458E-8</v>
      </c>
      <c r="Z934" s="7">
        <v>0</v>
      </c>
      <c r="AA934" s="7"/>
      <c r="AB934" s="8">
        <v>0</v>
      </c>
      <c r="AC934" s="7">
        <v>3.4075692438017527E-8</v>
      </c>
      <c r="AD934" s="7"/>
      <c r="AE934" s="7">
        <v>3.4075692438017527E-8</v>
      </c>
      <c r="AF934" s="7">
        <v>3.8784847363131228E-7</v>
      </c>
      <c r="AG934" s="7"/>
      <c r="AH934" s="7">
        <v>3.8784847363131228E-7</v>
      </c>
      <c r="AI934" s="7">
        <v>1.4977321071179376E-7</v>
      </c>
      <c r="AJ934" s="7"/>
      <c r="AK934" s="7">
        <v>1.4977321071179376E-7</v>
      </c>
      <c r="AL934" s="7">
        <v>0</v>
      </c>
      <c r="AM934" s="7"/>
      <c r="AN934" s="7">
        <v>0</v>
      </c>
      <c r="AO934" s="9">
        <v>0.91866666643700001</v>
      </c>
    </row>
    <row r="935" spans="1:41">
      <c r="A935" s="6" t="s">
        <v>1899</v>
      </c>
      <c r="E935" s="7" t="s">
        <v>1900</v>
      </c>
      <c r="F935" s="9">
        <v>7.7199999980699992E-7</v>
      </c>
      <c r="G935" s="9">
        <f t="shared" si="42"/>
        <v>7.7199999980699988E-13</v>
      </c>
      <c r="H935" s="21">
        <f t="shared" si="43"/>
        <v>0.01</v>
      </c>
      <c r="I935">
        <v>5.0000000000000001E-3</v>
      </c>
      <c r="J935" s="22">
        <f t="shared" si="44"/>
        <v>0.85</v>
      </c>
      <c r="K935" s="7"/>
      <c r="L935" s="7"/>
      <c r="M935" s="8"/>
      <c r="N935" s="7"/>
      <c r="O935" s="7"/>
      <c r="P935" s="8"/>
      <c r="Q935" s="7">
        <v>0</v>
      </c>
      <c r="R935" s="7"/>
      <c r="S935" s="7">
        <v>0</v>
      </c>
      <c r="T935" s="7">
        <v>0</v>
      </c>
      <c r="U935" s="7"/>
      <c r="V935" s="7">
        <v>0</v>
      </c>
      <c r="W935" s="7">
        <v>0</v>
      </c>
      <c r="X935" s="7"/>
      <c r="Y935" s="7">
        <v>0</v>
      </c>
      <c r="Z935" s="7">
        <v>0</v>
      </c>
      <c r="AA935" s="7"/>
      <c r="AB935" s="8">
        <v>0</v>
      </c>
      <c r="AC935" s="7">
        <v>0</v>
      </c>
      <c r="AD935" s="7"/>
      <c r="AE935" s="7">
        <v>0</v>
      </c>
      <c r="AF935" s="7">
        <v>0</v>
      </c>
      <c r="AG935" s="7"/>
      <c r="AH935" s="7">
        <v>0</v>
      </c>
      <c r="AI935" s="7">
        <v>0</v>
      </c>
      <c r="AJ935" s="7"/>
      <c r="AK935" s="7">
        <v>0</v>
      </c>
      <c r="AL935" s="7">
        <v>0</v>
      </c>
      <c r="AM935" s="7"/>
      <c r="AN935" s="7">
        <v>0</v>
      </c>
      <c r="AO935" s="9">
        <v>7.7199999980699992E-7</v>
      </c>
    </row>
    <row r="936" spans="1:41">
      <c r="A936" s="6" t="s">
        <v>1901</v>
      </c>
      <c r="E936" s="7" t="s">
        <v>1902</v>
      </c>
      <c r="F936" s="9">
        <v>2.3066666660899998E-8</v>
      </c>
      <c r="G936" s="9">
        <f t="shared" si="42"/>
        <v>2.3066666660899996E-14</v>
      </c>
      <c r="H936" s="21">
        <f t="shared" si="43"/>
        <v>0.01</v>
      </c>
      <c r="I936">
        <v>5.0000000000000001E-3</v>
      </c>
      <c r="J936" s="22">
        <f t="shared" si="44"/>
        <v>0.85</v>
      </c>
      <c r="K936" s="7"/>
      <c r="L936" s="7"/>
      <c r="M936" s="8"/>
      <c r="N936" s="7"/>
      <c r="O936" s="7"/>
      <c r="P936" s="8"/>
      <c r="Q936" s="7">
        <v>1.2916117183084177E-4</v>
      </c>
      <c r="R936" s="7"/>
      <c r="S936" s="7">
        <v>1.2916117183084177E-4</v>
      </c>
      <c r="T936" s="7">
        <v>6.2366417310962506E-4</v>
      </c>
      <c r="U936" s="7"/>
      <c r="V936" s="7">
        <v>6.2366417310962506E-4</v>
      </c>
      <c r="W936" s="7">
        <v>2.8180723322818028E-4</v>
      </c>
      <c r="X936" s="7"/>
      <c r="Y936" s="7">
        <v>2.8180723322818028E-4</v>
      </c>
      <c r="Z936" s="7">
        <v>0</v>
      </c>
      <c r="AA936" s="7"/>
      <c r="AB936" s="8">
        <v>0</v>
      </c>
      <c r="AC936" s="7">
        <v>1.4853534760546803E-3</v>
      </c>
      <c r="AD936" s="7"/>
      <c r="AE936" s="7">
        <v>1.4853534760546803E-3</v>
      </c>
      <c r="AF936" s="7">
        <v>7.1721379907606882E-3</v>
      </c>
      <c r="AG936" s="7"/>
      <c r="AH936" s="7">
        <v>7.1721379907606882E-3</v>
      </c>
      <c r="AI936" s="7">
        <v>3.2407831821240733E-3</v>
      </c>
      <c r="AJ936" s="7"/>
      <c r="AK936" s="7">
        <v>3.2407831821240733E-3</v>
      </c>
      <c r="AL936" s="7">
        <v>0</v>
      </c>
      <c r="AM936" s="7"/>
      <c r="AN936" s="7">
        <v>0</v>
      </c>
      <c r="AO936" s="9">
        <v>2.3066666660899998E-8</v>
      </c>
    </row>
    <row r="937" spans="1:41">
      <c r="A937" s="6" t="s">
        <v>1903</v>
      </c>
      <c r="E937" s="7" t="s">
        <v>1904</v>
      </c>
      <c r="F937" s="9">
        <v>3.7599999990599998E-30</v>
      </c>
      <c r="G937" s="9">
        <f t="shared" si="42"/>
        <v>3.7599999990599996E-36</v>
      </c>
      <c r="H937" s="21">
        <f t="shared" si="43"/>
        <v>0.01</v>
      </c>
      <c r="I937">
        <v>5.0000000000000001E-3</v>
      </c>
      <c r="J937" s="22">
        <f t="shared" si="44"/>
        <v>0.85</v>
      </c>
      <c r="K937" s="7"/>
      <c r="L937" s="7"/>
      <c r="M937" s="8"/>
      <c r="N937" s="7"/>
      <c r="O937" s="7"/>
      <c r="P937" s="8"/>
      <c r="Q937" s="7">
        <v>0</v>
      </c>
      <c r="R937" s="7"/>
      <c r="S937" s="7">
        <v>0</v>
      </c>
      <c r="T937" s="7">
        <v>0</v>
      </c>
      <c r="U937" s="7"/>
      <c r="V937" s="7">
        <v>0</v>
      </c>
      <c r="W937" s="7">
        <v>0</v>
      </c>
      <c r="X937" s="7"/>
      <c r="Y937" s="7">
        <v>0</v>
      </c>
      <c r="Z937" s="7">
        <v>0</v>
      </c>
      <c r="AA937" s="7"/>
      <c r="AB937" s="8">
        <v>0</v>
      </c>
      <c r="AC937" s="7">
        <v>0</v>
      </c>
      <c r="AD937" s="7"/>
      <c r="AE937" s="7">
        <v>0</v>
      </c>
      <c r="AF937" s="7">
        <v>0</v>
      </c>
      <c r="AG937" s="7"/>
      <c r="AH937" s="7">
        <v>0</v>
      </c>
      <c r="AI937" s="7">
        <v>0</v>
      </c>
      <c r="AJ937" s="7"/>
      <c r="AK937" s="7">
        <v>0</v>
      </c>
      <c r="AL937" s="7">
        <v>0</v>
      </c>
      <c r="AM937" s="7"/>
      <c r="AN937" s="7">
        <v>0</v>
      </c>
      <c r="AO937" s="9">
        <v>3.7599999990599998E-30</v>
      </c>
    </row>
    <row r="938" spans="1:41">
      <c r="A938" s="6" t="s">
        <v>1905</v>
      </c>
      <c r="E938" s="7" t="s">
        <v>1906</v>
      </c>
      <c r="F938" s="9">
        <v>0.19999999994999998</v>
      </c>
      <c r="G938" s="9">
        <f t="shared" si="42"/>
        <v>1.9999999994999998E-7</v>
      </c>
      <c r="H938" s="21">
        <f t="shared" si="43"/>
        <v>0.01</v>
      </c>
      <c r="I938">
        <v>5.0000000000000001E-3</v>
      </c>
      <c r="J938" s="22">
        <f t="shared" si="44"/>
        <v>0.85</v>
      </c>
      <c r="K938" s="7"/>
      <c r="L938" s="7"/>
      <c r="M938" s="8"/>
      <c r="N938" s="7"/>
      <c r="O938" s="7"/>
      <c r="P938" s="8"/>
      <c r="Q938" s="7">
        <v>0</v>
      </c>
      <c r="R938" s="7"/>
      <c r="S938" s="7">
        <v>0</v>
      </c>
      <c r="T938" s="7">
        <v>0</v>
      </c>
      <c r="U938" s="7"/>
      <c r="V938" s="7">
        <v>0</v>
      </c>
      <c r="W938" s="7">
        <v>0</v>
      </c>
      <c r="X938" s="7"/>
      <c r="Y938" s="7">
        <v>0</v>
      </c>
      <c r="Z938" s="7">
        <v>0</v>
      </c>
      <c r="AA938" s="7"/>
      <c r="AB938" s="8">
        <v>0</v>
      </c>
      <c r="AC938" s="7">
        <v>0</v>
      </c>
      <c r="AD938" s="7"/>
      <c r="AE938" s="7">
        <v>0</v>
      </c>
      <c r="AF938" s="7">
        <v>0</v>
      </c>
      <c r="AG938" s="7"/>
      <c r="AH938" s="7">
        <v>0</v>
      </c>
      <c r="AI938" s="7">
        <v>0</v>
      </c>
      <c r="AJ938" s="7"/>
      <c r="AK938" s="7">
        <v>0</v>
      </c>
      <c r="AL938" s="7">
        <v>0</v>
      </c>
      <c r="AM938" s="7"/>
      <c r="AN938" s="7">
        <v>0</v>
      </c>
      <c r="AO938" s="9">
        <v>0.19999999994999998</v>
      </c>
    </row>
    <row r="939" spans="1:41">
      <c r="A939" s="6" t="s">
        <v>1907</v>
      </c>
      <c r="E939" s="7" t="s">
        <v>1908</v>
      </c>
      <c r="F939" s="9">
        <v>4.3333333322500001E-12</v>
      </c>
      <c r="G939" s="9">
        <f t="shared" si="42"/>
        <v>4.3333333322500001E-18</v>
      </c>
      <c r="H939" s="21">
        <f t="shared" si="43"/>
        <v>0.01</v>
      </c>
      <c r="I939">
        <v>5.0000000000000001E-3</v>
      </c>
      <c r="J939" s="22">
        <f t="shared" si="44"/>
        <v>0.85</v>
      </c>
      <c r="K939" s="7"/>
      <c r="L939" s="7"/>
      <c r="M939" s="8"/>
      <c r="N939" s="7"/>
      <c r="O939" s="7"/>
      <c r="P939" s="8"/>
      <c r="Q939" s="7">
        <v>0</v>
      </c>
      <c r="R939" s="7"/>
      <c r="S939" s="7">
        <v>0</v>
      </c>
      <c r="T939" s="7">
        <v>0</v>
      </c>
      <c r="U939" s="7"/>
      <c r="V939" s="7">
        <v>0</v>
      </c>
      <c r="W939" s="7">
        <v>0</v>
      </c>
      <c r="X939" s="7"/>
      <c r="Y939" s="7">
        <v>0</v>
      </c>
      <c r="Z939" s="7">
        <v>0</v>
      </c>
      <c r="AA939" s="7"/>
      <c r="AB939" s="8">
        <v>0</v>
      </c>
      <c r="AC939" s="7">
        <v>0</v>
      </c>
      <c r="AD939" s="7"/>
      <c r="AE939" s="7">
        <v>0</v>
      </c>
      <c r="AF939" s="7">
        <v>0</v>
      </c>
      <c r="AG939" s="7"/>
      <c r="AH939" s="7">
        <v>0</v>
      </c>
      <c r="AI939" s="7">
        <v>0</v>
      </c>
      <c r="AJ939" s="7"/>
      <c r="AK939" s="7">
        <v>0</v>
      </c>
      <c r="AL939" s="7">
        <v>0</v>
      </c>
      <c r="AM939" s="7"/>
      <c r="AN939" s="7">
        <v>0</v>
      </c>
      <c r="AO939" s="9">
        <v>4.3333333322500001E-12</v>
      </c>
    </row>
    <row r="940" spans="1:41">
      <c r="A940" s="6" t="s">
        <v>1909</v>
      </c>
      <c r="B940" s="20">
        <v>23</v>
      </c>
      <c r="E940" s="7" t="s">
        <v>1910</v>
      </c>
      <c r="F940" s="9">
        <v>4.7066666654900001E-14</v>
      </c>
      <c r="G940" s="9">
        <f t="shared" si="42"/>
        <v>4.7066666654899999E-20</v>
      </c>
      <c r="H940" s="21">
        <f t="shared" si="43"/>
        <v>0.01</v>
      </c>
      <c r="I940">
        <v>5.0000000000000001E-3</v>
      </c>
      <c r="J940" s="22">
        <f t="shared" si="44"/>
        <v>0.85</v>
      </c>
      <c r="K940" s="7"/>
      <c r="L940" s="7"/>
      <c r="M940" s="8"/>
      <c r="N940" s="7"/>
      <c r="O940" s="7"/>
      <c r="P940" s="8"/>
      <c r="Q940" s="7">
        <v>0</v>
      </c>
      <c r="R940" s="7"/>
      <c r="S940" s="7">
        <v>0</v>
      </c>
      <c r="T940" s="7">
        <v>0</v>
      </c>
      <c r="U940" s="7"/>
      <c r="V940" s="7">
        <v>0</v>
      </c>
      <c r="W940" s="7">
        <v>0</v>
      </c>
      <c r="X940" s="7"/>
      <c r="Y940" s="7">
        <v>0</v>
      </c>
      <c r="Z940" s="7">
        <v>0</v>
      </c>
      <c r="AA940" s="7"/>
      <c r="AB940" s="8">
        <v>0</v>
      </c>
      <c r="AC940" s="7">
        <v>0</v>
      </c>
      <c r="AD940" s="7"/>
      <c r="AE940" s="7">
        <v>0</v>
      </c>
      <c r="AF940" s="7">
        <v>0</v>
      </c>
      <c r="AG940" s="7"/>
      <c r="AH940" s="7">
        <v>0</v>
      </c>
      <c r="AI940" s="7">
        <v>0</v>
      </c>
      <c r="AJ940" s="7"/>
      <c r="AK940" s="7">
        <v>0</v>
      </c>
      <c r="AL940" s="7">
        <v>0</v>
      </c>
      <c r="AM940" s="7"/>
      <c r="AN940" s="7">
        <v>0</v>
      </c>
      <c r="AO940" s="9">
        <v>4.7066666654900001E-14</v>
      </c>
    </row>
    <row r="941" spans="1:41">
      <c r="A941" s="6" t="s">
        <v>1911</v>
      </c>
      <c r="E941" s="7" t="s">
        <v>1912</v>
      </c>
      <c r="F941" s="9">
        <v>8.7866666644700001E-16</v>
      </c>
      <c r="G941" s="9">
        <f t="shared" si="42"/>
        <v>8.78666666447E-22</v>
      </c>
      <c r="H941" s="21">
        <f t="shared" si="43"/>
        <v>0.01</v>
      </c>
      <c r="I941">
        <v>5.0000000000000001E-3</v>
      </c>
      <c r="J941" s="22">
        <f t="shared" si="44"/>
        <v>0.85</v>
      </c>
      <c r="K941" s="7"/>
      <c r="L941" s="7"/>
      <c r="M941" s="8"/>
      <c r="N941" s="7"/>
      <c r="O941" s="7"/>
      <c r="P941" s="8"/>
      <c r="Q941" s="7">
        <v>0</v>
      </c>
      <c r="R941" s="7"/>
      <c r="S941" s="7">
        <v>0</v>
      </c>
      <c r="T941" s="7">
        <v>0</v>
      </c>
      <c r="U941" s="7"/>
      <c r="V941" s="7">
        <v>0</v>
      </c>
      <c r="W941" s="7">
        <v>0</v>
      </c>
      <c r="X941" s="7"/>
      <c r="Y941" s="7">
        <v>0</v>
      </c>
      <c r="Z941" s="7">
        <v>0</v>
      </c>
      <c r="AA941" s="7"/>
      <c r="AB941" s="8">
        <v>0</v>
      </c>
      <c r="AC941" s="7">
        <v>0</v>
      </c>
      <c r="AD941" s="7"/>
      <c r="AE941" s="7">
        <v>0</v>
      </c>
      <c r="AF941" s="7">
        <v>0</v>
      </c>
      <c r="AG941" s="7"/>
      <c r="AH941" s="7">
        <v>0</v>
      </c>
      <c r="AI941" s="7">
        <v>0</v>
      </c>
      <c r="AJ941" s="7"/>
      <c r="AK941" s="7">
        <v>0</v>
      </c>
      <c r="AL941" s="7">
        <v>0</v>
      </c>
      <c r="AM941" s="7"/>
      <c r="AN941" s="7">
        <v>0</v>
      </c>
      <c r="AO941" s="9">
        <v>8.7866666644700001E-16</v>
      </c>
    </row>
    <row r="942" spans="1:41">
      <c r="A942" s="6" t="s">
        <v>1913</v>
      </c>
      <c r="E942" s="7" t="s">
        <v>1914</v>
      </c>
      <c r="F942" s="9">
        <v>9.0933333310599995E-7</v>
      </c>
      <c r="G942" s="9">
        <f t="shared" si="42"/>
        <v>9.0933333310599996E-13</v>
      </c>
      <c r="H942" s="21">
        <f t="shared" si="43"/>
        <v>0.01</v>
      </c>
      <c r="I942">
        <v>5.0000000000000001E-3</v>
      </c>
      <c r="J942" s="22">
        <f t="shared" si="44"/>
        <v>0.85</v>
      </c>
      <c r="K942" s="7"/>
      <c r="L942" s="7"/>
      <c r="M942" s="8"/>
      <c r="N942" s="7"/>
      <c r="O942" s="7"/>
      <c r="P942" s="8"/>
      <c r="Q942" s="7">
        <v>4.4836599229064808E-8</v>
      </c>
      <c r="R942" s="7"/>
      <c r="S942" s="7">
        <v>4.4836599229064808E-8</v>
      </c>
      <c r="T942" s="7">
        <v>1.0797198200850635E-7</v>
      </c>
      <c r="U942" s="7"/>
      <c r="V942" s="7">
        <v>1.0797198200850635E-7</v>
      </c>
      <c r="W942" s="7">
        <v>1.4465907925779953E-9</v>
      </c>
      <c r="X942" s="7"/>
      <c r="Y942" s="7">
        <v>1.4465907925779953E-9</v>
      </c>
      <c r="Z942" s="7">
        <v>0</v>
      </c>
      <c r="AA942" s="7"/>
      <c r="AB942" s="8">
        <v>0</v>
      </c>
      <c r="AC942" s="7">
        <v>5.1562089113424526E-7</v>
      </c>
      <c r="AD942" s="7"/>
      <c r="AE942" s="7">
        <v>5.1562089113424526E-7</v>
      </c>
      <c r="AF942" s="7">
        <v>1.2416777930978231E-6</v>
      </c>
      <c r="AG942" s="7"/>
      <c r="AH942" s="7">
        <v>1.2416777930978231E-6</v>
      </c>
      <c r="AI942" s="7">
        <v>1.6635794114646946E-8</v>
      </c>
      <c r="AJ942" s="7"/>
      <c r="AK942" s="7">
        <v>1.6635794114646946E-8</v>
      </c>
      <c r="AL942" s="7">
        <v>0</v>
      </c>
      <c r="AM942" s="7"/>
      <c r="AN942" s="7">
        <v>0</v>
      </c>
      <c r="AO942" s="9">
        <v>9.0933333310599995E-7</v>
      </c>
    </row>
    <row r="943" spans="1:41">
      <c r="A943" s="6" t="s">
        <v>1915</v>
      </c>
      <c r="E943" s="7" t="s">
        <v>1916</v>
      </c>
      <c r="F943" s="9">
        <v>4.77333333214E-6</v>
      </c>
      <c r="G943" s="9">
        <f t="shared" si="42"/>
        <v>4.7733333321400002E-12</v>
      </c>
      <c r="H943" s="21">
        <f t="shared" si="43"/>
        <v>0.01</v>
      </c>
      <c r="I943">
        <v>5.0000000000000001E-3</v>
      </c>
      <c r="J943" s="22">
        <f t="shared" si="44"/>
        <v>0.85</v>
      </c>
      <c r="K943" s="7"/>
      <c r="L943" s="7"/>
      <c r="M943" s="8"/>
      <c r="N943" s="7"/>
      <c r="O943" s="7"/>
      <c r="P943" s="8"/>
      <c r="Q943" s="7">
        <v>0</v>
      </c>
      <c r="R943" s="7"/>
      <c r="S943" s="7">
        <v>0</v>
      </c>
      <c r="T943" s="7">
        <v>0</v>
      </c>
      <c r="U943" s="7"/>
      <c r="V943" s="7">
        <v>0</v>
      </c>
      <c r="W943" s="7">
        <v>0</v>
      </c>
      <c r="X943" s="7"/>
      <c r="Y943" s="7">
        <v>0</v>
      </c>
      <c r="Z943" s="7">
        <v>0</v>
      </c>
      <c r="AA943" s="7"/>
      <c r="AB943" s="8">
        <v>0</v>
      </c>
      <c r="AC943" s="7">
        <v>0</v>
      </c>
      <c r="AD943" s="7"/>
      <c r="AE943" s="7">
        <v>0</v>
      </c>
      <c r="AF943" s="7">
        <v>0</v>
      </c>
      <c r="AG943" s="7"/>
      <c r="AH943" s="7">
        <v>0</v>
      </c>
      <c r="AI943" s="7">
        <v>0</v>
      </c>
      <c r="AJ943" s="7"/>
      <c r="AK943" s="7">
        <v>0</v>
      </c>
      <c r="AL943" s="7">
        <v>0</v>
      </c>
      <c r="AM943" s="7"/>
      <c r="AN943" s="7">
        <v>0</v>
      </c>
      <c r="AO943" s="9">
        <v>4.77333333214E-6</v>
      </c>
    </row>
    <row r="944" spans="1:41">
      <c r="A944" s="6" t="s">
        <v>1917</v>
      </c>
      <c r="E944" s="7" t="s">
        <v>1918</v>
      </c>
      <c r="F944" s="9">
        <v>17.733333328899999</v>
      </c>
      <c r="G944" s="9">
        <f t="shared" si="42"/>
        <v>1.7733333328899999E-5</v>
      </c>
      <c r="H944" s="21">
        <f t="shared" si="43"/>
        <v>0.01</v>
      </c>
      <c r="I944">
        <v>5.0000000000000001E-3</v>
      </c>
      <c r="J944" s="22">
        <f t="shared" si="44"/>
        <v>0.85</v>
      </c>
      <c r="K944" s="7"/>
      <c r="L944" s="7"/>
      <c r="M944" s="8"/>
      <c r="N944" s="7"/>
      <c r="O944" s="7"/>
      <c r="P944" s="8"/>
      <c r="Q944" s="7">
        <v>0</v>
      </c>
      <c r="R944" s="7"/>
      <c r="S944" s="7">
        <v>0</v>
      </c>
      <c r="T944" s="7">
        <v>0</v>
      </c>
      <c r="U944" s="7"/>
      <c r="V944" s="7">
        <v>0</v>
      </c>
      <c r="W944" s="7">
        <v>0</v>
      </c>
      <c r="X944" s="7"/>
      <c r="Y944" s="7">
        <v>0</v>
      </c>
      <c r="Z944" s="7">
        <v>0</v>
      </c>
      <c r="AA944" s="7"/>
      <c r="AB944" s="8">
        <v>0</v>
      </c>
      <c r="AC944" s="7">
        <v>0</v>
      </c>
      <c r="AD944" s="7"/>
      <c r="AE944" s="7">
        <v>0</v>
      </c>
      <c r="AF944" s="7">
        <v>0</v>
      </c>
      <c r="AG944" s="7"/>
      <c r="AH944" s="7">
        <v>0</v>
      </c>
      <c r="AI944" s="7">
        <v>0</v>
      </c>
      <c r="AJ944" s="7"/>
      <c r="AK944" s="7">
        <v>0</v>
      </c>
      <c r="AL944" s="7">
        <v>0</v>
      </c>
      <c r="AM944" s="7"/>
      <c r="AN944" s="7">
        <v>0</v>
      </c>
      <c r="AO944" s="9">
        <v>17.733333328899999</v>
      </c>
    </row>
    <row r="945" spans="1:41">
      <c r="A945" s="6" t="s">
        <v>1919</v>
      </c>
      <c r="E945" s="7" t="s">
        <v>1920</v>
      </c>
      <c r="F945" s="9">
        <v>1.8399999995399999E-11</v>
      </c>
      <c r="G945" s="9">
        <f t="shared" si="42"/>
        <v>1.8399999995399999E-17</v>
      </c>
      <c r="H945" s="21">
        <f t="shared" si="43"/>
        <v>0.01</v>
      </c>
      <c r="I945">
        <v>5.0000000000000001E-3</v>
      </c>
      <c r="J945" s="22">
        <f t="shared" si="44"/>
        <v>0.85</v>
      </c>
      <c r="K945" s="7"/>
      <c r="L945" s="7"/>
      <c r="M945" s="8"/>
      <c r="N945" s="7"/>
      <c r="O945" s="7"/>
      <c r="P945" s="8"/>
      <c r="Q945" s="7">
        <v>3.9382335707166808E-6</v>
      </c>
      <c r="R945" s="7"/>
      <c r="S945" s="7">
        <v>3.9382335707166808E-6</v>
      </c>
      <c r="T945" s="7">
        <v>1.6877234736793131E-6</v>
      </c>
      <c r="U945" s="7"/>
      <c r="V945" s="7">
        <v>1.6877234736793131E-6</v>
      </c>
      <c r="W945" s="7">
        <v>1.4123048082932844E-6</v>
      </c>
      <c r="X945" s="7"/>
      <c r="Y945" s="7">
        <v>1.4123048082932844E-6</v>
      </c>
      <c r="Z945" s="7">
        <v>0</v>
      </c>
      <c r="AA945" s="7"/>
      <c r="AB945" s="8">
        <v>0</v>
      </c>
      <c r="AC945" s="7">
        <v>4.5289686063241827E-5</v>
      </c>
      <c r="AD945" s="7"/>
      <c r="AE945" s="7">
        <v>4.5289686063241827E-5</v>
      </c>
      <c r="AF945" s="7">
        <v>1.9408819947312102E-5</v>
      </c>
      <c r="AG945" s="7"/>
      <c r="AH945" s="7">
        <v>1.9408819947312102E-5</v>
      </c>
      <c r="AI945" s="7">
        <v>1.624150529537277E-5</v>
      </c>
      <c r="AJ945" s="7"/>
      <c r="AK945" s="7">
        <v>1.624150529537277E-5</v>
      </c>
      <c r="AL945" s="7">
        <v>0</v>
      </c>
      <c r="AM945" s="7"/>
      <c r="AN945" s="7">
        <v>0</v>
      </c>
      <c r="AO945" s="9">
        <v>1.8399999995399999E-11</v>
      </c>
    </row>
    <row r="946" spans="1:41">
      <c r="A946" s="6" t="s">
        <v>1921</v>
      </c>
      <c r="E946" s="7" t="s">
        <v>1922</v>
      </c>
      <c r="F946" s="9">
        <v>3.87999999903E-6</v>
      </c>
      <c r="G946" s="9">
        <f t="shared" si="42"/>
        <v>3.8799999990299995E-12</v>
      </c>
      <c r="H946" s="21">
        <f t="shared" si="43"/>
        <v>0.01</v>
      </c>
      <c r="I946">
        <v>5.0000000000000001E-3</v>
      </c>
      <c r="J946" s="22">
        <f t="shared" si="44"/>
        <v>0.85</v>
      </c>
      <c r="K946" s="7"/>
      <c r="L946" s="7"/>
      <c r="M946" s="8"/>
      <c r="N946" s="7"/>
      <c r="O946" s="7"/>
      <c r="P946" s="8"/>
      <c r="Q946" s="7">
        <v>0</v>
      </c>
      <c r="R946" s="7"/>
      <c r="S946" s="7">
        <v>0</v>
      </c>
      <c r="T946" s="7">
        <v>0</v>
      </c>
      <c r="U946" s="7"/>
      <c r="V946" s="7">
        <v>0</v>
      </c>
      <c r="W946" s="7">
        <v>0</v>
      </c>
      <c r="X946" s="7"/>
      <c r="Y946" s="7">
        <v>0</v>
      </c>
      <c r="Z946" s="7">
        <v>0</v>
      </c>
      <c r="AA946" s="7"/>
      <c r="AB946" s="8">
        <v>0</v>
      </c>
      <c r="AC946" s="7">
        <v>0</v>
      </c>
      <c r="AD946" s="7"/>
      <c r="AE946" s="7">
        <v>0</v>
      </c>
      <c r="AF946" s="7">
        <v>0</v>
      </c>
      <c r="AG946" s="7"/>
      <c r="AH946" s="7">
        <v>0</v>
      </c>
      <c r="AI946" s="7">
        <v>0</v>
      </c>
      <c r="AJ946" s="7"/>
      <c r="AK946" s="7">
        <v>0</v>
      </c>
      <c r="AL946" s="7">
        <v>0</v>
      </c>
      <c r="AM946" s="7"/>
      <c r="AN946" s="7">
        <v>0</v>
      </c>
      <c r="AO946" s="9">
        <v>3.87999999903E-6</v>
      </c>
    </row>
    <row r="947" spans="1:41">
      <c r="A947" s="6" t="s">
        <v>1923</v>
      </c>
      <c r="E947" s="7" t="s">
        <v>1924</v>
      </c>
      <c r="F947" s="9">
        <v>2.3333333327499996E-5</v>
      </c>
      <c r="G947" s="9">
        <f t="shared" si="42"/>
        <v>2.3333333327499994E-11</v>
      </c>
      <c r="H947" s="21">
        <f t="shared" si="43"/>
        <v>0.01</v>
      </c>
      <c r="I947">
        <v>5.0000000000000001E-3</v>
      </c>
      <c r="J947" s="22">
        <f t="shared" si="44"/>
        <v>0.85</v>
      </c>
      <c r="K947" s="7"/>
      <c r="L947" s="7"/>
      <c r="M947" s="8"/>
      <c r="N947" s="7"/>
      <c r="O947" s="7"/>
      <c r="P947" s="8"/>
      <c r="Q947" s="7">
        <v>0</v>
      </c>
      <c r="R947" s="7"/>
      <c r="S947" s="7">
        <v>0</v>
      </c>
      <c r="T947" s="7">
        <v>0</v>
      </c>
      <c r="U947" s="7"/>
      <c r="V947" s="7">
        <v>0</v>
      </c>
      <c r="W947" s="7">
        <v>0</v>
      </c>
      <c r="X947" s="7"/>
      <c r="Y947" s="7">
        <v>0</v>
      </c>
      <c r="Z947" s="7">
        <v>0</v>
      </c>
      <c r="AA947" s="7"/>
      <c r="AB947" s="8">
        <v>0</v>
      </c>
      <c r="AC947" s="7">
        <v>0</v>
      </c>
      <c r="AD947" s="7"/>
      <c r="AE947" s="7">
        <v>0</v>
      </c>
      <c r="AF947" s="7">
        <v>0</v>
      </c>
      <c r="AG947" s="7"/>
      <c r="AH947" s="7">
        <v>0</v>
      </c>
      <c r="AI947" s="7">
        <v>0</v>
      </c>
      <c r="AJ947" s="7"/>
      <c r="AK947" s="7">
        <v>0</v>
      </c>
      <c r="AL947" s="7">
        <v>0</v>
      </c>
      <c r="AM947" s="7"/>
      <c r="AN947" s="7">
        <v>0</v>
      </c>
      <c r="AO947" s="9">
        <v>2.3333333327499996E-5</v>
      </c>
    </row>
    <row r="948" spans="1:41">
      <c r="A948" s="6" t="s">
        <v>1925</v>
      </c>
      <c r="E948" s="7" t="s">
        <v>1926</v>
      </c>
      <c r="F948" s="9">
        <v>2.2666666661000001E-8</v>
      </c>
      <c r="G948" s="9">
        <f t="shared" si="42"/>
        <v>2.2666666661000001E-14</v>
      </c>
      <c r="H948" s="21">
        <f t="shared" si="43"/>
        <v>0.01</v>
      </c>
      <c r="I948">
        <v>5.0000000000000001E-3</v>
      </c>
      <c r="J948" s="22">
        <f t="shared" si="44"/>
        <v>0.85</v>
      </c>
      <c r="K948" s="7"/>
      <c r="L948" s="7"/>
      <c r="M948" s="8"/>
      <c r="N948" s="7"/>
      <c r="O948" s="7"/>
      <c r="P948" s="8"/>
      <c r="Q948" s="7">
        <v>0</v>
      </c>
      <c r="R948" s="7"/>
      <c r="S948" s="7">
        <v>0</v>
      </c>
      <c r="T948" s="7">
        <v>0</v>
      </c>
      <c r="U948" s="7"/>
      <c r="V948" s="7">
        <v>0</v>
      </c>
      <c r="W948" s="7">
        <v>0</v>
      </c>
      <c r="X948" s="7"/>
      <c r="Y948" s="7">
        <v>0</v>
      </c>
      <c r="Z948" s="7">
        <v>0</v>
      </c>
      <c r="AA948" s="7"/>
      <c r="AB948" s="8">
        <v>0</v>
      </c>
      <c r="AC948" s="7">
        <v>0</v>
      </c>
      <c r="AD948" s="7"/>
      <c r="AE948" s="7">
        <v>0</v>
      </c>
      <c r="AF948" s="7">
        <v>0</v>
      </c>
      <c r="AG948" s="7"/>
      <c r="AH948" s="7">
        <v>0</v>
      </c>
      <c r="AI948" s="7">
        <v>0</v>
      </c>
      <c r="AJ948" s="7"/>
      <c r="AK948" s="7">
        <v>0</v>
      </c>
      <c r="AL948" s="7">
        <v>0</v>
      </c>
      <c r="AM948" s="7"/>
      <c r="AN948" s="7">
        <v>0</v>
      </c>
      <c r="AO948" s="9">
        <v>2.2666666661000001E-8</v>
      </c>
    </row>
    <row r="949" spans="1:41">
      <c r="A949" s="6" t="s">
        <v>1927</v>
      </c>
      <c r="E949" s="7" t="s">
        <v>1928</v>
      </c>
      <c r="F949" s="9">
        <v>1.3333333329999999E-5</v>
      </c>
      <c r="G949" s="9">
        <f t="shared" si="42"/>
        <v>1.3333333329999998E-11</v>
      </c>
      <c r="H949" s="21">
        <f t="shared" si="43"/>
        <v>0.01</v>
      </c>
      <c r="I949">
        <v>5.0000000000000001E-3</v>
      </c>
      <c r="J949" s="22">
        <f t="shared" si="44"/>
        <v>0.85</v>
      </c>
      <c r="K949" s="7"/>
      <c r="L949" s="7"/>
      <c r="M949" s="8"/>
      <c r="N949" s="7"/>
      <c r="O949" s="7"/>
      <c r="P949" s="8"/>
      <c r="Q949" s="7">
        <v>1.6904889852899232E-7</v>
      </c>
      <c r="R949" s="7"/>
      <c r="S949" s="7">
        <v>1.6904889852899232E-7</v>
      </c>
      <c r="T949" s="7">
        <v>8.4370616779545059E-8</v>
      </c>
      <c r="U949" s="7"/>
      <c r="V949" s="7">
        <v>8.4370616779545059E-8</v>
      </c>
      <c r="W949" s="7">
        <v>1.9888067819166765E-10</v>
      </c>
      <c r="X949" s="7"/>
      <c r="Y949" s="7">
        <v>1.9888067819166765E-10</v>
      </c>
      <c r="Z949" s="7">
        <v>0</v>
      </c>
      <c r="AA949" s="7"/>
      <c r="AB949" s="8">
        <v>0</v>
      </c>
      <c r="AC949" s="7">
        <v>1.9440623330834118E-6</v>
      </c>
      <c r="AD949" s="7"/>
      <c r="AE949" s="7">
        <v>1.9440623330834118E-6</v>
      </c>
      <c r="AF949" s="7">
        <v>9.7026209296476817E-7</v>
      </c>
      <c r="AG949" s="7"/>
      <c r="AH949" s="7">
        <v>9.7026209296476817E-7</v>
      </c>
      <c r="AI949" s="7">
        <v>2.2871277992041781E-9</v>
      </c>
      <c r="AJ949" s="7"/>
      <c r="AK949" s="7">
        <v>2.2871277992041781E-9</v>
      </c>
      <c r="AL949" s="7">
        <v>0</v>
      </c>
      <c r="AM949" s="7"/>
      <c r="AN949" s="7">
        <v>0</v>
      </c>
      <c r="AO949" s="9">
        <v>1.3333333329999999E-5</v>
      </c>
    </row>
    <row r="950" spans="1:41">
      <c r="A950" s="6" t="s">
        <v>1929</v>
      </c>
      <c r="E950" s="7" t="s">
        <v>1930</v>
      </c>
      <c r="F950" s="9">
        <v>5.373333331989999E-3</v>
      </c>
      <c r="G950" s="9">
        <f t="shared" si="42"/>
        <v>5.3733333319899991E-9</v>
      </c>
      <c r="H950" s="21">
        <f t="shared" si="43"/>
        <v>0.01</v>
      </c>
      <c r="I950">
        <v>5.0000000000000001E-3</v>
      </c>
      <c r="J950" s="22">
        <f t="shared" si="44"/>
        <v>0.85</v>
      </c>
      <c r="K950" s="7"/>
      <c r="L950" s="7"/>
      <c r="M950" s="8"/>
      <c r="N950" s="7"/>
      <c r="O950" s="7"/>
      <c r="P950" s="8"/>
      <c r="Q950" s="7">
        <v>0</v>
      </c>
      <c r="R950" s="7"/>
      <c r="S950" s="7">
        <v>0</v>
      </c>
      <c r="T950" s="7">
        <v>0</v>
      </c>
      <c r="U950" s="7"/>
      <c r="V950" s="7">
        <v>0</v>
      </c>
      <c r="W950" s="7">
        <v>0</v>
      </c>
      <c r="X950" s="7"/>
      <c r="Y950" s="7">
        <v>0</v>
      </c>
      <c r="Z950" s="7">
        <v>0</v>
      </c>
      <c r="AA950" s="7"/>
      <c r="AB950" s="8">
        <v>0</v>
      </c>
      <c r="AC950" s="7">
        <v>0</v>
      </c>
      <c r="AD950" s="7"/>
      <c r="AE950" s="7">
        <v>0</v>
      </c>
      <c r="AF950" s="7">
        <v>0</v>
      </c>
      <c r="AG950" s="7"/>
      <c r="AH950" s="7">
        <v>0</v>
      </c>
      <c r="AI950" s="7">
        <v>0</v>
      </c>
      <c r="AJ950" s="7"/>
      <c r="AK950" s="7">
        <v>0</v>
      </c>
      <c r="AL950" s="7">
        <v>0</v>
      </c>
      <c r="AM950" s="7"/>
      <c r="AN950" s="7">
        <v>0</v>
      </c>
      <c r="AO950" s="9">
        <v>5.373333331989999E-3</v>
      </c>
    </row>
    <row r="951" spans="1:41">
      <c r="A951" s="6" t="s">
        <v>1931</v>
      </c>
      <c r="E951" s="7" t="s">
        <v>1932</v>
      </c>
      <c r="F951" s="9">
        <v>3.6666666657499998</v>
      </c>
      <c r="G951" s="9">
        <f t="shared" si="42"/>
        <v>3.6666666657499995E-6</v>
      </c>
      <c r="H951" s="21">
        <f t="shared" si="43"/>
        <v>0.01</v>
      </c>
      <c r="I951">
        <v>5.0000000000000001E-3</v>
      </c>
      <c r="J951" s="22">
        <f t="shared" si="44"/>
        <v>0.85</v>
      </c>
      <c r="K951" s="7"/>
      <c r="L951" s="7"/>
      <c r="M951" s="8"/>
      <c r="N951" s="7"/>
      <c r="O951" s="7"/>
      <c r="P951" s="8"/>
      <c r="Q951" s="7">
        <v>6.7686727796524007E-8</v>
      </c>
      <c r="R951" s="7"/>
      <c r="S951" s="7">
        <v>6.7686727796524007E-8</v>
      </c>
      <c r="T951" s="7">
        <v>4.2422078230842551E-6</v>
      </c>
      <c r="U951" s="7"/>
      <c r="V951" s="7">
        <v>4.2422078230842551E-6</v>
      </c>
      <c r="W951" s="7">
        <v>2.5244192271324445E-6</v>
      </c>
      <c r="X951" s="7"/>
      <c r="Y951" s="7">
        <v>2.5244192271324445E-6</v>
      </c>
      <c r="Z951" s="7">
        <v>0</v>
      </c>
      <c r="AA951" s="7"/>
      <c r="AB951" s="8">
        <v>0</v>
      </c>
      <c r="AC951" s="7">
        <v>7.7839736966002609E-7</v>
      </c>
      <c r="AD951" s="7"/>
      <c r="AE951" s="7">
        <v>7.7839736966002609E-7</v>
      </c>
      <c r="AF951" s="7">
        <v>4.8785389965468935E-5</v>
      </c>
      <c r="AG951" s="7"/>
      <c r="AH951" s="7">
        <v>4.8785389965468935E-5</v>
      </c>
      <c r="AI951" s="7">
        <v>2.9030821112023113E-5</v>
      </c>
      <c r="AJ951" s="7"/>
      <c r="AK951" s="7">
        <v>2.9030821112023113E-5</v>
      </c>
      <c r="AL951" s="7">
        <v>0</v>
      </c>
      <c r="AM951" s="7"/>
      <c r="AN951" s="7">
        <v>0</v>
      </c>
      <c r="AO951" s="9">
        <v>3.6666666657499998</v>
      </c>
    </row>
    <row r="952" spans="1:41">
      <c r="A952" s="6" t="s">
        <v>1933</v>
      </c>
      <c r="E952" s="7" t="s">
        <v>1934</v>
      </c>
      <c r="F952" s="9">
        <v>665333.33316699998</v>
      </c>
      <c r="G952" s="9">
        <f t="shared" si="42"/>
        <v>0.66533333316699994</v>
      </c>
      <c r="H952" s="21">
        <f t="shared" si="43"/>
        <v>0.15</v>
      </c>
      <c r="I952">
        <v>5.0000000000000001E-3</v>
      </c>
      <c r="J952" s="22">
        <f t="shared" si="44"/>
        <v>0.84499999999999997</v>
      </c>
      <c r="K952" s="7"/>
      <c r="L952" s="7"/>
      <c r="M952" s="8"/>
      <c r="N952" s="7"/>
      <c r="O952" s="7"/>
      <c r="P952" s="8"/>
      <c r="Q952" s="7">
        <v>1.1244022369535507E-8</v>
      </c>
      <c r="R952" s="7">
        <v>4.105030552471815E-9</v>
      </c>
      <c r="S952" s="7">
        <v>1.5349052922007322E-8</v>
      </c>
      <c r="T952" s="7">
        <v>1.0396142625201851E-8</v>
      </c>
      <c r="U952" s="7">
        <v>3.7954818748791857E-9</v>
      </c>
      <c r="V952" s="7">
        <v>1.4191624500081037E-8</v>
      </c>
      <c r="W952" s="7">
        <v>1.0779994261891363E-8</v>
      </c>
      <c r="X952" s="7">
        <v>3.9356205765324322E-9</v>
      </c>
      <c r="Y952" s="7">
        <v>1.4715614838423796E-8</v>
      </c>
      <c r="Z952" s="7">
        <v>0</v>
      </c>
      <c r="AA952" s="7">
        <v>0</v>
      </c>
      <c r="AB952" s="8">
        <v>0</v>
      </c>
      <c r="AC952" s="7">
        <v>1.2930625724965834E-7</v>
      </c>
      <c r="AD952" s="7">
        <v>1.10835824916739E-8</v>
      </c>
      <c r="AE952" s="7">
        <v>1.4038983974133224E-7</v>
      </c>
      <c r="AF952" s="7">
        <v>1.1955564018982128E-7</v>
      </c>
      <c r="AG952" s="7">
        <v>1.0247801062173803E-8</v>
      </c>
      <c r="AH952" s="7">
        <v>1.2980344125199508E-7</v>
      </c>
      <c r="AI952" s="7">
        <v>1.2396993401175067E-7</v>
      </c>
      <c r="AJ952" s="7">
        <v>1.0626175556637568E-8</v>
      </c>
      <c r="AK952" s="7">
        <v>1.3459610956838825E-7</v>
      </c>
      <c r="AL952" s="7">
        <v>0</v>
      </c>
      <c r="AM952" s="7">
        <v>0</v>
      </c>
      <c r="AN952" s="7">
        <v>0</v>
      </c>
      <c r="AO952" s="9">
        <v>665333.33316699998</v>
      </c>
    </row>
    <row r="953" spans="1:41">
      <c r="A953" s="6" t="s">
        <v>1935</v>
      </c>
      <c r="E953" s="7" t="s">
        <v>1936</v>
      </c>
      <c r="F953" s="9">
        <v>3266666.66585</v>
      </c>
      <c r="G953" s="9">
        <f t="shared" si="42"/>
        <v>3.2666666658499999</v>
      </c>
      <c r="H953" s="21">
        <f t="shared" si="43"/>
        <v>0.5</v>
      </c>
      <c r="I953">
        <v>5.0000000000000001E-3</v>
      </c>
      <c r="J953" s="22">
        <f t="shared" si="44"/>
        <v>0.495</v>
      </c>
      <c r="K953" s="7"/>
      <c r="L953" s="7"/>
      <c r="M953" s="8"/>
      <c r="N953" s="7"/>
      <c r="O953" s="7"/>
      <c r="P953" s="8"/>
      <c r="Q953" s="7">
        <v>5.0235118521052634E-7</v>
      </c>
      <c r="R953" s="7"/>
      <c r="S953" s="7">
        <v>5.0235118521052634E-7</v>
      </c>
      <c r="T953" s="7">
        <v>6.3574647416575347E-7</v>
      </c>
      <c r="U953" s="7"/>
      <c r="V953" s="7">
        <v>6.3574647416575347E-7</v>
      </c>
      <c r="W953" s="7">
        <v>4.9468292120538737E-7</v>
      </c>
      <c r="X953" s="7"/>
      <c r="Y953" s="7">
        <v>4.9468292120538737E-7</v>
      </c>
      <c r="Z953" s="7">
        <v>0</v>
      </c>
      <c r="AA953" s="7"/>
      <c r="AB953" s="8">
        <v>0</v>
      </c>
      <c r="AC953" s="7">
        <v>5.7770386299210528E-6</v>
      </c>
      <c r="AD953" s="7"/>
      <c r="AE953" s="7">
        <v>5.7770386299210528E-6</v>
      </c>
      <c r="AF953" s="7">
        <v>7.3110844529061653E-6</v>
      </c>
      <c r="AG953" s="7"/>
      <c r="AH953" s="7">
        <v>7.3110844529061653E-6</v>
      </c>
      <c r="AI953" s="7">
        <v>5.6888535938619547E-6</v>
      </c>
      <c r="AJ953" s="7"/>
      <c r="AK953" s="7">
        <v>5.6888535938619547E-6</v>
      </c>
      <c r="AL953" s="7">
        <v>0</v>
      </c>
      <c r="AM953" s="7"/>
      <c r="AN953" s="7">
        <v>0</v>
      </c>
      <c r="AO953" s="9">
        <v>3266666.66585</v>
      </c>
    </row>
    <row r="954" spans="1:41">
      <c r="A954" s="6" t="s">
        <v>1937</v>
      </c>
      <c r="E954" s="7" t="s">
        <v>1938</v>
      </c>
      <c r="F954" s="9">
        <v>12.61333333018</v>
      </c>
      <c r="G954" s="9">
        <f t="shared" si="42"/>
        <v>1.2613333330179999E-5</v>
      </c>
      <c r="H954" s="21">
        <f t="shared" si="43"/>
        <v>0.01</v>
      </c>
      <c r="I954">
        <v>5.0000000000000001E-3</v>
      </c>
      <c r="J954" s="22">
        <f t="shared" si="44"/>
        <v>0.85</v>
      </c>
      <c r="K954" s="7"/>
      <c r="L954" s="7"/>
      <c r="M954" s="8"/>
      <c r="N954" s="7"/>
      <c r="O954" s="7"/>
      <c r="P954" s="8"/>
      <c r="Q954" s="7">
        <v>4.482750716676896E-7</v>
      </c>
      <c r="R954" s="7"/>
      <c r="S954" s="7">
        <v>4.482750716676896E-7</v>
      </c>
      <c r="T954" s="7">
        <v>1.817432089766025E-6</v>
      </c>
      <c r="U954" s="7"/>
      <c r="V954" s="7">
        <v>1.817432089766025E-6</v>
      </c>
      <c r="W954" s="7">
        <v>1.6887268487763864E-6</v>
      </c>
      <c r="X954" s="7"/>
      <c r="Y954" s="7">
        <v>1.6887268487763864E-6</v>
      </c>
      <c r="Z954" s="7">
        <v>0</v>
      </c>
      <c r="AA954" s="7"/>
      <c r="AB954" s="8">
        <v>0</v>
      </c>
      <c r="AC954" s="7">
        <v>5.1551633241784306E-6</v>
      </c>
      <c r="AD954" s="7"/>
      <c r="AE954" s="7">
        <v>5.1551633241784306E-6</v>
      </c>
      <c r="AF954" s="7">
        <v>2.0900469032309289E-5</v>
      </c>
      <c r="AG954" s="7"/>
      <c r="AH954" s="7">
        <v>2.0900469032309289E-5</v>
      </c>
      <c r="AI954" s="7">
        <v>1.9420358760928443E-5</v>
      </c>
      <c r="AJ954" s="7"/>
      <c r="AK954" s="7">
        <v>1.9420358760928443E-5</v>
      </c>
      <c r="AL954" s="7">
        <v>0</v>
      </c>
      <c r="AM954" s="7"/>
      <c r="AN954" s="7">
        <v>0</v>
      </c>
      <c r="AO954" s="9">
        <v>12.61333333018</v>
      </c>
    </row>
    <row r="955" spans="1:41">
      <c r="A955" s="6" t="s">
        <v>1939</v>
      </c>
      <c r="E955" s="7" t="s">
        <v>1940</v>
      </c>
      <c r="F955" s="9">
        <v>1.50666666629E-5</v>
      </c>
      <c r="G955" s="9">
        <f t="shared" si="42"/>
        <v>1.5066666662900001E-11</v>
      </c>
      <c r="H955" s="21">
        <f t="shared" si="43"/>
        <v>0.01</v>
      </c>
      <c r="I955">
        <v>5.0000000000000001E-3</v>
      </c>
      <c r="J955" s="22">
        <f t="shared" si="44"/>
        <v>0.85</v>
      </c>
      <c r="K955" s="7"/>
      <c r="L955" s="7"/>
      <c r="M955" s="8"/>
      <c r="N955" s="7"/>
      <c r="O955" s="7"/>
      <c r="P955" s="8"/>
      <c r="Q955" s="7">
        <v>0</v>
      </c>
      <c r="R955" s="7"/>
      <c r="S955" s="7">
        <v>0</v>
      </c>
      <c r="T955" s="7">
        <v>0</v>
      </c>
      <c r="U955" s="7"/>
      <c r="V955" s="7">
        <v>0</v>
      </c>
      <c r="W955" s="7">
        <v>0</v>
      </c>
      <c r="X955" s="7"/>
      <c r="Y955" s="7">
        <v>0</v>
      </c>
      <c r="Z955" s="7">
        <v>0</v>
      </c>
      <c r="AA955" s="7"/>
      <c r="AB955" s="8">
        <v>0</v>
      </c>
      <c r="AC955" s="7">
        <v>0</v>
      </c>
      <c r="AD955" s="7"/>
      <c r="AE955" s="7">
        <v>0</v>
      </c>
      <c r="AF955" s="7">
        <v>0</v>
      </c>
      <c r="AG955" s="7"/>
      <c r="AH955" s="7">
        <v>0</v>
      </c>
      <c r="AI955" s="7">
        <v>0</v>
      </c>
      <c r="AJ955" s="7"/>
      <c r="AK955" s="7">
        <v>0</v>
      </c>
      <c r="AL955" s="7">
        <v>0</v>
      </c>
      <c r="AM955" s="7"/>
      <c r="AN955" s="7">
        <v>0</v>
      </c>
      <c r="AO955" s="9">
        <v>1.50666666629E-5</v>
      </c>
    </row>
    <row r="956" spans="1:41">
      <c r="A956" s="6" t="s">
        <v>1941</v>
      </c>
      <c r="B956" s="20">
        <v>129058</v>
      </c>
      <c r="E956" s="7" t="s">
        <v>1942</v>
      </c>
      <c r="F956" s="9">
        <v>1082.6666663959998</v>
      </c>
      <c r="G956" s="9">
        <f t="shared" si="42"/>
        <v>1.0826666663959997E-3</v>
      </c>
      <c r="H956" s="21">
        <f t="shared" si="43"/>
        <v>0.01</v>
      </c>
      <c r="I956">
        <v>5.0000000000000001E-3</v>
      </c>
      <c r="J956" s="22">
        <f t="shared" si="44"/>
        <v>0.85</v>
      </c>
      <c r="K956" s="7"/>
      <c r="L956" s="7"/>
      <c r="M956" s="8"/>
      <c r="N956" s="7"/>
      <c r="O956" s="7"/>
      <c r="P956" s="8"/>
      <c r="Q956" s="7">
        <v>0</v>
      </c>
      <c r="R956" s="7"/>
      <c r="S956" s="7">
        <v>0</v>
      </c>
      <c r="T956" s="7">
        <v>0</v>
      </c>
      <c r="U956" s="7"/>
      <c r="V956" s="7">
        <v>0</v>
      </c>
      <c r="W956" s="7">
        <v>0</v>
      </c>
      <c r="X956" s="7"/>
      <c r="Y956" s="7">
        <v>0</v>
      </c>
      <c r="Z956" s="7">
        <v>0</v>
      </c>
      <c r="AA956" s="7"/>
      <c r="AB956" s="8">
        <v>0</v>
      </c>
      <c r="AC956" s="7">
        <v>0</v>
      </c>
      <c r="AD956" s="7"/>
      <c r="AE956" s="7">
        <v>0</v>
      </c>
      <c r="AF956" s="7">
        <v>0</v>
      </c>
      <c r="AG956" s="7"/>
      <c r="AH956" s="7">
        <v>0</v>
      </c>
      <c r="AI956" s="7">
        <v>0</v>
      </c>
      <c r="AJ956" s="7"/>
      <c r="AK956" s="7">
        <v>0</v>
      </c>
      <c r="AL956" s="7">
        <v>0</v>
      </c>
      <c r="AM956" s="7"/>
      <c r="AN956" s="7">
        <v>0</v>
      </c>
      <c r="AO956" s="9">
        <v>1082.6666663959998</v>
      </c>
    </row>
    <row r="957" spans="1:41">
      <c r="A957" s="6" t="s">
        <v>1943</v>
      </c>
      <c r="E957" s="7" t="s">
        <v>1944</v>
      </c>
      <c r="F957" s="9">
        <v>7.1066666648899994E-4</v>
      </c>
      <c r="G957" s="9">
        <f t="shared" si="42"/>
        <v>7.1066666648899988E-10</v>
      </c>
      <c r="H957" s="21">
        <f t="shared" si="43"/>
        <v>0.01</v>
      </c>
      <c r="I957">
        <v>5.0000000000000001E-3</v>
      </c>
      <c r="J957" s="22">
        <f t="shared" si="44"/>
        <v>0.85</v>
      </c>
      <c r="K957" s="7"/>
      <c r="L957" s="7"/>
      <c r="M957" s="8"/>
      <c r="N957" s="7"/>
      <c r="O957" s="7"/>
      <c r="P957" s="8"/>
      <c r="Q957" s="7">
        <v>0</v>
      </c>
      <c r="R957" s="7"/>
      <c r="S957" s="7">
        <v>0</v>
      </c>
      <c r="T957" s="7">
        <v>0</v>
      </c>
      <c r="U957" s="7"/>
      <c r="V957" s="7">
        <v>0</v>
      </c>
      <c r="W957" s="7">
        <v>0</v>
      </c>
      <c r="X957" s="7"/>
      <c r="Y957" s="7">
        <v>0</v>
      </c>
      <c r="Z957" s="7">
        <v>0</v>
      </c>
      <c r="AA957" s="7"/>
      <c r="AB957" s="8">
        <v>0</v>
      </c>
      <c r="AC957" s="7">
        <v>0</v>
      </c>
      <c r="AD957" s="7"/>
      <c r="AE957" s="7">
        <v>0</v>
      </c>
      <c r="AF957" s="7">
        <v>0</v>
      </c>
      <c r="AG957" s="7"/>
      <c r="AH957" s="7">
        <v>0</v>
      </c>
      <c r="AI957" s="7">
        <v>0</v>
      </c>
      <c r="AJ957" s="7"/>
      <c r="AK957" s="7">
        <v>0</v>
      </c>
      <c r="AL957" s="7">
        <v>0</v>
      </c>
      <c r="AM957" s="7"/>
      <c r="AN957" s="7">
        <v>0</v>
      </c>
      <c r="AO957" s="9">
        <v>7.1066666648899994E-4</v>
      </c>
    </row>
    <row r="958" spans="1:41">
      <c r="A958" s="6" t="s">
        <v>1945</v>
      </c>
      <c r="E958" s="7" t="s">
        <v>1946</v>
      </c>
      <c r="F958" s="9">
        <v>9.5733333309399984E-12</v>
      </c>
      <c r="G958" s="9">
        <f t="shared" si="42"/>
        <v>9.5733333309399986E-18</v>
      </c>
      <c r="H958" s="21">
        <f t="shared" si="43"/>
        <v>0.01</v>
      </c>
      <c r="I958">
        <v>5.0000000000000001E-3</v>
      </c>
      <c r="J958" s="22">
        <f t="shared" si="44"/>
        <v>0.85</v>
      </c>
      <c r="K958" s="7"/>
      <c r="L958" s="7"/>
      <c r="M958" s="8"/>
      <c r="N958" s="7"/>
      <c r="O958" s="7"/>
      <c r="P958" s="8"/>
      <c r="Q958" s="7">
        <v>0</v>
      </c>
      <c r="R958" s="7"/>
      <c r="S958" s="7">
        <v>0</v>
      </c>
      <c r="T958" s="7">
        <v>0</v>
      </c>
      <c r="U958" s="7"/>
      <c r="V958" s="7">
        <v>0</v>
      </c>
      <c r="W958" s="7">
        <v>0</v>
      </c>
      <c r="X958" s="7"/>
      <c r="Y958" s="7">
        <v>0</v>
      </c>
      <c r="Z958" s="7">
        <v>0</v>
      </c>
      <c r="AA958" s="7"/>
      <c r="AB958" s="8">
        <v>0</v>
      </c>
      <c r="AC958" s="7">
        <v>0</v>
      </c>
      <c r="AD958" s="7"/>
      <c r="AE958" s="7">
        <v>0</v>
      </c>
      <c r="AF958" s="7">
        <v>0</v>
      </c>
      <c r="AG958" s="7"/>
      <c r="AH958" s="7">
        <v>0</v>
      </c>
      <c r="AI958" s="7">
        <v>0</v>
      </c>
      <c r="AJ958" s="7"/>
      <c r="AK958" s="7">
        <v>0</v>
      </c>
      <c r="AL958" s="7">
        <v>0</v>
      </c>
      <c r="AM958" s="7"/>
      <c r="AN958" s="7">
        <v>0</v>
      </c>
      <c r="AO958" s="9">
        <v>9.5733333309399984E-12</v>
      </c>
    </row>
    <row r="959" spans="1:41">
      <c r="A959" s="6" t="s">
        <v>1947</v>
      </c>
      <c r="E959" s="7" t="s">
        <v>1948</v>
      </c>
      <c r="F959" s="9">
        <v>2.8933333326099997E-8</v>
      </c>
      <c r="G959" s="9">
        <f t="shared" si="42"/>
        <v>2.8933333326099998E-14</v>
      </c>
      <c r="H959" s="21">
        <f t="shared" si="43"/>
        <v>0.01</v>
      </c>
      <c r="I959">
        <v>5.0000000000000001E-3</v>
      </c>
      <c r="J959" s="22">
        <f t="shared" si="44"/>
        <v>0.85</v>
      </c>
      <c r="K959" s="7"/>
      <c r="L959" s="7"/>
      <c r="M959" s="8"/>
      <c r="N959" s="7"/>
      <c r="O959" s="7"/>
      <c r="P959" s="8"/>
      <c r="Q959" s="7">
        <v>0</v>
      </c>
      <c r="R959" s="7"/>
      <c r="S959" s="7">
        <v>0</v>
      </c>
      <c r="T959" s="7">
        <v>0</v>
      </c>
      <c r="U959" s="7"/>
      <c r="V959" s="7">
        <v>0</v>
      </c>
      <c r="W959" s="7">
        <v>0</v>
      </c>
      <c r="X959" s="7"/>
      <c r="Y959" s="7">
        <v>0</v>
      </c>
      <c r="Z959" s="7">
        <v>0</v>
      </c>
      <c r="AA959" s="7"/>
      <c r="AB959" s="8">
        <v>0</v>
      </c>
      <c r="AC959" s="7">
        <v>0</v>
      </c>
      <c r="AD959" s="7"/>
      <c r="AE959" s="7">
        <v>0</v>
      </c>
      <c r="AF959" s="7">
        <v>0</v>
      </c>
      <c r="AG959" s="7"/>
      <c r="AH959" s="7">
        <v>0</v>
      </c>
      <c r="AI959" s="7">
        <v>0</v>
      </c>
      <c r="AJ959" s="7"/>
      <c r="AK959" s="7">
        <v>0</v>
      </c>
      <c r="AL959" s="7">
        <v>0</v>
      </c>
      <c r="AM959" s="7"/>
      <c r="AN959" s="7">
        <v>0</v>
      </c>
      <c r="AO959" s="9">
        <v>2.8933333326099997E-8</v>
      </c>
    </row>
    <row r="960" spans="1:41">
      <c r="A960" s="6" t="s">
        <v>1949</v>
      </c>
      <c r="E960" s="7" t="s">
        <v>1950</v>
      </c>
      <c r="F960" s="9">
        <v>1.4666666662999999E-3</v>
      </c>
      <c r="G960" s="9">
        <f t="shared" si="42"/>
        <v>1.4666666662999999E-9</v>
      </c>
      <c r="H960" s="21">
        <f t="shared" si="43"/>
        <v>0.01</v>
      </c>
      <c r="I960">
        <v>5.0000000000000001E-3</v>
      </c>
      <c r="J960" s="22">
        <f t="shared" si="44"/>
        <v>0.85</v>
      </c>
      <c r="K960" s="7"/>
      <c r="L960" s="7"/>
      <c r="M960" s="8"/>
      <c r="N960" s="7"/>
      <c r="O960" s="7"/>
      <c r="P960" s="8"/>
      <c r="Q960" s="7">
        <v>4.9231757632797691E-6</v>
      </c>
      <c r="R960" s="7"/>
      <c r="S960" s="7">
        <v>4.9231757632797691E-6</v>
      </c>
      <c r="T960" s="7">
        <v>2.7456101113593273E-5</v>
      </c>
      <c r="U960" s="7"/>
      <c r="V960" s="7">
        <v>2.7456101113593273E-5</v>
      </c>
      <c r="W960" s="7">
        <v>7.8757226005510352E-6</v>
      </c>
      <c r="X960" s="7"/>
      <c r="Y960" s="7">
        <v>7.8757226005510352E-6</v>
      </c>
      <c r="Z960" s="7">
        <v>0</v>
      </c>
      <c r="AA960" s="7"/>
      <c r="AB960" s="8">
        <v>0</v>
      </c>
      <c r="AC960" s="7">
        <v>5.6616521277717343E-5</v>
      </c>
      <c r="AD960" s="7"/>
      <c r="AE960" s="7">
        <v>5.6616521277717343E-5</v>
      </c>
      <c r="AF960" s="7">
        <v>3.1574516280632266E-4</v>
      </c>
      <c r="AG960" s="7"/>
      <c r="AH960" s="7">
        <v>3.1574516280632266E-4</v>
      </c>
      <c r="AI960" s="7">
        <v>9.057080990633691E-5</v>
      </c>
      <c r="AJ960" s="7"/>
      <c r="AK960" s="7">
        <v>9.057080990633691E-5</v>
      </c>
      <c r="AL960" s="7">
        <v>0</v>
      </c>
      <c r="AM960" s="7"/>
      <c r="AN960" s="7">
        <v>0</v>
      </c>
      <c r="AO960" s="9">
        <v>1.4666666662999999E-3</v>
      </c>
    </row>
    <row r="961" spans="1:41">
      <c r="A961" s="6" t="s">
        <v>1951</v>
      </c>
      <c r="E961" s="7" t="s">
        <v>1952</v>
      </c>
      <c r="F961" s="9">
        <v>1.7466666662299998E-3</v>
      </c>
      <c r="G961" s="9">
        <f t="shared" si="42"/>
        <v>1.7466666662299996E-9</v>
      </c>
      <c r="H961" s="21">
        <f t="shared" si="43"/>
        <v>0.01</v>
      </c>
      <c r="I961">
        <v>5.0000000000000001E-3</v>
      </c>
      <c r="J961" s="22">
        <f t="shared" si="44"/>
        <v>0.85</v>
      </c>
      <c r="K961" s="7"/>
      <c r="L961" s="7"/>
      <c r="M961" s="8"/>
      <c r="N961" s="7"/>
      <c r="O961" s="7"/>
      <c r="P961" s="8"/>
      <c r="Q961" s="7">
        <v>0</v>
      </c>
      <c r="R961" s="7"/>
      <c r="S961" s="7">
        <v>0</v>
      </c>
      <c r="T961" s="7">
        <v>0</v>
      </c>
      <c r="U961" s="7"/>
      <c r="V961" s="7">
        <v>0</v>
      </c>
      <c r="W961" s="7">
        <v>0</v>
      </c>
      <c r="X961" s="7"/>
      <c r="Y961" s="7">
        <v>0</v>
      </c>
      <c r="Z961" s="7">
        <v>0</v>
      </c>
      <c r="AA961" s="7"/>
      <c r="AB961" s="8">
        <v>0</v>
      </c>
      <c r="AC961" s="7">
        <v>0</v>
      </c>
      <c r="AD961" s="7"/>
      <c r="AE961" s="7">
        <v>0</v>
      </c>
      <c r="AF961" s="7">
        <v>0</v>
      </c>
      <c r="AG961" s="7"/>
      <c r="AH961" s="7">
        <v>0</v>
      </c>
      <c r="AI961" s="7">
        <v>0</v>
      </c>
      <c r="AJ961" s="7"/>
      <c r="AK961" s="7">
        <v>0</v>
      </c>
      <c r="AL961" s="7">
        <v>0</v>
      </c>
      <c r="AM961" s="7"/>
      <c r="AN961" s="7">
        <v>0</v>
      </c>
      <c r="AO961" s="9">
        <v>1.7466666662299998E-3</v>
      </c>
    </row>
    <row r="962" spans="1:41">
      <c r="A962" s="6" t="s">
        <v>1953</v>
      </c>
      <c r="E962" s="7" t="s">
        <v>1954</v>
      </c>
      <c r="F962" s="9">
        <v>1.7999999995499999E-6</v>
      </c>
      <c r="G962" s="9">
        <f t="shared" si="42"/>
        <v>1.7999999995499998E-12</v>
      </c>
      <c r="H962" s="21">
        <f t="shared" si="43"/>
        <v>0.01</v>
      </c>
      <c r="I962">
        <v>5.0000000000000001E-3</v>
      </c>
      <c r="J962" s="22">
        <f t="shared" si="44"/>
        <v>0.85</v>
      </c>
      <c r="K962" s="7"/>
      <c r="L962" s="7"/>
      <c r="M962" s="8"/>
      <c r="N962" s="7"/>
      <c r="O962" s="7"/>
      <c r="P962" s="8"/>
      <c r="Q962" s="7">
        <v>0</v>
      </c>
      <c r="R962" s="7"/>
      <c r="S962" s="7">
        <v>0</v>
      </c>
      <c r="T962" s="7">
        <v>0</v>
      </c>
      <c r="U962" s="7"/>
      <c r="V962" s="7">
        <v>0</v>
      </c>
      <c r="W962" s="7">
        <v>0</v>
      </c>
      <c r="X962" s="7"/>
      <c r="Y962" s="7">
        <v>0</v>
      </c>
      <c r="Z962" s="7">
        <v>0</v>
      </c>
      <c r="AA962" s="7"/>
      <c r="AB962" s="8">
        <v>0</v>
      </c>
      <c r="AC962" s="7">
        <v>0</v>
      </c>
      <c r="AD962" s="7"/>
      <c r="AE962" s="7">
        <v>0</v>
      </c>
      <c r="AF962" s="7">
        <v>0</v>
      </c>
      <c r="AG962" s="7"/>
      <c r="AH962" s="7">
        <v>0</v>
      </c>
      <c r="AI962" s="7">
        <v>0</v>
      </c>
      <c r="AJ962" s="7"/>
      <c r="AK962" s="7">
        <v>0</v>
      </c>
      <c r="AL962" s="7">
        <v>0</v>
      </c>
      <c r="AM962" s="7"/>
      <c r="AN962" s="7">
        <v>0</v>
      </c>
      <c r="AO962" s="9">
        <v>1.7999999995499999E-6</v>
      </c>
    </row>
    <row r="963" spans="1:41">
      <c r="A963" s="6" t="s">
        <v>1955</v>
      </c>
      <c r="E963" s="7" t="s">
        <v>1956</v>
      </c>
      <c r="F963" s="9">
        <v>3.5199999991199998E-7</v>
      </c>
      <c r="G963" s="9">
        <f t="shared" ref="G963:G1026" si="45">F963*0.000001</f>
        <v>3.5199999991199994E-13</v>
      </c>
      <c r="H963" s="21">
        <f t="shared" ref="H963:H1026" si="46">IF(G963&lt;0.01,0.01,IF(G963&lt;0.1,0.05,IF(G963&lt;1,0.15,IF(G963&lt;10,0.5,0.95))))</f>
        <v>0.01</v>
      </c>
      <c r="I963">
        <v>5.0000000000000001E-3</v>
      </c>
      <c r="J963" s="22">
        <f t="shared" ref="J963:J1026" si="47">IF((H963+I963)&lt;0.15, 0.85, (1-(H963+I963)))</f>
        <v>0.85</v>
      </c>
      <c r="K963" s="7"/>
      <c r="L963" s="7"/>
      <c r="M963" s="8"/>
      <c r="N963" s="7"/>
      <c r="O963" s="7"/>
      <c r="P963" s="8"/>
      <c r="Q963" s="7">
        <v>0</v>
      </c>
      <c r="R963" s="7"/>
      <c r="S963" s="7">
        <v>0</v>
      </c>
      <c r="T963" s="7">
        <v>0</v>
      </c>
      <c r="U963" s="7"/>
      <c r="V963" s="7">
        <v>0</v>
      </c>
      <c r="W963" s="7">
        <v>0</v>
      </c>
      <c r="X963" s="7"/>
      <c r="Y963" s="7">
        <v>0</v>
      </c>
      <c r="Z963" s="7">
        <v>0</v>
      </c>
      <c r="AA963" s="7"/>
      <c r="AB963" s="8">
        <v>0</v>
      </c>
      <c r="AC963" s="7">
        <v>0</v>
      </c>
      <c r="AD963" s="7"/>
      <c r="AE963" s="7">
        <v>0</v>
      </c>
      <c r="AF963" s="7">
        <v>0</v>
      </c>
      <c r="AG963" s="7"/>
      <c r="AH963" s="7">
        <v>0</v>
      </c>
      <c r="AI963" s="7">
        <v>0</v>
      </c>
      <c r="AJ963" s="7"/>
      <c r="AK963" s="7">
        <v>0</v>
      </c>
      <c r="AL963" s="7">
        <v>0</v>
      </c>
      <c r="AM963" s="7"/>
      <c r="AN963" s="7">
        <v>0</v>
      </c>
      <c r="AO963" s="9">
        <v>3.5199999991199998E-7</v>
      </c>
    </row>
    <row r="964" spans="1:41">
      <c r="A964" s="6" t="s">
        <v>1957</v>
      </c>
      <c r="E964" s="7" t="s">
        <v>1958</v>
      </c>
      <c r="F964" s="9">
        <v>1.4533333329699999E-5</v>
      </c>
      <c r="G964" s="9">
        <f t="shared" si="45"/>
        <v>1.4533333329699998E-11</v>
      </c>
      <c r="H964" s="21">
        <f t="shared" si="46"/>
        <v>0.01</v>
      </c>
      <c r="I964">
        <v>5.0000000000000001E-3</v>
      </c>
      <c r="J964" s="22">
        <f t="shared" si="47"/>
        <v>0.85</v>
      </c>
      <c r="K964" s="7"/>
      <c r="L964" s="7"/>
      <c r="M964" s="8"/>
      <c r="N964" s="7"/>
      <c r="O964" s="7"/>
      <c r="P964" s="8"/>
      <c r="Q964" s="7">
        <v>0</v>
      </c>
      <c r="R964" s="7"/>
      <c r="S964" s="7">
        <v>0</v>
      </c>
      <c r="T964" s="7">
        <v>0</v>
      </c>
      <c r="U964" s="7"/>
      <c r="V964" s="7">
        <v>0</v>
      </c>
      <c r="W964" s="7">
        <v>0</v>
      </c>
      <c r="X964" s="7"/>
      <c r="Y964" s="7">
        <v>0</v>
      </c>
      <c r="Z964" s="7">
        <v>0</v>
      </c>
      <c r="AA964" s="7"/>
      <c r="AB964" s="8">
        <v>0</v>
      </c>
      <c r="AC964" s="7">
        <v>0</v>
      </c>
      <c r="AD964" s="7"/>
      <c r="AE964" s="7">
        <v>0</v>
      </c>
      <c r="AF964" s="7">
        <v>0</v>
      </c>
      <c r="AG964" s="7"/>
      <c r="AH964" s="7">
        <v>0</v>
      </c>
      <c r="AI964" s="7">
        <v>0</v>
      </c>
      <c r="AJ964" s="7"/>
      <c r="AK964" s="7">
        <v>0</v>
      </c>
      <c r="AL964" s="7">
        <v>0</v>
      </c>
      <c r="AM964" s="7"/>
      <c r="AN964" s="7">
        <v>0</v>
      </c>
      <c r="AO964" s="9">
        <v>1.4533333329699999E-5</v>
      </c>
    </row>
    <row r="965" spans="1:41">
      <c r="A965" s="6" t="s">
        <v>1959</v>
      </c>
      <c r="E965" s="7" t="s">
        <v>1960</v>
      </c>
      <c r="F965" s="9">
        <v>8.0799999979799999E-3</v>
      </c>
      <c r="G965" s="9">
        <f t="shared" si="45"/>
        <v>8.0799999979800004E-9</v>
      </c>
      <c r="H965" s="21">
        <f t="shared" si="46"/>
        <v>0.01</v>
      </c>
      <c r="I965">
        <v>5.0000000000000001E-3</v>
      </c>
      <c r="J965" s="22">
        <f t="shared" si="47"/>
        <v>0.85</v>
      </c>
      <c r="K965" s="7"/>
      <c r="L965" s="7"/>
      <c r="M965" s="8"/>
      <c r="N965" s="7"/>
      <c r="O965" s="7"/>
      <c r="P965" s="8"/>
      <c r="Q965" s="7">
        <v>3.7915679330624191E-8</v>
      </c>
      <c r="R965" s="7"/>
      <c r="S965" s="7">
        <v>3.7915679330624191E-8</v>
      </c>
      <c r="T965" s="7">
        <v>2.3962108269896611E-8</v>
      </c>
      <c r="U965" s="7"/>
      <c r="V965" s="7">
        <v>2.3962108269896611E-8</v>
      </c>
      <c r="W965" s="7">
        <v>1.8284529476656981E-8</v>
      </c>
      <c r="X965" s="7"/>
      <c r="Y965" s="7">
        <v>1.8284529476656981E-8</v>
      </c>
      <c r="Z965" s="7">
        <v>0</v>
      </c>
      <c r="AA965" s="7"/>
      <c r="AB965" s="8">
        <v>0</v>
      </c>
      <c r="AC965" s="7">
        <v>4.360303123021782E-7</v>
      </c>
      <c r="AD965" s="7"/>
      <c r="AE965" s="7">
        <v>4.360303123021782E-7</v>
      </c>
      <c r="AF965" s="7">
        <v>2.7556424510381104E-7</v>
      </c>
      <c r="AG965" s="7"/>
      <c r="AH965" s="7">
        <v>2.7556424510381104E-7</v>
      </c>
      <c r="AI965" s="7">
        <v>2.102720889815553E-7</v>
      </c>
      <c r="AJ965" s="7"/>
      <c r="AK965" s="7">
        <v>2.102720889815553E-7</v>
      </c>
      <c r="AL965" s="7">
        <v>0</v>
      </c>
      <c r="AM965" s="7"/>
      <c r="AN965" s="7">
        <v>0</v>
      </c>
      <c r="AO965" s="9">
        <v>8.0799999979799999E-3</v>
      </c>
    </row>
    <row r="966" spans="1:41">
      <c r="A966" s="6" t="s">
        <v>1961</v>
      </c>
      <c r="E966" s="7" t="s">
        <v>1962</v>
      </c>
      <c r="F966" s="9">
        <v>40.399999989899996</v>
      </c>
      <c r="G966" s="9">
        <f t="shared" si="45"/>
        <v>4.0399999989899992E-5</v>
      </c>
      <c r="H966" s="21">
        <f t="shared" si="46"/>
        <v>0.01</v>
      </c>
      <c r="I966">
        <v>5.0000000000000001E-3</v>
      </c>
      <c r="J966" s="22">
        <f t="shared" si="47"/>
        <v>0.85</v>
      </c>
      <c r="K966" s="7"/>
      <c r="L966" s="7"/>
      <c r="M966" s="8"/>
      <c r="N966" s="7"/>
      <c r="O966" s="7"/>
      <c r="P966" s="8"/>
      <c r="Q966" s="7">
        <v>5.0474746632804769E-10</v>
      </c>
      <c r="R966" s="7"/>
      <c r="S966" s="7">
        <v>5.0474746632804769E-10</v>
      </c>
      <c r="T966" s="7">
        <v>5.0966471856861483E-8</v>
      </c>
      <c r="U966" s="7"/>
      <c r="V966" s="7">
        <v>5.0966471856861483E-8</v>
      </c>
      <c r="W966" s="7">
        <v>2.7166106243166775E-8</v>
      </c>
      <c r="X966" s="7"/>
      <c r="Y966" s="7">
        <v>2.7166106243166775E-8</v>
      </c>
      <c r="Z966" s="7">
        <v>0</v>
      </c>
      <c r="AA966" s="7"/>
      <c r="AB966" s="8">
        <v>0</v>
      </c>
      <c r="AC966" s="7">
        <v>5.8045958627725487E-9</v>
      </c>
      <c r="AD966" s="7"/>
      <c r="AE966" s="7">
        <v>5.8045958627725487E-9</v>
      </c>
      <c r="AF966" s="7">
        <v>5.8611442635390711E-7</v>
      </c>
      <c r="AG966" s="7"/>
      <c r="AH966" s="7">
        <v>5.8611442635390711E-7</v>
      </c>
      <c r="AI966" s="7">
        <v>3.124102217964179E-7</v>
      </c>
      <c r="AJ966" s="7"/>
      <c r="AK966" s="7">
        <v>3.124102217964179E-7</v>
      </c>
      <c r="AL966" s="7">
        <v>0</v>
      </c>
      <c r="AM966" s="7"/>
      <c r="AN966" s="7">
        <v>0</v>
      </c>
      <c r="AO966" s="9">
        <v>40.399999989899996</v>
      </c>
    </row>
    <row r="967" spans="1:41">
      <c r="A967" s="6" t="s">
        <v>1963</v>
      </c>
      <c r="E967" s="7" t="s">
        <v>1964</v>
      </c>
      <c r="F967" s="9">
        <v>34.666666657999997</v>
      </c>
      <c r="G967" s="9">
        <f t="shared" si="45"/>
        <v>3.4666666657999993E-5</v>
      </c>
      <c r="H967" s="21">
        <f t="shared" si="46"/>
        <v>0.01</v>
      </c>
      <c r="I967">
        <v>5.0000000000000001E-3</v>
      </c>
      <c r="J967" s="22">
        <f t="shared" si="47"/>
        <v>0.85</v>
      </c>
      <c r="K967" s="7"/>
      <c r="L967" s="7"/>
      <c r="M967" s="8"/>
      <c r="N967" s="7"/>
      <c r="O967" s="7"/>
      <c r="P967" s="8"/>
      <c r="Q967" s="7">
        <v>1.2981584289399844E-8</v>
      </c>
      <c r="R967" s="7"/>
      <c r="S967" s="7">
        <v>1.2981584289399844E-8</v>
      </c>
      <c r="T967" s="7">
        <v>9.2739799037909173E-7</v>
      </c>
      <c r="U967" s="7"/>
      <c r="V967" s="7">
        <v>9.2739799037909173E-7</v>
      </c>
      <c r="W967" s="7">
        <v>6.8754754515219072E-7</v>
      </c>
      <c r="X967" s="7"/>
      <c r="Y967" s="7">
        <v>6.8754754515219072E-7</v>
      </c>
      <c r="Z967" s="7">
        <v>0</v>
      </c>
      <c r="AA967" s="7"/>
      <c r="AB967" s="8">
        <v>0</v>
      </c>
      <c r="AC967" s="7">
        <v>1.4928821932809822E-7</v>
      </c>
      <c r="AD967" s="7"/>
      <c r="AE967" s="7">
        <v>1.4928821932809822E-7</v>
      </c>
      <c r="AF967" s="7">
        <v>1.0665076889359555E-5</v>
      </c>
      <c r="AG967" s="7"/>
      <c r="AH967" s="7">
        <v>1.0665076889359555E-5</v>
      </c>
      <c r="AI967" s="7">
        <v>7.9067967692501939E-6</v>
      </c>
      <c r="AJ967" s="7"/>
      <c r="AK967" s="7">
        <v>7.9067967692501939E-6</v>
      </c>
      <c r="AL967" s="7">
        <v>0</v>
      </c>
      <c r="AM967" s="7"/>
      <c r="AN967" s="7">
        <v>0</v>
      </c>
      <c r="AO967" s="9">
        <v>34.666666657999997</v>
      </c>
    </row>
    <row r="968" spans="1:41">
      <c r="A968" s="6" t="s">
        <v>1965</v>
      </c>
      <c r="E968" s="7" t="s">
        <v>1966</v>
      </c>
      <c r="F968" s="9">
        <v>38.133333323799995</v>
      </c>
      <c r="G968" s="9">
        <f t="shared" si="45"/>
        <v>3.8133333323799994E-5</v>
      </c>
      <c r="H968" s="21">
        <f t="shared" si="46"/>
        <v>0.01</v>
      </c>
      <c r="I968">
        <v>5.0000000000000001E-3</v>
      </c>
      <c r="J968" s="22">
        <f t="shared" si="47"/>
        <v>0.85</v>
      </c>
      <c r="K968" s="7"/>
      <c r="L968" s="7"/>
      <c r="M968" s="8"/>
      <c r="N968" s="7"/>
      <c r="O968" s="7"/>
      <c r="P968" s="8"/>
      <c r="Q968" s="7">
        <v>1.0962363901378504E-8</v>
      </c>
      <c r="R968" s="7"/>
      <c r="S968" s="7">
        <v>1.0962363901378504E-8</v>
      </c>
      <c r="T968" s="7">
        <v>8.608093369371803E-7</v>
      </c>
      <c r="U968" s="7"/>
      <c r="V968" s="7">
        <v>8.608093369371803E-7</v>
      </c>
      <c r="W968" s="7">
        <v>2.7081623996039836E-7</v>
      </c>
      <c r="X968" s="7"/>
      <c r="Y968" s="7">
        <v>2.7081623996039836E-7</v>
      </c>
      <c r="Z968" s="7">
        <v>0</v>
      </c>
      <c r="AA968" s="7"/>
      <c r="AB968" s="8">
        <v>0</v>
      </c>
      <c r="AC968" s="7">
        <v>1.2606718486585279E-7</v>
      </c>
      <c r="AD968" s="7"/>
      <c r="AE968" s="7">
        <v>1.2606718486585279E-7</v>
      </c>
      <c r="AF968" s="7">
        <v>9.8993073747775738E-6</v>
      </c>
      <c r="AG968" s="7"/>
      <c r="AH968" s="7">
        <v>9.8993073747775738E-6</v>
      </c>
      <c r="AI968" s="7">
        <v>3.1143867595445809E-6</v>
      </c>
      <c r="AJ968" s="7"/>
      <c r="AK968" s="7">
        <v>3.1143867595445809E-6</v>
      </c>
      <c r="AL968" s="7">
        <v>0</v>
      </c>
      <c r="AM968" s="7"/>
      <c r="AN968" s="7">
        <v>0</v>
      </c>
      <c r="AO968" s="9">
        <v>38.133333323799995</v>
      </c>
    </row>
    <row r="969" spans="1:41">
      <c r="A969" s="6" t="s">
        <v>1967</v>
      </c>
      <c r="E969" s="7" t="s">
        <v>1968</v>
      </c>
      <c r="F969" s="9">
        <v>4.2533333322699998E-2</v>
      </c>
      <c r="G969" s="9">
        <f t="shared" si="45"/>
        <v>4.2533333322699996E-8</v>
      </c>
      <c r="H969" s="21">
        <f t="shared" si="46"/>
        <v>0.01</v>
      </c>
      <c r="I969">
        <v>5.0000000000000001E-3</v>
      </c>
      <c r="J969" s="22">
        <f t="shared" si="47"/>
        <v>0.85</v>
      </c>
      <c r="K969" s="7"/>
      <c r="L969" s="7"/>
      <c r="M969" s="8"/>
      <c r="N969" s="7"/>
      <c r="O969" s="7"/>
      <c r="P969" s="8"/>
      <c r="Q969" s="7">
        <v>2.5974056626509581E-7</v>
      </c>
      <c r="R969" s="7"/>
      <c r="S969" s="7">
        <v>2.5974056626509581E-7</v>
      </c>
      <c r="T969" s="7">
        <v>3.8720539469012979E-7</v>
      </c>
      <c r="U969" s="7"/>
      <c r="V969" s="7">
        <v>3.8720539469012979E-7</v>
      </c>
      <c r="W969" s="7">
        <v>1.2225574275554738E-7</v>
      </c>
      <c r="X969" s="7"/>
      <c r="Y969" s="7">
        <v>1.2225574275554738E-7</v>
      </c>
      <c r="Z969" s="7">
        <v>0</v>
      </c>
      <c r="AA969" s="7"/>
      <c r="AB969" s="8">
        <v>0</v>
      </c>
      <c r="AC969" s="7">
        <v>2.9870165120486016E-6</v>
      </c>
      <c r="AD969" s="7"/>
      <c r="AE969" s="7">
        <v>2.9870165120486016E-6</v>
      </c>
      <c r="AF969" s="7">
        <v>4.4528620389364922E-6</v>
      </c>
      <c r="AG969" s="7"/>
      <c r="AH969" s="7">
        <v>4.4528620389364922E-6</v>
      </c>
      <c r="AI969" s="7">
        <v>1.4059410416887948E-6</v>
      </c>
      <c r="AJ969" s="7"/>
      <c r="AK969" s="7">
        <v>1.4059410416887948E-6</v>
      </c>
      <c r="AL969" s="7">
        <v>0</v>
      </c>
      <c r="AM969" s="7"/>
      <c r="AN969" s="7">
        <v>0</v>
      </c>
      <c r="AO969" s="9">
        <v>4.2533333322699998E-2</v>
      </c>
    </row>
    <row r="970" spans="1:41">
      <c r="A970" s="6" t="s">
        <v>1969</v>
      </c>
      <c r="E970" s="7" t="s">
        <v>1970</v>
      </c>
      <c r="F970" s="9">
        <v>1.5333333329499999E-12</v>
      </c>
      <c r="G970" s="9">
        <f t="shared" si="45"/>
        <v>1.5333333329499998E-18</v>
      </c>
      <c r="H970" s="21">
        <f t="shared" si="46"/>
        <v>0.01</v>
      </c>
      <c r="I970">
        <v>5.0000000000000001E-3</v>
      </c>
      <c r="J970" s="22">
        <f t="shared" si="47"/>
        <v>0.85</v>
      </c>
      <c r="K970" s="7"/>
      <c r="L970" s="7"/>
      <c r="M970" s="8"/>
      <c r="N970" s="7"/>
      <c r="O970" s="7"/>
      <c r="P970" s="8"/>
      <c r="Q970" s="7">
        <v>4.8477100981161609E-3</v>
      </c>
      <c r="R970" s="7"/>
      <c r="S970" s="7">
        <v>4.8477100981161609E-3</v>
      </c>
      <c r="T970" s="7">
        <v>5.0984798500692654E-3</v>
      </c>
      <c r="U970" s="7"/>
      <c r="V970" s="7">
        <v>5.0984798500692654E-3</v>
      </c>
      <c r="W970" s="7">
        <v>3.023546909023496E-3</v>
      </c>
      <c r="X970" s="7"/>
      <c r="Y970" s="7">
        <v>3.023546909023496E-3</v>
      </c>
      <c r="Z970" s="7">
        <v>0</v>
      </c>
      <c r="AA970" s="7"/>
      <c r="AB970" s="8">
        <v>0</v>
      </c>
      <c r="AC970" s="7">
        <v>5.5748666128335851E-2</v>
      </c>
      <c r="AD970" s="7"/>
      <c r="AE970" s="7">
        <v>5.5748666128335851E-2</v>
      </c>
      <c r="AF970" s="7">
        <v>5.8632518275796554E-2</v>
      </c>
      <c r="AG970" s="7"/>
      <c r="AH970" s="7">
        <v>5.8632518275796554E-2</v>
      </c>
      <c r="AI970" s="7">
        <v>3.4770789453770205E-2</v>
      </c>
      <c r="AJ970" s="7"/>
      <c r="AK970" s="7">
        <v>3.4770789453770205E-2</v>
      </c>
      <c r="AL970" s="7">
        <v>0</v>
      </c>
      <c r="AM970" s="7"/>
      <c r="AN970" s="7">
        <v>0</v>
      </c>
      <c r="AO970" s="9">
        <v>1.5333333329499999E-12</v>
      </c>
    </row>
    <row r="971" spans="1:41">
      <c r="A971" s="6" t="s">
        <v>1971</v>
      </c>
      <c r="E971" s="7" t="s">
        <v>1972</v>
      </c>
      <c r="F971" s="9">
        <v>1.4533333329699998E-9</v>
      </c>
      <c r="G971" s="9">
        <f t="shared" si="45"/>
        <v>1.4533333329699997E-15</v>
      </c>
      <c r="H971" s="21">
        <f t="shared" si="46"/>
        <v>0.01</v>
      </c>
      <c r="I971">
        <v>5.0000000000000001E-3</v>
      </c>
      <c r="J971" s="22">
        <f t="shared" si="47"/>
        <v>0.85</v>
      </c>
      <c r="K971" s="7"/>
      <c r="L971" s="7"/>
      <c r="M971" s="8"/>
      <c r="N971" s="7"/>
      <c r="O971" s="7"/>
      <c r="P971" s="8"/>
      <c r="Q971" s="7">
        <v>5.2502566264475421E-6</v>
      </c>
      <c r="R971" s="7"/>
      <c r="S971" s="7">
        <v>5.2502566264475421E-6</v>
      </c>
      <c r="T971" s="7">
        <v>2.7559217475945735E-6</v>
      </c>
      <c r="U971" s="7"/>
      <c r="V971" s="7">
        <v>2.7559217475945735E-6</v>
      </c>
      <c r="W971" s="7">
        <v>7.8626872940293385E-7</v>
      </c>
      <c r="X971" s="7"/>
      <c r="Y971" s="7">
        <v>7.8626872940293385E-7</v>
      </c>
      <c r="Z971" s="7">
        <v>0</v>
      </c>
      <c r="AA971" s="7"/>
      <c r="AB971" s="8">
        <v>0</v>
      </c>
      <c r="AC971" s="7">
        <v>6.0377951204146734E-5</v>
      </c>
      <c r="AD971" s="7"/>
      <c r="AE971" s="7">
        <v>6.0377951204146734E-5</v>
      </c>
      <c r="AF971" s="7">
        <v>3.1693100097337594E-5</v>
      </c>
      <c r="AG971" s="7"/>
      <c r="AH971" s="7">
        <v>3.1693100097337594E-5</v>
      </c>
      <c r="AI971" s="7">
        <v>9.0420903881337394E-6</v>
      </c>
      <c r="AJ971" s="7"/>
      <c r="AK971" s="7">
        <v>9.0420903881337394E-6</v>
      </c>
      <c r="AL971" s="7">
        <v>0</v>
      </c>
      <c r="AM971" s="7"/>
      <c r="AN971" s="7">
        <v>0</v>
      </c>
      <c r="AO971" s="9">
        <v>1.4533333329699998E-9</v>
      </c>
    </row>
    <row r="972" spans="1:41">
      <c r="A972" s="6" t="s">
        <v>1973</v>
      </c>
      <c r="E972" s="7" t="s">
        <v>1974</v>
      </c>
      <c r="F972" s="9">
        <v>8.9199999977699989</v>
      </c>
      <c r="G972" s="9">
        <f t="shared" si="45"/>
        <v>8.9199999977699987E-6</v>
      </c>
      <c r="H972" s="21">
        <f t="shared" si="46"/>
        <v>0.01</v>
      </c>
      <c r="I972">
        <v>5.0000000000000001E-3</v>
      </c>
      <c r="J972" s="22">
        <f t="shared" si="47"/>
        <v>0.85</v>
      </c>
      <c r="K972" s="7"/>
      <c r="L972" s="7"/>
      <c r="M972" s="8"/>
      <c r="N972" s="7"/>
      <c r="O972" s="7"/>
      <c r="P972" s="8"/>
      <c r="Q972" s="7">
        <v>6.0002821969472219E-9</v>
      </c>
      <c r="R972" s="7"/>
      <c r="S972" s="7">
        <v>6.0002821969472219E-9</v>
      </c>
      <c r="T972" s="7">
        <v>5.3293435522231069E-10</v>
      </c>
      <c r="U972" s="7"/>
      <c r="V972" s="7">
        <v>5.3293435522231069E-10</v>
      </c>
      <c r="W972" s="7">
        <v>1.9628745239991908E-10</v>
      </c>
      <c r="X972" s="7"/>
      <c r="Y972" s="7">
        <v>1.9628745239991908E-10</v>
      </c>
      <c r="Z972" s="7">
        <v>0</v>
      </c>
      <c r="AA972" s="7"/>
      <c r="AB972" s="8">
        <v>0</v>
      </c>
      <c r="AC972" s="7">
        <v>6.9003245264893052E-8</v>
      </c>
      <c r="AD972" s="7"/>
      <c r="AE972" s="7">
        <v>6.9003245264893052E-8</v>
      </c>
      <c r="AF972" s="7">
        <v>6.1287450850565732E-9</v>
      </c>
      <c r="AG972" s="7"/>
      <c r="AH972" s="7">
        <v>6.1287450850565732E-9</v>
      </c>
      <c r="AI972" s="7">
        <v>2.2573057025990695E-9</v>
      </c>
      <c r="AJ972" s="7"/>
      <c r="AK972" s="7">
        <v>2.2573057025990695E-9</v>
      </c>
      <c r="AL972" s="7">
        <v>0</v>
      </c>
      <c r="AM972" s="7"/>
      <c r="AN972" s="7">
        <v>0</v>
      </c>
      <c r="AO972" s="9">
        <v>8.9199999977699989</v>
      </c>
    </row>
    <row r="973" spans="1:41">
      <c r="A973" s="6" t="s">
        <v>1975</v>
      </c>
      <c r="E973" s="7" t="s">
        <v>1976</v>
      </c>
      <c r="F973" s="9">
        <v>48399.999987899995</v>
      </c>
      <c r="G973" s="9">
        <f t="shared" si="45"/>
        <v>4.839999998789999E-2</v>
      </c>
      <c r="H973" s="21">
        <f t="shared" si="46"/>
        <v>0.05</v>
      </c>
      <c r="I973">
        <v>5.0000000000000001E-3</v>
      </c>
      <c r="J973" s="22">
        <f t="shared" si="47"/>
        <v>0.85</v>
      </c>
      <c r="K973" s="7"/>
      <c r="L973" s="7"/>
      <c r="M973" s="8"/>
      <c r="N973" s="7"/>
      <c r="O973" s="7"/>
      <c r="P973" s="8"/>
      <c r="Q973" s="7">
        <v>0</v>
      </c>
      <c r="R973" s="7">
        <v>2.3230267183680031E-9</v>
      </c>
      <c r="S973" s="7">
        <v>2.3230267183680031E-9</v>
      </c>
      <c r="T973" s="7">
        <v>0</v>
      </c>
      <c r="U973" s="7">
        <v>3.8714292133513956E-9</v>
      </c>
      <c r="V973" s="7">
        <v>3.8714292133513956E-9</v>
      </c>
      <c r="W973" s="7">
        <v>0</v>
      </c>
      <c r="X973" s="7">
        <v>2.4589720570461446E-9</v>
      </c>
      <c r="Y973" s="7">
        <v>2.4589720570461446E-9</v>
      </c>
      <c r="Z973" s="7">
        <v>0</v>
      </c>
      <c r="AA973" s="7">
        <v>0</v>
      </c>
      <c r="AB973" s="8">
        <v>0</v>
      </c>
      <c r="AC973" s="7">
        <v>0</v>
      </c>
      <c r="AD973" s="7">
        <v>6.2721721395936089E-9</v>
      </c>
      <c r="AE973" s="7">
        <v>6.2721721395936089E-9</v>
      </c>
      <c r="AF973" s="7">
        <v>0</v>
      </c>
      <c r="AG973" s="7">
        <v>1.0452858876048769E-8</v>
      </c>
      <c r="AH973" s="7">
        <v>1.0452858876048769E-8</v>
      </c>
      <c r="AI973" s="7">
        <v>0</v>
      </c>
      <c r="AJ973" s="7">
        <v>6.6392245540245906E-9</v>
      </c>
      <c r="AK973" s="7">
        <v>6.6392245540245906E-9</v>
      </c>
      <c r="AL973" s="7">
        <v>0</v>
      </c>
      <c r="AM973" s="7">
        <v>0</v>
      </c>
      <c r="AN973" s="7">
        <v>0</v>
      </c>
      <c r="AO973" s="9">
        <v>48399.999987899995</v>
      </c>
    </row>
    <row r="974" spans="1:41">
      <c r="A974" s="6" t="s">
        <v>1977</v>
      </c>
      <c r="B974" s="20">
        <v>13</v>
      </c>
      <c r="C974" s="20">
        <v>800013</v>
      </c>
      <c r="E974" s="7" t="s">
        <v>1978</v>
      </c>
      <c r="F974" s="9">
        <v>107066.6666399</v>
      </c>
      <c r="G974" s="9">
        <f t="shared" si="45"/>
        <v>0.10706666663989999</v>
      </c>
      <c r="H974" s="21">
        <f t="shared" si="46"/>
        <v>0.15</v>
      </c>
      <c r="I974">
        <v>5.0000000000000001E-3</v>
      </c>
      <c r="J974" s="22">
        <f t="shared" si="47"/>
        <v>0.84499999999999997</v>
      </c>
      <c r="K974" s="7"/>
      <c r="L974" s="7"/>
      <c r="M974" s="8"/>
      <c r="N974" s="7"/>
      <c r="O974" s="7"/>
      <c r="P974" s="8"/>
      <c r="Q974" s="7">
        <v>0</v>
      </c>
      <c r="R974" s="7">
        <v>2.9521393143028114E-8</v>
      </c>
      <c r="S974" s="7">
        <v>2.9521393143028114E-8</v>
      </c>
      <c r="T974" s="7">
        <v>0</v>
      </c>
      <c r="U974" s="7">
        <v>4.6061373651612779E-8</v>
      </c>
      <c r="V974" s="7">
        <v>4.6061373651612779E-8</v>
      </c>
      <c r="W974" s="7">
        <v>0</v>
      </c>
      <c r="X974" s="7">
        <v>3.2409866984144871E-8</v>
      </c>
      <c r="Y974" s="7">
        <v>3.2409866984144871E-8</v>
      </c>
      <c r="Z974" s="7">
        <v>0</v>
      </c>
      <c r="AA974" s="7">
        <v>0</v>
      </c>
      <c r="AB974" s="8">
        <v>0</v>
      </c>
      <c r="AC974" s="7">
        <v>0</v>
      </c>
      <c r="AD974" s="7">
        <v>7.9707761486175916E-8</v>
      </c>
      <c r="AE974" s="7">
        <v>7.9707761486175916E-8</v>
      </c>
      <c r="AF974" s="7">
        <v>0</v>
      </c>
      <c r="AG974" s="7">
        <v>1.2436570885935451E-7</v>
      </c>
      <c r="AH974" s="7">
        <v>1.2436570885935451E-7</v>
      </c>
      <c r="AI974" s="7">
        <v>0</v>
      </c>
      <c r="AJ974" s="7">
        <v>8.7506640857191157E-8</v>
      </c>
      <c r="AK974" s="7">
        <v>8.7506640857191157E-8</v>
      </c>
      <c r="AL974" s="7">
        <v>0</v>
      </c>
      <c r="AM974" s="7">
        <v>0</v>
      </c>
      <c r="AN974" s="7">
        <v>0</v>
      </c>
      <c r="AO974" s="9">
        <v>107066.6666399</v>
      </c>
    </row>
    <row r="975" spans="1:41">
      <c r="A975" s="6" t="s">
        <v>1979</v>
      </c>
      <c r="E975" s="7" t="s">
        <v>1980</v>
      </c>
      <c r="F975" s="9">
        <v>2.0799999994800001E-6</v>
      </c>
      <c r="G975" s="9">
        <f t="shared" si="45"/>
        <v>2.0799999994799999E-12</v>
      </c>
      <c r="H975" s="21">
        <f t="shared" si="46"/>
        <v>0.01</v>
      </c>
      <c r="I975">
        <v>5.0000000000000001E-3</v>
      </c>
      <c r="J975" s="22">
        <f t="shared" si="47"/>
        <v>0.85</v>
      </c>
      <c r="K975" s="7"/>
      <c r="L975" s="7"/>
      <c r="M975" s="8"/>
      <c r="N975" s="7"/>
      <c r="O975" s="7"/>
      <c r="P975" s="8"/>
      <c r="Q975" s="7">
        <v>2.2119947312223791E-5</v>
      </c>
      <c r="R975" s="7"/>
      <c r="S975" s="7">
        <v>2.2119947312223791E-5</v>
      </c>
      <c r="T975" s="7">
        <v>2.4780740794567897E-5</v>
      </c>
      <c r="U975" s="7"/>
      <c r="V975" s="7">
        <v>2.4780740794567897E-5</v>
      </c>
      <c r="W975" s="7">
        <v>7.6381336264697598E-6</v>
      </c>
      <c r="X975" s="7"/>
      <c r="Y975" s="7">
        <v>7.6381336264697598E-6</v>
      </c>
      <c r="Z975" s="7">
        <v>0</v>
      </c>
      <c r="AA975" s="7"/>
      <c r="AB975" s="8">
        <v>0</v>
      </c>
      <c r="AC975" s="7">
        <v>2.543793940905736E-4</v>
      </c>
      <c r="AD975" s="7"/>
      <c r="AE975" s="7">
        <v>2.543793940905736E-4</v>
      </c>
      <c r="AF975" s="7">
        <v>2.8497851913753084E-4</v>
      </c>
      <c r="AG975" s="7"/>
      <c r="AH975" s="7">
        <v>2.8497851913753084E-4</v>
      </c>
      <c r="AI975" s="7">
        <v>8.7838536704402243E-5</v>
      </c>
      <c r="AJ975" s="7"/>
      <c r="AK975" s="7">
        <v>8.7838536704402243E-5</v>
      </c>
      <c r="AL975" s="7">
        <v>0</v>
      </c>
      <c r="AM975" s="7"/>
      <c r="AN975" s="7">
        <v>0</v>
      </c>
      <c r="AO975" s="9">
        <v>2.0799999994800001E-6</v>
      </c>
    </row>
    <row r="976" spans="1:41">
      <c r="A976" s="6" t="s">
        <v>1981</v>
      </c>
      <c r="E976" s="7" t="s">
        <v>1982</v>
      </c>
      <c r="F976" s="9">
        <v>4.4266666655599994E-2</v>
      </c>
      <c r="G976" s="9">
        <f t="shared" si="45"/>
        <v>4.4266666655599995E-8</v>
      </c>
      <c r="H976" s="21">
        <f t="shared" si="46"/>
        <v>0.01</v>
      </c>
      <c r="I976">
        <v>5.0000000000000001E-3</v>
      </c>
      <c r="J976" s="22">
        <f t="shared" si="47"/>
        <v>0.85</v>
      </c>
      <c r="K976" s="7"/>
      <c r="L976" s="7"/>
      <c r="M976" s="8"/>
      <c r="N976" s="7"/>
      <c r="O976" s="7"/>
      <c r="P976" s="8"/>
      <c r="Q976" s="7">
        <v>0</v>
      </c>
      <c r="R976" s="7"/>
      <c r="S976" s="7">
        <v>0</v>
      </c>
      <c r="T976" s="7">
        <v>0</v>
      </c>
      <c r="U976" s="7"/>
      <c r="V976" s="7">
        <v>0</v>
      </c>
      <c r="W976" s="7">
        <v>0</v>
      </c>
      <c r="X976" s="7"/>
      <c r="Y976" s="7">
        <v>0</v>
      </c>
      <c r="Z976" s="7">
        <v>0</v>
      </c>
      <c r="AA976" s="7"/>
      <c r="AB976" s="8">
        <v>0</v>
      </c>
      <c r="AC976" s="7">
        <v>0</v>
      </c>
      <c r="AD976" s="7"/>
      <c r="AE976" s="7">
        <v>0</v>
      </c>
      <c r="AF976" s="7">
        <v>0</v>
      </c>
      <c r="AG976" s="7"/>
      <c r="AH976" s="7">
        <v>0</v>
      </c>
      <c r="AI976" s="7">
        <v>0</v>
      </c>
      <c r="AJ976" s="7"/>
      <c r="AK976" s="7">
        <v>0</v>
      </c>
      <c r="AL976" s="7">
        <v>0</v>
      </c>
      <c r="AM976" s="7"/>
      <c r="AN976" s="7">
        <v>0</v>
      </c>
      <c r="AO976" s="9">
        <v>4.4266666655599994E-2</v>
      </c>
    </row>
    <row r="977" spans="1:41">
      <c r="A977" s="6" t="s">
        <v>1983</v>
      </c>
      <c r="E977" s="7" t="s">
        <v>1984</v>
      </c>
      <c r="F977" s="9">
        <v>1.1999999996999999</v>
      </c>
      <c r="G977" s="9">
        <f t="shared" si="45"/>
        <v>1.1999999996999999E-6</v>
      </c>
      <c r="H977" s="21">
        <f t="shared" si="46"/>
        <v>0.01</v>
      </c>
      <c r="I977">
        <v>5.0000000000000001E-3</v>
      </c>
      <c r="J977" s="22">
        <f t="shared" si="47"/>
        <v>0.85</v>
      </c>
      <c r="K977" s="7"/>
      <c r="L977" s="7"/>
      <c r="M977" s="8"/>
      <c r="N977" s="7"/>
      <c r="O977" s="7"/>
      <c r="P977" s="8"/>
      <c r="Q977" s="7">
        <v>2.053907939300128E-7</v>
      </c>
      <c r="R977" s="7"/>
      <c r="S977" s="7">
        <v>2.053907939300128E-7</v>
      </c>
      <c r="T977" s="7">
        <v>2.263187009497171E-5</v>
      </c>
      <c r="U977" s="7"/>
      <c r="V977" s="7">
        <v>2.263187009497171E-5</v>
      </c>
      <c r="W977" s="7">
        <v>5.1315561712713746E-6</v>
      </c>
      <c r="X977" s="7"/>
      <c r="Y977" s="7">
        <v>5.1315561712713746E-6</v>
      </c>
      <c r="Z977" s="7">
        <v>0</v>
      </c>
      <c r="AA977" s="7"/>
      <c r="AB977" s="8">
        <v>0</v>
      </c>
      <c r="AC977" s="7">
        <v>2.3619941301951472E-6</v>
      </c>
      <c r="AD977" s="7"/>
      <c r="AE977" s="7">
        <v>2.3619941301951472E-6</v>
      </c>
      <c r="AF977" s="7">
        <v>2.6026650609217467E-4</v>
      </c>
      <c r="AG977" s="7"/>
      <c r="AH977" s="7">
        <v>2.6026650609217467E-4</v>
      </c>
      <c r="AI977" s="7">
        <v>5.9012895969620805E-5</v>
      </c>
      <c r="AJ977" s="7"/>
      <c r="AK977" s="7">
        <v>5.9012895969620805E-5</v>
      </c>
      <c r="AL977" s="7">
        <v>0</v>
      </c>
      <c r="AM977" s="7"/>
      <c r="AN977" s="7">
        <v>0</v>
      </c>
      <c r="AO977" s="9">
        <v>1.1999999996999999</v>
      </c>
    </row>
    <row r="978" spans="1:41">
      <c r="A978" s="6" t="s">
        <v>1985</v>
      </c>
      <c r="E978" s="7" t="s">
        <v>1986</v>
      </c>
      <c r="F978" s="9">
        <v>8.4666666645499984E-5</v>
      </c>
      <c r="G978" s="9">
        <f t="shared" si="45"/>
        <v>8.4666666645499986E-11</v>
      </c>
      <c r="H978" s="21">
        <f t="shared" si="46"/>
        <v>0.01</v>
      </c>
      <c r="I978">
        <v>5.0000000000000001E-3</v>
      </c>
      <c r="J978" s="22">
        <f t="shared" si="47"/>
        <v>0.85</v>
      </c>
      <c r="K978" s="7"/>
      <c r="L978" s="7"/>
      <c r="M978" s="8"/>
      <c r="N978" s="7"/>
      <c r="O978" s="7"/>
      <c r="P978" s="8"/>
      <c r="Q978" s="7">
        <v>7.656208103297206E-6</v>
      </c>
      <c r="R978" s="7"/>
      <c r="S978" s="7">
        <v>7.656208103297206E-6</v>
      </c>
      <c r="T978" s="7">
        <v>8.9111036682697618E-5</v>
      </c>
      <c r="U978" s="7"/>
      <c r="V978" s="7">
        <v>8.9111036682697618E-5</v>
      </c>
      <c r="W978" s="7">
        <v>4.263803877217658E-6</v>
      </c>
      <c r="X978" s="7"/>
      <c r="Y978" s="7">
        <v>4.263803877217658E-6</v>
      </c>
      <c r="Z978" s="7">
        <v>0</v>
      </c>
      <c r="AA978" s="7"/>
      <c r="AB978" s="8">
        <v>0</v>
      </c>
      <c r="AC978" s="7">
        <v>8.804639318791787E-5</v>
      </c>
      <c r="AD978" s="7"/>
      <c r="AE978" s="7">
        <v>8.804639318791787E-5</v>
      </c>
      <c r="AF978" s="7">
        <v>1.0247769218510226E-3</v>
      </c>
      <c r="AG978" s="7"/>
      <c r="AH978" s="7">
        <v>1.0247769218510226E-3</v>
      </c>
      <c r="AI978" s="7">
        <v>4.9033744588003067E-5</v>
      </c>
      <c r="AJ978" s="7"/>
      <c r="AK978" s="7">
        <v>4.9033744588003067E-5</v>
      </c>
      <c r="AL978" s="7">
        <v>0</v>
      </c>
      <c r="AM978" s="7"/>
      <c r="AN978" s="7">
        <v>0</v>
      </c>
      <c r="AO978" s="9">
        <v>8.4666666645499984E-5</v>
      </c>
    </row>
    <row r="979" spans="1:41">
      <c r="A979" s="6" t="s">
        <v>1987</v>
      </c>
      <c r="E979" s="7" t="s">
        <v>1988</v>
      </c>
      <c r="F979" s="9">
        <v>1.9466666661799999E-5</v>
      </c>
      <c r="G979" s="9">
        <f t="shared" si="45"/>
        <v>1.9466666661799998E-11</v>
      </c>
      <c r="H979" s="21">
        <f t="shared" si="46"/>
        <v>0.01</v>
      </c>
      <c r="I979">
        <v>5.0000000000000001E-3</v>
      </c>
      <c r="J979" s="22">
        <f t="shared" si="47"/>
        <v>0.85</v>
      </c>
      <c r="K979" s="7"/>
      <c r="L979" s="7"/>
      <c r="M979" s="8"/>
      <c r="N979" s="7"/>
      <c r="O979" s="7"/>
      <c r="P979" s="8"/>
      <c r="Q979" s="7">
        <v>2.8997145313472847E-5</v>
      </c>
      <c r="R979" s="7"/>
      <c r="S979" s="7">
        <v>2.8997145313472847E-5</v>
      </c>
      <c r="T979" s="7">
        <v>1.667633005190208E-4</v>
      </c>
      <c r="U979" s="7"/>
      <c r="V979" s="7">
        <v>1.667633005190208E-4</v>
      </c>
      <c r="W979" s="7">
        <v>1.7773207785238572E-4</v>
      </c>
      <c r="X979" s="7"/>
      <c r="Y979" s="7">
        <v>1.7773207785238572E-4</v>
      </c>
      <c r="Z979" s="7">
        <v>0</v>
      </c>
      <c r="AA979" s="7"/>
      <c r="AB979" s="8">
        <v>0</v>
      </c>
      <c r="AC979" s="7">
        <v>3.3346717110493772E-4</v>
      </c>
      <c r="AD979" s="7"/>
      <c r="AE979" s="7">
        <v>3.3346717110493772E-4</v>
      </c>
      <c r="AF979" s="7">
        <v>1.9177779559687393E-3</v>
      </c>
      <c r="AG979" s="7"/>
      <c r="AH979" s="7">
        <v>1.9177779559687393E-3</v>
      </c>
      <c r="AI979" s="7">
        <v>2.043918895302436E-3</v>
      </c>
      <c r="AJ979" s="7"/>
      <c r="AK979" s="7">
        <v>2.043918895302436E-3</v>
      </c>
      <c r="AL979" s="7">
        <v>0</v>
      </c>
      <c r="AM979" s="7"/>
      <c r="AN979" s="7">
        <v>0</v>
      </c>
      <c r="AO979" s="9">
        <v>1.9466666661799999E-5</v>
      </c>
    </row>
    <row r="980" spans="1:41">
      <c r="A980" s="6" t="s">
        <v>1989</v>
      </c>
      <c r="E980" s="7" t="s">
        <v>1990</v>
      </c>
      <c r="F980" s="9">
        <v>5.7733333318899997E-6</v>
      </c>
      <c r="G980" s="9">
        <f t="shared" si="45"/>
        <v>5.7733333318899992E-12</v>
      </c>
      <c r="H980" s="21">
        <f t="shared" si="46"/>
        <v>0.01</v>
      </c>
      <c r="I980">
        <v>5.0000000000000001E-3</v>
      </c>
      <c r="J980" s="22">
        <f t="shared" si="47"/>
        <v>0.85</v>
      </c>
      <c r="K980" s="7"/>
      <c r="L980" s="7"/>
      <c r="M980" s="8"/>
      <c r="N980" s="7"/>
      <c r="O980" s="7"/>
      <c r="P980" s="8"/>
      <c r="Q980" s="7">
        <v>2.3589148877307263E-6</v>
      </c>
      <c r="R980" s="7"/>
      <c r="S980" s="7">
        <v>2.3589148877307263E-6</v>
      </c>
      <c r="T980" s="7">
        <v>1.5467539677133626E-5</v>
      </c>
      <c r="U980" s="7"/>
      <c r="V980" s="7">
        <v>1.5467539677133626E-5</v>
      </c>
      <c r="W980" s="7">
        <v>1.2459902614667669E-5</v>
      </c>
      <c r="X980" s="7"/>
      <c r="Y980" s="7">
        <v>1.2459902614667669E-5</v>
      </c>
      <c r="Z980" s="7">
        <v>0</v>
      </c>
      <c r="AA980" s="7"/>
      <c r="AB980" s="8">
        <v>0</v>
      </c>
      <c r="AC980" s="7">
        <v>2.7127521208903351E-5</v>
      </c>
      <c r="AD980" s="7"/>
      <c r="AE980" s="7">
        <v>2.7127521208903351E-5</v>
      </c>
      <c r="AF980" s="7">
        <v>1.7787670628703668E-4</v>
      </c>
      <c r="AG980" s="7"/>
      <c r="AH980" s="7">
        <v>1.7787670628703668E-4</v>
      </c>
      <c r="AI980" s="7">
        <v>1.4328888006867819E-4</v>
      </c>
      <c r="AJ980" s="7"/>
      <c r="AK980" s="7">
        <v>1.4328888006867819E-4</v>
      </c>
      <c r="AL980" s="7">
        <v>0</v>
      </c>
      <c r="AM980" s="7"/>
      <c r="AN980" s="7">
        <v>0</v>
      </c>
      <c r="AO980" s="9">
        <v>5.7733333318899997E-6</v>
      </c>
    </row>
    <row r="981" spans="1:41">
      <c r="A981" s="6" t="s">
        <v>1991</v>
      </c>
      <c r="E981" s="7" t="s">
        <v>1992</v>
      </c>
      <c r="F981" s="9">
        <v>2.5866666660199998E-7</v>
      </c>
      <c r="G981" s="9">
        <f t="shared" si="45"/>
        <v>2.5866666660199996E-13</v>
      </c>
      <c r="H981" s="21">
        <f t="shared" si="46"/>
        <v>0.01</v>
      </c>
      <c r="I981">
        <v>5.0000000000000001E-3</v>
      </c>
      <c r="J981" s="22">
        <f t="shared" si="47"/>
        <v>0.85</v>
      </c>
      <c r="K981" s="7"/>
      <c r="L981" s="7"/>
      <c r="M981" s="8"/>
      <c r="N981" s="7"/>
      <c r="O981" s="7"/>
      <c r="P981" s="8"/>
      <c r="Q981" s="7">
        <v>0</v>
      </c>
      <c r="R981" s="7"/>
      <c r="S981" s="7">
        <v>0</v>
      </c>
      <c r="T981" s="7">
        <v>0</v>
      </c>
      <c r="U981" s="7"/>
      <c r="V981" s="7">
        <v>0</v>
      </c>
      <c r="W981" s="7">
        <v>0</v>
      </c>
      <c r="X981" s="7"/>
      <c r="Y981" s="7">
        <v>0</v>
      </c>
      <c r="Z981" s="7">
        <v>0</v>
      </c>
      <c r="AA981" s="7"/>
      <c r="AB981" s="8">
        <v>0</v>
      </c>
      <c r="AC981" s="7">
        <v>0</v>
      </c>
      <c r="AD981" s="7"/>
      <c r="AE981" s="7">
        <v>0</v>
      </c>
      <c r="AF981" s="7">
        <v>0</v>
      </c>
      <c r="AG981" s="7"/>
      <c r="AH981" s="7">
        <v>0</v>
      </c>
      <c r="AI981" s="7">
        <v>0</v>
      </c>
      <c r="AJ981" s="7"/>
      <c r="AK981" s="7">
        <v>0</v>
      </c>
      <c r="AL981" s="7">
        <v>0</v>
      </c>
      <c r="AM981" s="7"/>
      <c r="AN981" s="7">
        <v>0</v>
      </c>
      <c r="AO981" s="9">
        <v>2.5866666660199998E-7</v>
      </c>
    </row>
    <row r="982" spans="1:41">
      <c r="A982" s="6" t="s">
        <v>1993</v>
      </c>
      <c r="E982" s="7" t="s">
        <v>1994</v>
      </c>
      <c r="F982" s="9">
        <v>2.5866666660199998E-7</v>
      </c>
      <c r="G982" s="9">
        <f t="shared" si="45"/>
        <v>2.5866666660199996E-13</v>
      </c>
      <c r="H982" s="21">
        <f t="shared" si="46"/>
        <v>0.01</v>
      </c>
      <c r="I982">
        <v>5.0000000000000001E-3</v>
      </c>
      <c r="J982" s="22">
        <f t="shared" si="47"/>
        <v>0.85</v>
      </c>
      <c r="K982" s="7"/>
      <c r="L982" s="7"/>
      <c r="M982" s="8"/>
      <c r="N982" s="7"/>
      <c r="O982" s="7"/>
      <c r="P982" s="8"/>
      <c r="Q982" s="7">
        <v>0</v>
      </c>
      <c r="R982" s="7"/>
      <c r="S982" s="7">
        <v>0</v>
      </c>
      <c r="T982" s="7">
        <v>0</v>
      </c>
      <c r="U982" s="7"/>
      <c r="V982" s="7">
        <v>0</v>
      </c>
      <c r="W982" s="7">
        <v>0</v>
      </c>
      <c r="X982" s="7"/>
      <c r="Y982" s="7">
        <v>0</v>
      </c>
      <c r="Z982" s="7">
        <v>0</v>
      </c>
      <c r="AA982" s="7"/>
      <c r="AB982" s="8">
        <v>0</v>
      </c>
      <c r="AC982" s="7">
        <v>0</v>
      </c>
      <c r="AD982" s="7"/>
      <c r="AE982" s="7">
        <v>0</v>
      </c>
      <c r="AF982" s="7">
        <v>0</v>
      </c>
      <c r="AG982" s="7"/>
      <c r="AH982" s="7">
        <v>0</v>
      </c>
      <c r="AI982" s="7">
        <v>0</v>
      </c>
      <c r="AJ982" s="7"/>
      <c r="AK982" s="7">
        <v>0</v>
      </c>
      <c r="AL982" s="7">
        <v>0</v>
      </c>
      <c r="AM982" s="7"/>
      <c r="AN982" s="7">
        <v>0</v>
      </c>
      <c r="AO982" s="9">
        <v>2.5866666660199998E-7</v>
      </c>
    </row>
    <row r="983" spans="1:41">
      <c r="A983" s="6" t="s">
        <v>1995</v>
      </c>
      <c r="E983" s="7" t="s">
        <v>1996</v>
      </c>
      <c r="F983" s="9">
        <v>2.6399999993399996E-9</v>
      </c>
      <c r="G983" s="9">
        <f t="shared" si="45"/>
        <v>2.6399999993399994E-15</v>
      </c>
      <c r="H983" s="21">
        <f t="shared" si="46"/>
        <v>0.01</v>
      </c>
      <c r="I983">
        <v>5.0000000000000001E-3</v>
      </c>
      <c r="J983" s="22">
        <f t="shared" si="47"/>
        <v>0.85</v>
      </c>
      <c r="K983" s="7"/>
      <c r="L983" s="7"/>
      <c r="M983" s="8"/>
      <c r="N983" s="7"/>
      <c r="O983" s="7"/>
      <c r="P983" s="8"/>
      <c r="Q983" s="7">
        <v>0</v>
      </c>
      <c r="R983" s="7"/>
      <c r="S983" s="7">
        <v>0</v>
      </c>
      <c r="T983" s="7">
        <v>0</v>
      </c>
      <c r="U983" s="7"/>
      <c r="V983" s="7">
        <v>0</v>
      </c>
      <c r="W983" s="7">
        <v>0</v>
      </c>
      <c r="X983" s="7"/>
      <c r="Y983" s="7">
        <v>0</v>
      </c>
      <c r="Z983" s="7">
        <v>0</v>
      </c>
      <c r="AA983" s="7"/>
      <c r="AB983" s="8">
        <v>0</v>
      </c>
      <c r="AC983" s="7">
        <v>0</v>
      </c>
      <c r="AD983" s="7"/>
      <c r="AE983" s="7">
        <v>0</v>
      </c>
      <c r="AF983" s="7">
        <v>0</v>
      </c>
      <c r="AG983" s="7"/>
      <c r="AH983" s="7">
        <v>0</v>
      </c>
      <c r="AI983" s="7">
        <v>0</v>
      </c>
      <c r="AJ983" s="7"/>
      <c r="AK983" s="7">
        <v>0</v>
      </c>
      <c r="AL983" s="7">
        <v>0</v>
      </c>
      <c r="AM983" s="7"/>
      <c r="AN983" s="7">
        <v>0</v>
      </c>
      <c r="AO983" s="9">
        <v>2.6399999993399996E-9</v>
      </c>
    </row>
    <row r="984" spans="1:41">
      <c r="A984" s="6" t="s">
        <v>1997</v>
      </c>
      <c r="E984" s="7" t="s">
        <v>1998</v>
      </c>
      <c r="F984" s="9">
        <v>137333.33329899999</v>
      </c>
      <c r="G984" s="9">
        <f t="shared" si="45"/>
        <v>0.13733333329899999</v>
      </c>
      <c r="H984" s="21">
        <f t="shared" si="46"/>
        <v>0.15</v>
      </c>
      <c r="I984">
        <v>5.0000000000000001E-3</v>
      </c>
      <c r="J984" s="22">
        <f t="shared" si="47"/>
        <v>0.84499999999999997</v>
      </c>
      <c r="K984" s="7"/>
      <c r="L984" s="7"/>
      <c r="M984" s="8"/>
      <c r="N984" s="7"/>
      <c r="O984" s="7"/>
      <c r="P984" s="8"/>
      <c r="Q984" s="7">
        <v>1.2642273009562207E-7</v>
      </c>
      <c r="R984" s="7">
        <v>1.7729418058779223E-7</v>
      </c>
      <c r="S984" s="7">
        <v>3.0371691068341433E-7</v>
      </c>
      <c r="T984" s="7">
        <v>6.3525471685099805E-7</v>
      </c>
      <c r="U984" s="7">
        <v>8.9087590818075426E-7</v>
      </c>
      <c r="V984" s="7">
        <v>1.5261306250317524E-6</v>
      </c>
      <c r="W984" s="7">
        <v>2.4116454305700991E-7</v>
      </c>
      <c r="X984" s="7">
        <v>3.3820714056548095E-7</v>
      </c>
      <c r="Y984" s="7">
        <v>5.7937168362249086E-7</v>
      </c>
      <c r="Z984" s="7">
        <v>0</v>
      </c>
      <c r="AA984" s="7">
        <v>0</v>
      </c>
      <c r="AB984" s="8">
        <v>0</v>
      </c>
      <c r="AC984" s="7">
        <v>1.4538613960996537E-6</v>
      </c>
      <c r="AD984" s="7">
        <v>4.7869428758703904E-7</v>
      </c>
      <c r="AE984" s="7">
        <v>1.9325556836866928E-6</v>
      </c>
      <c r="AF984" s="7">
        <v>7.3054292437864776E-6</v>
      </c>
      <c r="AG984" s="7">
        <v>2.4053649520880366E-6</v>
      </c>
      <c r="AH984" s="7">
        <v>9.7107941958745146E-6</v>
      </c>
      <c r="AI984" s="7">
        <v>2.7733922451556141E-6</v>
      </c>
      <c r="AJ984" s="7">
        <v>9.1315927952679868E-7</v>
      </c>
      <c r="AK984" s="7">
        <v>3.6865515246824128E-6</v>
      </c>
      <c r="AL984" s="7">
        <v>0</v>
      </c>
      <c r="AM984" s="7">
        <v>0</v>
      </c>
      <c r="AN984" s="7">
        <v>0</v>
      </c>
      <c r="AO984" s="9">
        <v>137333.33329899999</v>
      </c>
    </row>
    <row r="985" spans="1:41">
      <c r="A985" s="6" t="s">
        <v>1999</v>
      </c>
      <c r="B985" s="20">
        <v>900054</v>
      </c>
      <c r="E985" s="7" t="s">
        <v>2000</v>
      </c>
      <c r="F985" s="9">
        <v>397333.33323399996</v>
      </c>
      <c r="G985" s="9">
        <f t="shared" si="45"/>
        <v>0.39733333323399994</v>
      </c>
      <c r="H985" s="21">
        <f t="shared" si="46"/>
        <v>0.15</v>
      </c>
      <c r="I985">
        <v>5.0000000000000001E-3</v>
      </c>
      <c r="J985" s="22">
        <f t="shared" si="47"/>
        <v>0.84499999999999997</v>
      </c>
      <c r="K985" s="7"/>
      <c r="L985" s="7"/>
      <c r="M985" s="8"/>
      <c r="N985" s="7"/>
      <c r="O985" s="7"/>
      <c r="P985" s="8"/>
      <c r="Q985" s="7">
        <v>3.8825375891699747E-7</v>
      </c>
      <c r="R985" s="7">
        <v>1.3502729160760159E-7</v>
      </c>
      <c r="S985" s="7">
        <v>5.2328105052459906E-7</v>
      </c>
      <c r="T985" s="7">
        <v>1.5079608579419167E-6</v>
      </c>
      <c r="U985" s="7">
        <v>6.3819709746494439E-6</v>
      </c>
      <c r="V985" s="7">
        <v>7.889931832591361E-6</v>
      </c>
      <c r="W985" s="7">
        <v>6.3550203975134637E-7</v>
      </c>
      <c r="X985" s="7">
        <v>1.5678470749820942E-6</v>
      </c>
      <c r="Y985" s="7">
        <v>2.2033491147334405E-6</v>
      </c>
      <c r="Z985" s="7">
        <v>0</v>
      </c>
      <c r="AA985" s="7">
        <v>0</v>
      </c>
      <c r="AB985" s="8">
        <v>0</v>
      </c>
      <c r="AC985" s="7">
        <v>4.464918227545471E-6</v>
      </c>
      <c r="AD985" s="7">
        <v>3.6457368734052431E-7</v>
      </c>
      <c r="AE985" s="7">
        <v>4.829491914885995E-6</v>
      </c>
      <c r="AF985" s="7">
        <v>1.7341549866332041E-5</v>
      </c>
      <c r="AG985" s="7">
        <v>1.7231321631553501E-5</v>
      </c>
      <c r="AH985" s="7">
        <v>3.4572871497885543E-5</v>
      </c>
      <c r="AI985" s="7">
        <v>7.3082734571404835E-6</v>
      </c>
      <c r="AJ985" s="7">
        <v>4.2331871024516545E-6</v>
      </c>
      <c r="AK985" s="7">
        <v>1.1541460559592139E-5</v>
      </c>
      <c r="AL985" s="7">
        <v>0</v>
      </c>
      <c r="AM985" s="7">
        <v>0</v>
      </c>
      <c r="AN985" s="7">
        <v>0</v>
      </c>
      <c r="AO985" s="9">
        <v>397333.33323399996</v>
      </c>
    </row>
    <row r="986" spans="1:41">
      <c r="A986" s="6" t="s">
        <v>2001</v>
      </c>
      <c r="E986" s="7" t="s">
        <v>2002</v>
      </c>
      <c r="F986" s="9">
        <v>199.99999994999999</v>
      </c>
      <c r="G986" s="9">
        <f t="shared" si="45"/>
        <v>1.9999999994999997E-4</v>
      </c>
      <c r="H986" s="21">
        <f t="shared" si="46"/>
        <v>0.01</v>
      </c>
      <c r="I986">
        <v>5.0000000000000001E-3</v>
      </c>
      <c r="J986" s="22">
        <f t="shared" si="47"/>
        <v>0.85</v>
      </c>
      <c r="K986" s="7"/>
      <c r="L986" s="7"/>
      <c r="M986" s="8"/>
      <c r="N986" s="7"/>
      <c r="O986" s="7"/>
      <c r="P986" s="8"/>
      <c r="Q986" s="7">
        <v>0</v>
      </c>
      <c r="R986" s="7"/>
      <c r="S986" s="7">
        <v>0</v>
      </c>
      <c r="T986" s="7">
        <v>0</v>
      </c>
      <c r="U986" s="7"/>
      <c r="V986" s="7">
        <v>0</v>
      </c>
      <c r="W986" s="7">
        <v>0</v>
      </c>
      <c r="X986" s="7"/>
      <c r="Y986" s="7">
        <v>0</v>
      </c>
      <c r="Z986" s="7">
        <v>0</v>
      </c>
      <c r="AA986" s="7"/>
      <c r="AB986" s="8">
        <v>0</v>
      </c>
      <c r="AC986" s="7">
        <v>0</v>
      </c>
      <c r="AD986" s="7"/>
      <c r="AE986" s="7">
        <v>0</v>
      </c>
      <c r="AF986" s="7">
        <v>0</v>
      </c>
      <c r="AG986" s="7"/>
      <c r="AH986" s="7">
        <v>0</v>
      </c>
      <c r="AI986" s="7">
        <v>0</v>
      </c>
      <c r="AJ986" s="7"/>
      <c r="AK986" s="7">
        <v>0</v>
      </c>
      <c r="AL986" s="7">
        <v>0</v>
      </c>
      <c r="AM986" s="7"/>
      <c r="AN986" s="7">
        <v>0</v>
      </c>
      <c r="AO986" s="9">
        <v>199.99999994999999</v>
      </c>
    </row>
    <row r="987" spans="1:41">
      <c r="A987" s="6" t="s">
        <v>2003</v>
      </c>
      <c r="E987" s="7" t="s">
        <v>2004</v>
      </c>
      <c r="F987" s="9">
        <v>2093.3333328099998</v>
      </c>
      <c r="G987" s="9">
        <f t="shared" si="45"/>
        <v>2.0933333328099998E-3</v>
      </c>
      <c r="H987" s="21">
        <f t="shared" si="46"/>
        <v>0.01</v>
      </c>
      <c r="I987">
        <v>5.0000000000000001E-3</v>
      </c>
      <c r="J987" s="22">
        <f t="shared" si="47"/>
        <v>0.85</v>
      </c>
      <c r="K987" s="7"/>
      <c r="L987" s="7"/>
      <c r="M987" s="8"/>
      <c r="N987" s="7"/>
      <c r="O987" s="7"/>
      <c r="P987" s="8"/>
      <c r="Q987" s="7">
        <v>4.2121339987304701E-9</v>
      </c>
      <c r="R987" s="7"/>
      <c r="S987" s="7">
        <v>4.2121339987304701E-9</v>
      </c>
      <c r="T987" s="7">
        <v>3.7736885219336557E-7</v>
      </c>
      <c r="U987" s="7"/>
      <c r="V987" s="7">
        <v>3.7736885219336557E-7</v>
      </c>
      <c r="W987" s="7">
        <v>8.2436531348064292E-8</v>
      </c>
      <c r="X987" s="7"/>
      <c r="Y987" s="7">
        <v>8.2436531348064292E-8</v>
      </c>
      <c r="Z987" s="7">
        <v>0</v>
      </c>
      <c r="AA987" s="7"/>
      <c r="AB987" s="8">
        <v>0</v>
      </c>
      <c r="AC987" s="7">
        <v>4.8439540985400406E-8</v>
      </c>
      <c r="AD987" s="7"/>
      <c r="AE987" s="7">
        <v>4.8439540985400406E-8</v>
      </c>
      <c r="AF987" s="7">
        <v>4.3397418002237041E-6</v>
      </c>
      <c r="AG987" s="7"/>
      <c r="AH987" s="7">
        <v>4.3397418002237041E-6</v>
      </c>
      <c r="AI987" s="7">
        <v>9.4802011050273932E-7</v>
      </c>
      <c r="AJ987" s="7"/>
      <c r="AK987" s="7">
        <v>9.4802011050273932E-7</v>
      </c>
      <c r="AL987" s="7">
        <v>0</v>
      </c>
      <c r="AM987" s="7"/>
      <c r="AN987" s="7">
        <v>0</v>
      </c>
      <c r="AO987" s="9">
        <v>2093.3333328099998</v>
      </c>
    </row>
    <row r="988" spans="1:41">
      <c r="A988" s="6" t="s">
        <v>2005</v>
      </c>
      <c r="E988" s="7" t="s">
        <v>2006</v>
      </c>
      <c r="F988" s="9">
        <v>3999999.9989999998</v>
      </c>
      <c r="G988" s="9">
        <f t="shared" si="45"/>
        <v>3.9999999989999995</v>
      </c>
      <c r="H988" s="21">
        <f t="shared" si="46"/>
        <v>0.5</v>
      </c>
      <c r="I988">
        <v>5.0000000000000001E-3</v>
      </c>
      <c r="J988" s="22">
        <f t="shared" si="47"/>
        <v>0.495</v>
      </c>
      <c r="K988" s="7"/>
      <c r="L988" s="7"/>
      <c r="M988" s="8"/>
      <c r="N988" s="7"/>
      <c r="O988" s="7"/>
      <c r="P988" s="8"/>
      <c r="Q988" s="7">
        <v>0</v>
      </c>
      <c r="R988" s="7"/>
      <c r="S988" s="7">
        <v>0</v>
      </c>
      <c r="T988" s="7">
        <v>0</v>
      </c>
      <c r="U988" s="7"/>
      <c r="V988" s="7">
        <v>0</v>
      </c>
      <c r="W988" s="7">
        <v>0</v>
      </c>
      <c r="X988" s="7"/>
      <c r="Y988" s="7">
        <v>0</v>
      </c>
      <c r="Z988" s="7">
        <v>0</v>
      </c>
      <c r="AA988" s="7"/>
      <c r="AB988" s="8">
        <v>0</v>
      </c>
      <c r="AC988" s="7">
        <v>0</v>
      </c>
      <c r="AD988" s="7"/>
      <c r="AE988" s="7">
        <v>0</v>
      </c>
      <c r="AF988" s="7">
        <v>0</v>
      </c>
      <c r="AG988" s="7"/>
      <c r="AH988" s="7">
        <v>0</v>
      </c>
      <c r="AI988" s="7">
        <v>0</v>
      </c>
      <c r="AJ988" s="7"/>
      <c r="AK988" s="7">
        <v>0</v>
      </c>
      <c r="AL988" s="7">
        <v>0</v>
      </c>
      <c r="AM988" s="7"/>
      <c r="AN988" s="7">
        <v>0</v>
      </c>
      <c r="AO988" s="9">
        <v>3999999.9989999998</v>
      </c>
    </row>
    <row r="989" spans="1:41">
      <c r="A989" s="6" t="s">
        <v>2007</v>
      </c>
      <c r="E989" s="7" t="s">
        <v>2008</v>
      </c>
      <c r="F989" s="9">
        <v>19.999999995</v>
      </c>
      <c r="G989" s="9">
        <f t="shared" si="45"/>
        <v>1.9999999995E-5</v>
      </c>
      <c r="H989" s="21">
        <f t="shared" si="46"/>
        <v>0.01</v>
      </c>
      <c r="I989">
        <v>5.0000000000000001E-3</v>
      </c>
      <c r="J989" s="22">
        <f t="shared" si="47"/>
        <v>0.85</v>
      </c>
      <c r="K989" s="7"/>
      <c r="L989" s="7"/>
      <c r="M989" s="8"/>
      <c r="N989" s="7"/>
      <c r="O989" s="7"/>
      <c r="P989" s="8"/>
      <c r="Q989" s="7">
        <v>2.2826739124505223E-9</v>
      </c>
      <c r="R989" s="7"/>
      <c r="S989" s="7">
        <v>2.2826739124505223E-9</v>
      </c>
      <c r="T989" s="7">
        <v>4.1476541420344259E-7</v>
      </c>
      <c r="U989" s="7"/>
      <c r="V989" s="7">
        <v>4.1476541420344259E-7</v>
      </c>
      <c r="W989" s="7">
        <v>3.0139480122069367E-7</v>
      </c>
      <c r="X989" s="7"/>
      <c r="Y989" s="7">
        <v>3.0139480122069367E-7</v>
      </c>
      <c r="Z989" s="7">
        <v>0</v>
      </c>
      <c r="AA989" s="7"/>
      <c r="AB989" s="8">
        <v>0</v>
      </c>
      <c r="AC989" s="7">
        <v>2.6250749993181009E-8</v>
      </c>
      <c r="AD989" s="7"/>
      <c r="AE989" s="7">
        <v>2.6250749993181009E-8</v>
      </c>
      <c r="AF989" s="7">
        <v>4.7698022633395898E-6</v>
      </c>
      <c r="AG989" s="7"/>
      <c r="AH989" s="7">
        <v>4.7698022633395898E-6</v>
      </c>
      <c r="AI989" s="7">
        <v>3.4660402140379771E-6</v>
      </c>
      <c r="AJ989" s="7"/>
      <c r="AK989" s="7">
        <v>3.4660402140379771E-6</v>
      </c>
      <c r="AL989" s="7">
        <v>0</v>
      </c>
      <c r="AM989" s="7"/>
      <c r="AN989" s="7">
        <v>0</v>
      </c>
      <c r="AO989" s="9">
        <v>19.999999995</v>
      </c>
    </row>
    <row r="990" spans="1:41">
      <c r="A990" s="6" t="s">
        <v>2009</v>
      </c>
      <c r="E990" s="7" t="s">
        <v>2010</v>
      </c>
      <c r="F990" s="9">
        <v>6.6666666649999996E-9</v>
      </c>
      <c r="G990" s="9">
        <f t="shared" si="45"/>
        <v>6.6666666649999989E-15</v>
      </c>
      <c r="H990" s="21">
        <f t="shared" si="46"/>
        <v>0.01</v>
      </c>
      <c r="I990">
        <v>5.0000000000000001E-3</v>
      </c>
      <c r="J990" s="22">
        <f t="shared" si="47"/>
        <v>0.85</v>
      </c>
      <c r="K990" s="7"/>
      <c r="L990" s="7"/>
      <c r="M990" s="8"/>
      <c r="N990" s="7"/>
      <c r="O990" s="7"/>
      <c r="P990" s="8"/>
      <c r="Q990" s="7">
        <v>4.3048105920940905E-7</v>
      </c>
      <c r="R990" s="7"/>
      <c r="S990" s="7">
        <v>4.3048105920940905E-7</v>
      </c>
      <c r="T990" s="7">
        <v>5.2421811979378462E-7</v>
      </c>
      <c r="U990" s="7"/>
      <c r="V990" s="7">
        <v>5.2421811979378462E-7</v>
      </c>
      <c r="W990" s="7">
        <v>2.9790374438610522E-7</v>
      </c>
      <c r="X990" s="7"/>
      <c r="Y990" s="7">
        <v>2.9790374438610522E-7</v>
      </c>
      <c r="Z990" s="7">
        <v>0</v>
      </c>
      <c r="AA990" s="7"/>
      <c r="AB990" s="8">
        <v>0</v>
      </c>
      <c r="AC990" s="7">
        <v>4.9505321809082037E-6</v>
      </c>
      <c r="AD990" s="7"/>
      <c r="AE990" s="7">
        <v>4.9505321809082037E-6</v>
      </c>
      <c r="AF990" s="7">
        <v>6.0285083776285232E-6</v>
      </c>
      <c r="AG990" s="7"/>
      <c r="AH990" s="7">
        <v>6.0285083776285232E-6</v>
      </c>
      <c r="AI990" s="7">
        <v>3.4258930604402101E-6</v>
      </c>
      <c r="AJ990" s="7"/>
      <c r="AK990" s="7">
        <v>3.4258930604402101E-6</v>
      </c>
      <c r="AL990" s="7">
        <v>0</v>
      </c>
      <c r="AM990" s="7"/>
      <c r="AN990" s="7">
        <v>0</v>
      </c>
      <c r="AO990" s="9">
        <v>6.6666666649999996E-9</v>
      </c>
    </row>
    <row r="991" spans="1:41">
      <c r="A991" s="6" t="s">
        <v>2011</v>
      </c>
      <c r="E991" s="7" t="s">
        <v>2012</v>
      </c>
      <c r="F991" s="9">
        <v>2.9333333325999997E-19</v>
      </c>
      <c r="G991" s="9">
        <f t="shared" si="45"/>
        <v>2.9333333325999998E-25</v>
      </c>
      <c r="H991" s="21">
        <f t="shared" si="46"/>
        <v>0.01</v>
      </c>
      <c r="I991">
        <v>5.0000000000000001E-3</v>
      </c>
      <c r="J991" s="22">
        <f t="shared" si="47"/>
        <v>0.85</v>
      </c>
      <c r="K991" s="7"/>
      <c r="L991" s="7"/>
      <c r="M991" s="8"/>
      <c r="N991" s="7"/>
      <c r="O991" s="7"/>
      <c r="P991" s="8"/>
      <c r="Q991" s="7">
        <v>0</v>
      </c>
      <c r="R991" s="7"/>
      <c r="S991" s="7">
        <v>0</v>
      </c>
      <c r="T991" s="7">
        <v>0</v>
      </c>
      <c r="U991" s="7"/>
      <c r="V991" s="7">
        <v>0</v>
      </c>
      <c r="W991" s="7">
        <v>0</v>
      </c>
      <c r="X991" s="7"/>
      <c r="Y991" s="7">
        <v>0</v>
      </c>
      <c r="Z991" s="7">
        <v>0</v>
      </c>
      <c r="AA991" s="7"/>
      <c r="AB991" s="8">
        <v>0</v>
      </c>
      <c r="AC991" s="7">
        <v>0</v>
      </c>
      <c r="AD991" s="7"/>
      <c r="AE991" s="7">
        <v>0</v>
      </c>
      <c r="AF991" s="7">
        <v>0</v>
      </c>
      <c r="AG991" s="7"/>
      <c r="AH991" s="7">
        <v>0</v>
      </c>
      <c r="AI991" s="7">
        <v>0</v>
      </c>
      <c r="AJ991" s="7"/>
      <c r="AK991" s="7">
        <v>0</v>
      </c>
      <c r="AL991" s="7">
        <v>0</v>
      </c>
      <c r="AM991" s="7"/>
      <c r="AN991" s="7">
        <v>0</v>
      </c>
      <c r="AO991" s="9">
        <v>2.9333333325999997E-19</v>
      </c>
    </row>
    <row r="992" spans="1:41">
      <c r="A992" s="6" t="s">
        <v>2013</v>
      </c>
      <c r="E992" s="7" t="s">
        <v>2014</v>
      </c>
      <c r="F992" s="9">
        <v>2.4666666660500001E-21</v>
      </c>
      <c r="G992" s="9">
        <f t="shared" si="45"/>
        <v>2.4666666660500001E-27</v>
      </c>
      <c r="H992" s="21">
        <f t="shared" si="46"/>
        <v>0.01</v>
      </c>
      <c r="I992">
        <v>5.0000000000000001E-3</v>
      </c>
      <c r="J992" s="22">
        <f t="shared" si="47"/>
        <v>0.85</v>
      </c>
      <c r="K992" s="7"/>
      <c r="L992" s="7"/>
      <c r="M992" s="8"/>
      <c r="N992" s="7"/>
      <c r="O992" s="7"/>
      <c r="P992" s="8"/>
      <c r="Q992" s="7">
        <v>0</v>
      </c>
      <c r="R992" s="7"/>
      <c r="S992" s="7">
        <v>0</v>
      </c>
      <c r="T992" s="7">
        <v>0</v>
      </c>
      <c r="U992" s="7"/>
      <c r="V992" s="7">
        <v>0</v>
      </c>
      <c r="W992" s="7">
        <v>0</v>
      </c>
      <c r="X992" s="7"/>
      <c r="Y992" s="7">
        <v>0</v>
      </c>
      <c r="Z992" s="7">
        <v>0</v>
      </c>
      <c r="AA992" s="7"/>
      <c r="AB992" s="8">
        <v>0</v>
      </c>
      <c r="AC992" s="7">
        <v>0</v>
      </c>
      <c r="AD992" s="7"/>
      <c r="AE992" s="7">
        <v>0</v>
      </c>
      <c r="AF992" s="7">
        <v>0</v>
      </c>
      <c r="AG992" s="7"/>
      <c r="AH992" s="7">
        <v>0</v>
      </c>
      <c r="AI992" s="7">
        <v>0</v>
      </c>
      <c r="AJ992" s="7"/>
      <c r="AK992" s="7">
        <v>0</v>
      </c>
      <c r="AL992" s="7">
        <v>0</v>
      </c>
      <c r="AM992" s="7"/>
      <c r="AN992" s="7">
        <v>0</v>
      </c>
      <c r="AO992" s="9">
        <v>2.4666666660500001E-21</v>
      </c>
    </row>
    <row r="993" spans="1:41">
      <c r="A993" s="6" t="s">
        <v>2015</v>
      </c>
      <c r="E993" s="7" t="s">
        <v>2016</v>
      </c>
      <c r="F993" s="9">
        <v>1.3866666663199999E-11</v>
      </c>
      <c r="G993" s="9">
        <f t="shared" si="45"/>
        <v>1.3866666663199999E-17</v>
      </c>
      <c r="H993" s="21">
        <f t="shared" si="46"/>
        <v>0.01</v>
      </c>
      <c r="I993">
        <v>5.0000000000000001E-3</v>
      </c>
      <c r="J993" s="22">
        <f t="shared" si="47"/>
        <v>0.85</v>
      </c>
      <c r="K993" s="7"/>
      <c r="L993" s="7"/>
      <c r="M993" s="8"/>
      <c r="N993" s="7"/>
      <c r="O993" s="7"/>
      <c r="P993" s="8"/>
      <c r="Q993" s="7">
        <v>4.1341004836116983E-8</v>
      </c>
      <c r="R993" s="7"/>
      <c r="S993" s="7">
        <v>4.1341004836116983E-8</v>
      </c>
      <c r="T993" s="7">
        <v>8.0253616226537971E-9</v>
      </c>
      <c r="U993" s="7"/>
      <c r="V993" s="7">
        <v>8.0253616226537971E-9</v>
      </c>
      <c r="W993" s="7">
        <v>6.2929687071806215E-10</v>
      </c>
      <c r="X993" s="7"/>
      <c r="Y993" s="7">
        <v>6.2929687071806215E-10</v>
      </c>
      <c r="Z993" s="7">
        <v>0</v>
      </c>
      <c r="AA993" s="7"/>
      <c r="AB993" s="8">
        <v>0</v>
      </c>
      <c r="AC993" s="7">
        <v>4.7542155561534528E-7</v>
      </c>
      <c r="AD993" s="7"/>
      <c r="AE993" s="7">
        <v>4.7542155561534528E-7</v>
      </c>
      <c r="AF993" s="7">
        <v>9.2291658660518668E-8</v>
      </c>
      <c r="AG993" s="7"/>
      <c r="AH993" s="7">
        <v>9.2291658660518668E-8</v>
      </c>
      <c r="AI993" s="7">
        <v>7.2369140132577146E-9</v>
      </c>
      <c r="AJ993" s="7"/>
      <c r="AK993" s="7">
        <v>7.2369140132577146E-9</v>
      </c>
      <c r="AL993" s="7">
        <v>0</v>
      </c>
      <c r="AM993" s="7"/>
      <c r="AN993" s="7">
        <v>0</v>
      </c>
      <c r="AO993" s="9">
        <v>1.3866666663199999E-11</v>
      </c>
    </row>
    <row r="994" spans="1:41">
      <c r="A994" s="6" t="s">
        <v>2017</v>
      </c>
      <c r="E994" s="7" t="s">
        <v>2018</v>
      </c>
      <c r="F994" s="9">
        <v>1.9066666661899999E-20</v>
      </c>
      <c r="G994" s="9">
        <f t="shared" si="45"/>
        <v>1.9066666661899997E-26</v>
      </c>
      <c r="H994" s="21">
        <f t="shared" si="46"/>
        <v>0.01</v>
      </c>
      <c r="I994">
        <v>5.0000000000000001E-3</v>
      </c>
      <c r="J994" s="22">
        <f t="shared" si="47"/>
        <v>0.85</v>
      </c>
      <c r="K994" s="7"/>
      <c r="L994" s="7"/>
      <c r="M994" s="8"/>
      <c r="N994" s="7"/>
      <c r="O994" s="7"/>
      <c r="P994" s="8"/>
      <c r="Q994" s="7">
        <v>0</v>
      </c>
      <c r="R994" s="7"/>
      <c r="S994" s="7">
        <v>0</v>
      </c>
      <c r="T994" s="7">
        <v>0</v>
      </c>
      <c r="U994" s="7"/>
      <c r="V994" s="7">
        <v>0</v>
      </c>
      <c r="W994" s="7">
        <v>0</v>
      </c>
      <c r="X994" s="7"/>
      <c r="Y994" s="7">
        <v>0</v>
      </c>
      <c r="Z994" s="7">
        <v>0</v>
      </c>
      <c r="AA994" s="7"/>
      <c r="AB994" s="8">
        <v>0</v>
      </c>
      <c r="AC994" s="7">
        <v>0</v>
      </c>
      <c r="AD994" s="7"/>
      <c r="AE994" s="7">
        <v>0</v>
      </c>
      <c r="AF994" s="7">
        <v>0</v>
      </c>
      <c r="AG994" s="7"/>
      <c r="AH994" s="7">
        <v>0</v>
      </c>
      <c r="AI994" s="7">
        <v>0</v>
      </c>
      <c r="AJ994" s="7"/>
      <c r="AK994" s="7">
        <v>0</v>
      </c>
      <c r="AL994" s="7">
        <v>0</v>
      </c>
      <c r="AM994" s="7"/>
      <c r="AN994" s="7">
        <v>0</v>
      </c>
      <c r="AO994" s="9">
        <v>1.9066666661899999E-20</v>
      </c>
    </row>
    <row r="995" spans="1:41">
      <c r="A995" s="6" t="s">
        <v>2019</v>
      </c>
      <c r="E995" s="7" t="s">
        <v>2020</v>
      </c>
      <c r="F995" s="9">
        <v>1.4266666663099999E-9</v>
      </c>
      <c r="G995" s="9">
        <f t="shared" si="45"/>
        <v>1.4266666663099998E-15</v>
      </c>
      <c r="H995" s="21">
        <f t="shared" si="46"/>
        <v>0.01</v>
      </c>
      <c r="I995">
        <v>5.0000000000000001E-3</v>
      </c>
      <c r="J995" s="22">
        <f t="shared" si="47"/>
        <v>0.85</v>
      </c>
      <c r="K995" s="7"/>
      <c r="L995" s="7"/>
      <c r="M995" s="8"/>
      <c r="N995" s="7"/>
      <c r="O995" s="7"/>
      <c r="P995" s="8"/>
      <c r="Q995" s="7">
        <v>8.1337229716303299E-6</v>
      </c>
      <c r="R995" s="7"/>
      <c r="S995" s="7">
        <v>8.1337229716303299E-6</v>
      </c>
      <c r="T995" s="7">
        <v>4.5985568314419751E-6</v>
      </c>
      <c r="U995" s="7"/>
      <c r="V995" s="7">
        <v>4.5985568314419751E-6</v>
      </c>
      <c r="W995" s="7">
        <v>1.8840618043671033E-6</v>
      </c>
      <c r="X995" s="7"/>
      <c r="Y995" s="7">
        <v>1.8840618043671033E-6</v>
      </c>
      <c r="Z995" s="7">
        <v>0</v>
      </c>
      <c r="AA995" s="7"/>
      <c r="AB995" s="8">
        <v>0</v>
      </c>
      <c r="AC995" s="7">
        <v>9.3537814173748788E-5</v>
      </c>
      <c r="AD995" s="7"/>
      <c r="AE995" s="7">
        <v>9.3537814173748788E-5</v>
      </c>
      <c r="AF995" s="7">
        <v>5.2883403561582713E-5</v>
      </c>
      <c r="AG995" s="7"/>
      <c r="AH995" s="7">
        <v>5.2883403561582713E-5</v>
      </c>
      <c r="AI995" s="7">
        <v>2.1666710750221687E-5</v>
      </c>
      <c r="AJ995" s="7"/>
      <c r="AK995" s="7">
        <v>2.1666710750221687E-5</v>
      </c>
      <c r="AL995" s="7">
        <v>0</v>
      </c>
      <c r="AM995" s="7"/>
      <c r="AN995" s="7">
        <v>0</v>
      </c>
      <c r="AO995" s="9">
        <v>1.4266666663099999E-9</v>
      </c>
    </row>
    <row r="996" spans="1:41">
      <c r="A996" s="6" t="s">
        <v>2021</v>
      </c>
      <c r="E996" s="7" t="s">
        <v>2022</v>
      </c>
      <c r="F996" s="9">
        <v>5.3066666653399999E-2</v>
      </c>
      <c r="G996" s="9">
        <f t="shared" si="45"/>
        <v>5.3066666653399999E-8</v>
      </c>
      <c r="H996" s="21">
        <f t="shared" si="46"/>
        <v>0.01</v>
      </c>
      <c r="I996">
        <v>5.0000000000000001E-3</v>
      </c>
      <c r="J996" s="22">
        <f t="shared" si="47"/>
        <v>0.85</v>
      </c>
      <c r="K996" s="7"/>
      <c r="L996" s="7"/>
      <c r="M996" s="8"/>
      <c r="N996" s="7"/>
      <c r="O996" s="7"/>
      <c r="P996" s="8"/>
      <c r="Q996" s="7">
        <v>0</v>
      </c>
      <c r="R996" s="7"/>
      <c r="S996" s="7">
        <v>0</v>
      </c>
      <c r="T996" s="7">
        <v>0</v>
      </c>
      <c r="U996" s="7"/>
      <c r="V996" s="7">
        <v>0</v>
      </c>
      <c r="W996" s="7">
        <v>0</v>
      </c>
      <c r="X996" s="7"/>
      <c r="Y996" s="7">
        <v>0</v>
      </c>
      <c r="Z996" s="7">
        <v>0</v>
      </c>
      <c r="AA996" s="7"/>
      <c r="AB996" s="8">
        <v>0</v>
      </c>
      <c r="AC996" s="7">
        <v>0</v>
      </c>
      <c r="AD996" s="7"/>
      <c r="AE996" s="7">
        <v>0</v>
      </c>
      <c r="AF996" s="7">
        <v>0</v>
      </c>
      <c r="AG996" s="7"/>
      <c r="AH996" s="7">
        <v>0</v>
      </c>
      <c r="AI996" s="7">
        <v>0</v>
      </c>
      <c r="AJ996" s="7"/>
      <c r="AK996" s="7">
        <v>0</v>
      </c>
      <c r="AL996" s="7">
        <v>0</v>
      </c>
      <c r="AM996" s="7"/>
      <c r="AN996" s="7">
        <v>0</v>
      </c>
      <c r="AO996" s="9">
        <v>5.3066666653399999E-2</v>
      </c>
    </row>
    <row r="997" spans="1:41">
      <c r="A997" s="6" t="s">
        <v>2023</v>
      </c>
      <c r="E997" s="7" t="s">
        <v>2024</v>
      </c>
      <c r="F997" s="9">
        <v>3.4666666657999996</v>
      </c>
      <c r="G997" s="9">
        <f t="shared" si="45"/>
        <v>3.4666666657999996E-6</v>
      </c>
      <c r="H997" s="21">
        <f t="shared" si="46"/>
        <v>0.01</v>
      </c>
      <c r="I997">
        <v>5.0000000000000001E-3</v>
      </c>
      <c r="J997" s="22">
        <f t="shared" si="47"/>
        <v>0.85</v>
      </c>
      <c r="K997" s="7">
        <v>12.228672886533657</v>
      </c>
      <c r="L997" s="7">
        <v>1019.9539415460317</v>
      </c>
      <c r="M997" s="8">
        <v>45.516790718973446</v>
      </c>
      <c r="N997" s="7">
        <v>6.1143364432668283</v>
      </c>
      <c r="O997" s="7">
        <v>509.97697077301586</v>
      </c>
      <c r="P997" s="8">
        <v>22.758395359486723</v>
      </c>
      <c r="Q997" s="7">
        <v>0</v>
      </c>
      <c r="R997" s="7"/>
      <c r="S997" s="7">
        <v>0</v>
      </c>
      <c r="T997" s="7">
        <v>0</v>
      </c>
      <c r="U997" s="7"/>
      <c r="V997" s="7">
        <v>0</v>
      </c>
      <c r="W997" s="7">
        <v>0</v>
      </c>
      <c r="X997" s="7"/>
      <c r="Y997" s="7">
        <v>0</v>
      </c>
      <c r="Z997" s="7">
        <v>0</v>
      </c>
      <c r="AA997" s="7"/>
      <c r="AB997" s="8">
        <v>0</v>
      </c>
      <c r="AC997" s="7">
        <v>0</v>
      </c>
      <c r="AD997" s="7"/>
      <c r="AE997" s="7">
        <v>0</v>
      </c>
      <c r="AF997" s="7">
        <v>0</v>
      </c>
      <c r="AG997" s="7"/>
      <c r="AH997" s="7">
        <v>0</v>
      </c>
      <c r="AI997" s="7">
        <v>0</v>
      </c>
      <c r="AJ997" s="7"/>
      <c r="AK997" s="7">
        <v>0</v>
      </c>
      <c r="AL997" s="7">
        <v>0</v>
      </c>
      <c r="AM997" s="7"/>
      <c r="AN997" s="7">
        <v>0</v>
      </c>
      <c r="AO997" s="9">
        <v>3.4666666657999996</v>
      </c>
    </row>
    <row r="998" spans="1:41">
      <c r="A998" s="6" t="s">
        <v>2025</v>
      </c>
      <c r="E998" s="7" t="s">
        <v>2026</v>
      </c>
      <c r="F998" s="9">
        <v>2.5866666660200001E-4</v>
      </c>
      <c r="G998" s="9">
        <f t="shared" si="45"/>
        <v>2.58666666602E-10</v>
      </c>
      <c r="H998" s="21">
        <f t="shared" si="46"/>
        <v>0.01</v>
      </c>
      <c r="I998">
        <v>5.0000000000000001E-3</v>
      </c>
      <c r="J998" s="22">
        <f t="shared" si="47"/>
        <v>0.85</v>
      </c>
      <c r="K998" s="7">
        <v>5.1556586317169435</v>
      </c>
      <c r="L998" s="7">
        <v>86.587511314934858</v>
      </c>
      <c r="M998" s="8">
        <v>14.870479037383042</v>
      </c>
      <c r="N998" s="7">
        <v>2.5778293158584717</v>
      </c>
      <c r="O998" s="7">
        <v>43.293755657467429</v>
      </c>
      <c r="P998" s="8">
        <v>7.435239518691521</v>
      </c>
      <c r="Q998" s="7">
        <v>1.8674328163841067E-7</v>
      </c>
      <c r="R998" s="7"/>
      <c r="S998" s="7">
        <v>1.8674328163841067E-7</v>
      </c>
      <c r="T998" s="7">
        <v>9.0583860258861614E-8</v>
      </c>
      <c r="U998" s="7"/>
      <c r="V998" s="7">
        <v>9.0583860258861614E-8</v>
      </c>
      <c r="W998" s="7">
        <v>8.4442145208503532E-8</v>
      </c>
      <c r="X998" s="7"/>
      <c r="Y998" s="7">
        <v>8.4442145208503532E-8</v>
      </c>
      <c r="Z998" s="7">
        <v>0</v>
      </c>
      <c r="AA998" s="7"/>
      <c r="AB998" s="8">
        <v>0</v>
      </c>
      <c r="AC998" s="7">
        <v>2.1475477388417228E-6</v>
      </c>
      <c r="AD998" s="7"/>
      <c r="AE998" s="7">
        <v>2.1475477388417228E-6</v>
      </c>
      <c r="AF998" s="7">
        <v>1.0417143929769085E-6</v>
      </c>
      <c r="AG998" s="7"/>
      <c r="AH998" s="7">
        <v>1.0417143929769085E-6</v>
      </c>
      <c r="AI998" s="7">
        <v>9.7108466989779064E-7</v>
      </c>
      <c r="AJ998" s="7"/>
      <c r="AK998" s="7">
        <v>9.7108466989779064E-7</v>
      </c>
      <c r="AL998" s="7">
        <v>0</v>
      </c>
      <c r="AM998" s="7"/>
      <c r="AN998" s="7">
        <v>0</v>
      </c>
      <c r="AO998" s="9">
        <v>2.5866666660200001E-4</v>
      </c>
    </row>
    <row r="999" spans="1:41">
      <c r="A999" s="6" t="s">
        <v>2027</v>
      </c>
      <c r="E999" s="7" t="s">
        <v>2028</v>
      </c>
      <c r="F999" s="9">
        <v>23999.999993999998</v>
      </c>
      <c r="G999" s="9">
        <f t="shared" si="45"/>
        <v>2.3999999993999998E-2</v>
      </c>
      <c r="H999" s="21">
        <f t="shared" si="46"/>
        <v>0.05</v>
      </c>
      <c r="I999">
        <v>5.0000000000000001E-3</v>
      </c>
      <c r="J999" s="22">
        <f t="shared" si="47"/>
        <v>0.85</v>
      </c>
      <c r="K999" s="7">
        <v>0.29300151483218179</v>
      </c>
      <c r="L999" s="7">
        <v>25.207543891367326</v>
      </c>
      <c r="M999" s="8">
        <v>3.3209459004946624</v>
      </c>
      <c r="N999" s="7">
        <v>0.14650075741609089</v>
      </c>
      <c r="O999" s="7">
        <v>12.603771945683663</v>
      </c>
      <c r="P999" s="8">
        <v>1.6604729502473312</v>
      </c>
      <c r="Q999" s="7">
        <v>2.1810351082469789E-8</v>
      </c>
      <c r="R999" s="7">
        <v>5.8384772025836307E-7</v>
      </c>
      <c r="S999" s="7">
        <v>6.0565807134083285E-7</v>
      </c>
      <c r="T999" s="7">
        <v>6.6472495152528542E-8</v>
      </c>
      <c r="U999" s="7">
        <v>1.7794218262668186E-6</v>
      </c>
      <c r="V999" s="7">
        <v>1.8458943214193472E-6</v>
      </c>
      <c r="W999" s="7">
        <v>8.6632264789904025E-8</v>
      </c>
      <c r="X999" s="7">
        <v>2.3190846450453684E-6</v>
      </c>
      <c r="Y999" s="7">
        <v>2.4057169098352722E-6</v>
      </c>
      <c r="Z999" s="7">
        <v>0</v>
      </c>
      <c r="AA999" s="7">
        <v>0</v>
      </c>
      <c r="AB999" s="8">
        <v>0</v>
      </c>
      <c r="AC999" s="7">
        <v>2.5081903744840259E-7</v>
      </c>
      <c r="AD999" s="7">
        <v>1.5763888446975804E-6</v>
      </c>
      <c r="AE999" s="7">
        <v>1.827207882145983E-6</v>
      </c>
      <c r="AF999" s="7">
        <v>7.644336942540782E-7</v>
      </c>
      <c r="AG999" s="7">
        <v>4.8044389309204102E-6</v>
      </c>
      <c r="AH999" s="7">
        <v>5.5688726251744882E-6</v>
      </c>
      <c r="AI999" s="7">
        <v>9.9627104508389628E-7</v>
      </c>
      <c r="AJ999" s="7">
        <v>6.2615285416224949E-6</v>
      </c>
      <c r="AK999" s="7">
        <v>7.2577995867063909E-6</v>
      </c>
      <c r="AL999" s="7">
        <v>0</v>
      </c>
      <c r="AM999" s="7">
        <v>0</v>
      </c>
      <c r="AN999" s="7">
        <v>0</v>
      </c>
      <c r="AO999" s="9">
        <v>23999.999993999998</v>
      </c>
    </row>
    <row r="1000" spans="1:41">
      <c r="A1000" s="6" t="s">
        <v>2029</v>
      </c>
      <c r="E1000" s="7" t="s">
        <v>2030</v>
      </c>
      <c r="F1000" s="9">
        <v>573.33333318999996</v>
      </c>
      <c r="G1000" s="9">
        <f t="shared" si="45"/>
        <v>5.7333333318999999E-4</v>
      </c>
      <c r="H1000" s="21">
        <f t="shared" si="46"/>
        <v>0.01</v>
      </c>
      <c r="I1000">
        <v>5.0000000000000001E-3</v>
      </c>
      <c r="J1000" s="22">
        <f t="shared" si="47"/>
        <v>0.85</v>
      </c>
      <c r="K1000" s="7">
        <v>0.84941041623740809</v>
      </c>
      <c r="L1000" s="7">
        <v>221.05474052581408</v>
      </c>
      <c r="M1000" s="8">
        <v>45.762056012851247</v>
      </c>
      <c r="N1000" s="7">
        <v>0.42470520811870405</v>
      </c>
      <c r="O1000" s="7">
        <v>110.52737026290704</v>
      </c>
      <c r="P1000" s="8">
        <v>22.881028006425623</v>
      </c>
      <c r="Q1000" s="7">
        <v>7.1797782331052248E-9</v>
      </c>
      <c r="R1000" s="7"/>
      <c r="S1000" s="7">
        <v>7.1797782331052248E-9</v>
      </c>
      <c r="T1000" s="7">
        <v>2.5289608307520829E-7</v>
      </c>
      <c r="U1000" s="7"/>
      <c r="V1000" s="7">
        <v>2.5289608307520829E-7</v>
      </c>
      <c r="W1000" s="7">
        <v>2.7227628490643613E-7</v>
      </c>
      <c r="X1000" s="7"/>
      <c r="Y1000" s="7">
        <v>2.7227628490643613E-7</v>
      </c>
      <c r="Z1000" s="7">
        <v>0</v>
      </c>
      <c r="AA1000" s="7"/>
      <c r="AB1000" s="8">
        <v>0</v>
      </c>
      <c r="AC1000" s="7">
        <v>8.2567449680710089E-8</v>
      </c>
      <c r="AD1000" s="7"/>
      <c r="AE1000" s="7">
        <v>8.2567449680710089E-8</v>
      </c>
      <c r="AF1000" s="7">
        <v>2.9083049553648955E-6</v>
      </c>
      <c r="AG1000" s="7"/>
      <c r="AH1000" s="7">
        <v>2.9083049553648955E-6</v>
      </c>
      <c r="AI1000" s="7">
        <v>3.1311772764240153E-6</v>
      </c>
      <c r="AJ1000" s="7"/>
      <c r="AK1000" s="7">
        <v>3.1311772764240153E-6</v>
      </c>
      <c r="AL1000" s="7">
        <v>0</v>
      </c>
      <c r="AM1000" s="7"/>
      <c r="AN1000" s="7">
        <v>0</v>
      </c>
      <c r="AO1000" s="9">
        <v>573.33333318999996</v>
      </c>
    </row>
    <row r="1001" spans="1:41">
      <c r="A1001" s="6" t="s">
        <v>2031</v>
      </c>
      <c r="E1001" s="7" t="s">
        <v>2032</v>
      </c>
      <c r="F1001" s="9">
        <v>281333.33326300001</v>
      </c>
      <c r="G1001" s="9">
        <f t="shared" si="45"/>
        <v>0.28133333326299997</v>
      </c>
      <c r="H1001" s="21">
        <f t="shared" si="46"/>
        <v>0.15</v>
      </c>
      <c r="I1001">
        <v>5.0000000000000001E-3</v>
      </c>
      <c r="J1001" s="22">
        <f t="shared" si="47"/>
        <v>0.84499999999999997</v>
      </c>
      <c r="K1001" s="7"/>
      <c r="L1001" s="7"/>
      <c r="M1001" s="8"/>
      <c r="N1001" s="7"/>
      <c r="O1001" s="7"/>
      <c r="P1001" s="8"/>
      <c r="Q1001" s="7">
        <v>1.6213603251368847E-8</v>
      </c>
      <c r="R1001" s="7">
        <v>2.4262780772718065E-8</v>
      </c>
      <c r="S1001" s="7">
        <v>4.0476384024086912E-8</v>
      </c>
      <c r="T1001" s="7">
        <v>4.5803347298422378E-7</v>
      </c>
      <c r="U1001" s="7">
        <v>6.8542233143916767E-7</v>
      </c>
      <c r="V1001" s="7">
        <v>1.1434558044233915E-6</v>
      </c>
      <c r="W1001" s="7">
        <v>7.630890607719689E-8</v>
      </c>
      <c r="X1001" s="7">
        <v>1.1419215275300695E-7</v>
      </c>
      <c r="Y1001" s="7">
        <v>1.9050105883020382E-7</v>
      </c>
      <c r="Z1001" s="7">
        <v>3.4300923387910422E-9</v>
      </c>
      <c r="AA1001" s="7">
        <v>5.1329477572630646E-9</v>
      </c>
      <c r="AB1001" s="8">
        <v>8.5630400960541068E-9</v>
      </c>
      <c r="AC1001" s="7">
        <v>1.8645643739074173E-7</v>
      </c>
      <c r="AD1001" s="7">
        <v>6.5509508086338781E-8</v>
      </c>
      <c r="AE1001" s="7">
        <v>2.5196594547708051E-7</v>
      </c>
      <c r="AF1001" s="7">
        <v>5.2673849393185736E-6</v>
      </c>
      <c r="AG1001" s="7">
        <v>1.8506402948857529E-6</v>
      </c>
      <c r="AH1001" s="7">
        <v>7.1180252342043265E-6</v>
      </c>
      <c r="AI1001" s="7">
        <v>8.7755241988776428E-7</v>
      </c>
      <c r="AJ1001" s="7">
        <v>3.0831881243311879E-7</v>
      </c>
      <c r="AK1001" s="7">
        <v>1.185871232320883E-6</v>
      </c>
      <c r="AL1001" s="7">
        <v>3.9446061896096984E-8</v>
      </c>
      <c r="AM1001" s="7">
        <v>1.3858958944610276E-8</v>
      </c>
      <c r="AN1001" s="7">
        <v>5.3305020840707259E-8</v>
      </c>
      <c r="AO1001" s="9">
        <v>281333.33326300001</v>
      </c>
    </row>
    <row r="1002" spans="1:41">
      <c r="A1002" s="6" t="s">
        <v>2033</v>
      </c>
      <c r="B1002" s="20">
        <v>601</v>
      </c>
      <c r="E1002" s="7" t="s">
        <v>2034</v>
      </c>
      <c r="F1002" s="9">
        <v>14533.333329699999</v>
      </c>
      <c r="G1002" s="9">
        <f t="shared" si="45"/>
        <v>1.4533333329699999E-2</v>
      </c>
      <c r="H1002" s="21">
        <f t="shared" si="46"/>
        <v>0.05</v>
      </c>
      <c r="I1002">
        <v>5.0000000000000001E-3</v>
      </c>
      <c r="J1002" s="22">
        <f t="shared" si="47"/>
        <v>0.85</v>
      </c>
      <c r="K1002" s="7">
        <v>3.456404585571994</v>
      </c>
      <c r="L1002" s="7">
        <v>355.96678447016035</v>
      </c>
      <c r="M1002" s="8">
        <v>55.175731216836553</v>
      </c>
      <c r="N1002" s="7">
        <v>1.728202292785997</v>
      </c>
      <c r="O1002" s="7">
        <v>177.98339223508017</v>
      </c>
      <c r="P1002" s="8">
        <v>27.587865608418277</v>
      </c>
      <c r="Q1002" s="7">
        <v>3.9208862268277933E-7</v>
      </c>
      <c r="R1002" s="7">
        <v>1.0030071983034358E-6</v>
      </c>
      <c r="S1002" s="7">
        <v>1.3950958209862151E-6</v>
      </c>
      <c r="T1002" s="7">
        <v>3.3445106340066727E-6</v>
      </c>
      <c r="U1002" s="7">
        <v>4.0853541322755135E-6</v>
      </c>
      <c r="V1002" s="7">
        <v>7.4298647662821857E-6</v>
      </c>
      <c r="W1002" s="7">
        <v>5.1707968135602859E-6</v>
      </c>
      <c r="X1002" s="7">
        <v>6.0020333861510921E-6</v>
      </c>
      <c r="Y1002" s="7">
        <v>1.1172830199711378E-5</v>
      </c>
      <c r="Z1002" s="7">
        <v>0</v>
      </c>
      <c r="AA1002" s="7">
        <v>0</v>
      </c>
      <c r="AB1002" s="8">
        <v>0</v>
      </c>
      <c r="AC1002" s="7">
        <v>4.5090191608519622E-6</v>
      </c>
      <c r="AD1002" s="7">
        <v>2.7081194354192769E-6</v>
      </c>
      <c r="AE1002" s="7">
        <v>7.2171385962712392E-6</v>
      </c>
      <c r="AF1002" s="7">
        <v>3.8461872291076735E-5</v>
      </c>
      <c r="AG1002" s="7">
        <v>1.1030456157143887E-5</v>
      </c>
      <c r="AH1002" s="7">
        <v>4.949232844822062E-5</v>
      </c>
      <c r="AI1002" s="7">
        <v>5.9464163355943286E-5</v>
      </c>
      <c r="AJ1002" s="7">
        <v>1.620549014260795E-5</v>
      </c>
      <c r="AK1002" s="7">
        <v>7.5669653498551236E-5</v>
      </c>
      <c r="AL1002" s="7">
        <v>0</v>
      </c>
      <c r="AM1002" s="7">
        <v>0</v>
      </c>
      <c r="AN1002" s="7">
        <v>0</v>
      </c>
      <c r="AO1002" s="9">
        <v>14533.333329699999</v>
      </c>
    </row>
    <row r="1003" spans="1:41">
      <c r="A1003" s="6" t="s">
        <v>2035</v>
      </c>
      <c r="B1003" s="20">
        <v>417300</v>
      </c>
      <c r="C1003" s="20">
        <v>471300</v>
      </c>
      <c r="E1003" s="7" t="s">
        <v>2036</v>
      </c>
      <c r="F1003" s="9">
        <v>2.1066666661399998E-6</v>
      </c>
      <c r="G1003" s="9">
        <f t="shared" si="45"/>
        <v>2.1066666661399998E-12</v>
      </c>
      <c r="H1003" s="21">
        <f t="shared" si="46"/>
        <v>0.01</v>
      </c>
      <c r="I1003">
        <v>5.0000000000000001E-3</v>
      </c>
      <c r="J1003" s="22">
        <f t="shared" si="47"/>
        <v>0.85</v>
      </c>
      <c r="K1003" s="7">
        <v>9.5878816186058575</v>
      </c>
      <c r="L1003" s="7">
        <v>320.78520333962683</v>
      </c>
      <c r="M1003" s="8">
        <v>71.833387132717391</v>
      </c>
      <c r="N1003" s="7">
        <v>4.7939408093029288</v>
      </c>
      <c r="O1003" s="7">
        <v>160.39260166981342</v>
      </c>
      <c r="P1003" s="8">
        <v>35.916693566358695</v>
      </c>
      <c r="Q1003" s="7"/>
      <c r="R1003" s="7">
        <v>3.9926969892823189E-8</v>
      </c>
      <c r="S1003" s="7">
        <v>3.9926969892823189E-8</v>
      </c>
      <c r="T1003" s="7"/>
      <c r="U1003" s="7">
        <v>1.6027747500473333E-7</v>
      </c>
      <c r="V1003" s="7">
        <v>1.6027747500473333E-7</v>
      </c>
      <c r="W1003" s="7"/>
      <c r="X1003" s="7">
        <v>1.1593214227452816E-7</v>
      </c>
      <c r="Y1003" s="7">
        <v>1.1593214227452816E-7</v>
      </c>
      <c r="Z1003" s="7"/>
      <c r="AA1003" s="7">
        <v>3.3087492569053736E-8</v>
      </c>
      <c r="AB1003" s="8">
        <v>3.3087492569053736E-8</v>
      </c>
      <c r="AC1003" s="7"/>
      <c r="AD1003" s="7">
        <v>1.0780281871062261E-7</v>
      </c>
      <c r="AE1003" s="7">
        <v>1.0780281871062261E-7</v>
      </c>
      <c r="AF1003" s="7"/>
      <c r="AG1003" s="7">
        <v>4.3274918251278004E-7</v>
      </c>
      <c r="AH1003" s="7">
        <v>4.3274918251278004E-7</v>
      </c>
      <c r="AI1003" s="7"/>
      <c r="AJ1003" s="7">
        <v>3.1301678414122608E-7</v>
      </c>
      <c r="AK1003" s="7">
        <v>3.1301678414122608E-7</v>
      </c>
      <c r="AL1003" s="7"/>
      <c r="AM1003" s="7">
        <v>8.9336229936445094E-8</v>
      </c>
      <c r="AN1003" s="7">
        <v>8.9336229936445094E-8</v>
      </c>
      <c r="AO1003" s="9">
        <v>2.1066666661399998E-6</v>
      </c>
    </row>
    <row r="1004" spans="1:41">
      <c r="A1004" s="6" t="s">
        <v>2037</v>
      </c>
      <c r="E1004" s="7" t="s">
        <v>2038</v>
      </c>
      <c r="F1004" s="9">
        <v>423.99999989399998</v>
      </c>
      <c r="G1004" s="9">
        <f t="shared" si="45"/>
        <v>4.2399999989399995E-4</v>
      </c>
      <c r="H1004" s="21">
        <f t="shared" si="46"/>
        <v>0.01</v>
      </c>
      <c r="I1004">
        <v>5.0000000000000001E-3</v>
      </c>
      <c r="J1004" s="22">
        <f t="shared" si="47"/>
        <v>0.85</v>
      </c>
      <c r="K1004" s="7">
        <v>1.4694672098091217</v>
      </c>
      <c r="L1004" s="7">
        <v>276.68535816192741</v>
      </c>
      <c r="M1004" s="8">
        <v>1.6233842403015974</v>
      </c>
      <c r="N1004" s="7">
        <v>0.73473360490456086</v>
      </c>
      <c r="O1004" s="7">
        <v>138.34267908096371</v>
      </c>
      <c r="P1004" s="8">
        <v>0.81169212015079872</v>
      </c>
      <c r="Q1004" s="7">
        <v>0</v>
      </c>
      <c r="R1004" s="7"/>
      <c r="S1004" s="7">
        <v>0</v>
      </c>
      <c r="T1004" s="7">
        <v>0</v>
      </c>
      <c r="U1004" s="7"/>
      <c r="V1004" s="7">
        <v>0</v>
      </c>
      <c r="W1004" s="7">
        <v>0</v>
      </c>
      <c r="X1004" s="7"/>
      <c r="Y1004" s="7">
        <v>0</v>
      </c>
      <c r="Z1004" s="7">
        <v>0</v>
      </c>
      <c r="AA1004" s="7"/>
      <c r="AB1004" s="8">
        <v>0</v>
      </c>
      <c r="AC1004" s="7">
        <v>0</v>
      </c>
      <c r="AD1004" s="7"/>
      <c r="AE1004" s="7">
        <v>0</v>
      </c>
      <c r="AF1004" s="7">
        <v>0</v>
      </c>
      <c r="AG1004" s="7"/>
      <c r="AH1004" s="7">
        <v>0</v>
      </c>
      <c r="AI1004" s="7">
        <v>0</v>
      </c>
      <c r="AJ1004" s="7"/>
      <c r="AK1004" s="7">
        <v>0</v>
      </c>
      <c r="AL1004" s="7">
        <v>0</v>
      </c>
      <c r="AM1004" s="7"/>
      <c r="AN1004" s="7">
        <v>0</v>
      </c>
      <c r="AO1004" s="9">
        <v>423.99999989399998</v>
      </c>
    </row>
    <row r="1005" spans="1:41">
      <c r="A1005" s="6" t="s">
        <v>2039</v>
      </c>
      <c r="E1005" s="7" t="s">
        <v>2040</v>
      </c>
      <c r="F1005" s="9">
        <v>1346.6666663299998</v>
      </c>
      <c r="G1005" s="9">
        <f t="shared" si="45"/>
        <v>1.3466666663299997E-3</v>
      </c>
      <c r="H1005" s="21">
        <f t="shared" si="46"/>
        <v>0.01</v>
      </c>
      <c r="I1005">
        <v>5.0000000000000001E-3</v>
      </c>
      <c r="J1005" s="22">
        <f t="shared" si="47"/>
        <v>0.85</v>
      </c>
      <c r="K1005" s="7">
        <v>0.80799779954828987</v>
      </c>
      <c r="L1005" s="7">
        <v>31.382989373942578</v>
      </c>
      <c r="M1005" s="8">
        <v>2.7927623419573457</v>
      </c>
      <c r="N1005" s="7">
        <v>0.40399889977414494</v>
      </c>
      <c r="O1005" s="7">
        <v>15.691494686971289</v>
      </c>
      <c r="P1005" s="8">
        <v>1.3963811709786729</v>
      </c>
      <c r="Q1005" s="7">
        <v>0</v>
      </c>
      <c r="R1005" s="7"/>
      <c r="S1005" s="7">
        <v>0</v>
      </c>
      <c r="T1005" s="7">
        <v>0</v>
      </c>
      <c r="U1005" s="7"/>
      <c r="V1005" s="7">
        <v>0</v>
      </c>
      <c r="W1005" s="7">
        <v>0</v>
      </c>
      <c r="X1005" s="7"/>
      <c r="Y1005" s="7">
        <v>0</v>
      </c>
      <c r="Z1005" s="7">
        <v>0</v>
      </c>
      <c r="AA1005" s="7"/>
      <c r="AB1005" s="8">
        <v>0</v>
      </c>
      <c r="AC1005" s="7">
        <v>0</v>
      </c>
      <c r="AD1005" s="7"/>
      <c r="AE1005" s="7">
        <v>0</v>
      </c>
      <c r="AF1005" s="7">
        <v>0</v>
      </c>
      <c r="AG1005" s="7"/>
      <c r="AH1005" s="7">
        <v>0</v>
      </c>
      <c r="AI1005" s="7">
        <v>0</v>
      </c>
      <c r="AJ1005" s="7"/>
      <c r="AK1005" s="7">
        <v>0</v>
      </c>
      <c r="AL1005" s="7">
        <v>0</v>
      </c>
      <c r="AM1005" s="7"/>
      <c r="AN1005" s="7">
        <v>0</v>
      </c>
      <c r="AO1005" s="9">
        <v>1346.6666663299998</v>
      </c>
    </row>
    <row r="1006" spans="1:41">
      <c r="A1006" s="6" t="s">
        <v>2041</v>
      </c>
      <c r="E1006" s="7" t="s">
        <v>2042</v>
      </c>
      <c r="F1006" s="9">
        <v>12026.66666366</v>
      </c>
      <c r="G1006" s="9">
        <f t="shared" si="45"/>
        <v>1.202666666366E-2</v>
      </c>
      <c r="H1006" s="21">
        <f t="shared" si="46"/>
        <v>0.05</v>
      </c>
      <c r="I1006">
        <v>5.0000000000000001E-3</v>
      </c>
      <c r="J1006" s="22">
        <f t="shared" si="47"/>
        <v>0.85</v>
      </c>
      <c r="K1006" s="7">
        <v>6.8037134549250089E-2</v>
      </c>
      <c r="L1006" s="7">
        <v>97.252236947440352</v>
      </c>
      <c r="M1006" s="8">
        <v>10.04356289406075</v>
      </c>
      <c r="N1006" s="7">
        <v>3.4018567274625044E-2</v>
      </c>
      <c r="O1006" s="7">
        <v>48.626118473720176</v>
      </c>
      <c r="P1006" s="8">
        <v>5.0217814470303752</v>
      </c>
      <c r="Q1006" s="7">
        <v>7.7902536056976062E-10</v>
      </c>
      <c r="R1006" s="7">
        <v>2.4081402681517936E-8</v>
      </c>
      <c r="S1006" s="7">
        <v>2.4860428042087697E-8</v>
      </c>
      <c r="T1006" s="7">
        <v>5.0477439368126435E-8</v>
      </c>
      <c r="U1006" s="7">
        <v>3.1131525240699334E-7</v>
      </c>
      <c r="V1006" s="7">
        <v>3.6179269177511978E-7</v>
      </c>
      <c r="W1006" s="7">
        <v>6.3708156305190961E-8</v>
      </c>
      <c r="X1006" s="7">
        <v>3.8759556209045571E-7</v>
      </c>
      <c r="Y1006" s="7">
        <v>4.5130371839564667E-7</v>
      </c>
      <c r="Z1006" s="7">
        <v>0</v>
      </c>
      <c r="AA1006" s="7">
        <v>0</v>
      </c>
      <c r="AB1006" s="8">
        <v>0</v>
      </c>
      <c r="AC1006" s="7">
        <v>8.9587916465522466E-9</v>
      </c>
      <c r="AD1006" s="7">
        <v>6.5019787240098428E-8</v>
      </c>
      <c r="AE1006" s="7">
        <v>7.3978578886650671E-8</v>
      </c>
      <c r="AF1006" s="7">
        <v>5.80490552733454E-7</v>
      </c>
      <c r="AG1006" s="7">
        <v>8.4055118149888207E-7</v>
      </c>
      <c r="AH1006" s="7">
        <v>1.4210417342323361E-6</v>
      </c>
      <c r="AI1006" s="7">
        <v>7.3264379750969608E-7</v>
      </c>
      <c r="AJ1006" s="7">
        <v>1.0465080176442304E-6</v>
      </c>
      <c r="AK1006" s="7">
        <v>1.7791518151539265E-6</v>
      </c>
      <c r="AL1006" s="7">
        <v>0</v>
      </c>
      <c r="AM1006" s="7">
        <v>0</v>
      </c>
      <c r="AN1006" s="7">
        <v>0</v>
      </c>
      <c r="AO1006" s="9">
        <v>12026.66666366</v>
      </c>
    </row>
    <row r="1007" spans="1:41">
      <c r="A1007" s="6" t="s">
        <v>2043</v>
      </c>
      <c r="E1007" s="7" t="s">
        <v>2044</v>
      </c>
      <c r="F1007" s="9">
        <v>1346.6666663299998</v>
      </c>
      <c r="G1007" s="9">
        <f t="shared" si="45"/>
        <v>1.3466666663299997E-3</v>
      </c>
      <c r="H1007" s="21">
        <f t="shared" si="46"/>
        <v>0.01</v>
      </c>
      <c r="I1007">
        <v>5.0000000000000001E-3</v>
      </c>
      <c r="J1007" s="22">
        <f t="shared" si="47"/>
        <v>0.85</v>
      </c>
      <c r="K1007" s="7">
        <v>0.91602813231871227</v>
      </c>
      <c r="L1007" s="7">
        <v>144.54287427806091</v>
      </c>
      <c r="M1007" s="8">
        <v>3.7353846366095546E-2</v>
      </c>
      <c r="N1007" s="7">
        <v>0.45801406615935614</v>
      </c>
      <c r="O1007" s="7">
        <v>72.271437139030454</v>
      </c>
      <c r="P1007" s="8">
        <v>1.8676923183047773E-2</v>
      </c>
      <c r="Q1007" s="7"/>
      <c r="R1007" s="7">
        <v>4.9551517695407688E-9</v>
      </c>
      <c r="S1007" s="7">
        <v>4.9551517695407688E-9</v>
      </c>
      <c r="T1007" s="7"/>
      <c r="U1007" s="7">
        <v>2.057634274398194E-7</v>
      </c>
      <c r="V1007" s="7">
        <v>2.057634274398194E-7</v>
      </c>
      <c r="W1007" s="7"/>
      <c r="X1007" s="7">
        <v>2.6413096433581926E-10</v>
      </c>
      <c r="Y1007" s="7">
        <v>2.6413096433581926E-10</v>
      </c>
      <c r="Z1007" s="7"/>
      <c r="AA1007" s="7">
        <v>0</v>
      </c>
      <c r="AB1007" s="8">
        <v>0</v>
      </c>
      <c r="AC1007" s="7"/>
      <c r="AD1007" s="7">
        <v>1.3378909777760076E-8</v>
      </c>
      <c r="AE1007" s="7">
        <v>1.3378909777760076E-8</v>
      </c>
      <c r="AF1007" s="7"/>
      <c r="AG1007" s="7">
        <v>5.5556125408751246E-7</v>
      </c>
      <c r="AH1007" s="7">
        <v>5.5556125408751246E-7</v>
      </c>
      <c r="AI1007" s="7"/>
      <c r="AJ1007" s="7">
        <v>7.131536037067121E-10</v>
      </c>
      <c r="AK1007" s="7">
        <v>7.131536037067121E-10</v>
      </c>
      <c r="AL1007" s="7"/>
      <c r="AM1007" s="7">
        <v>0</v>
      </c>
      <c r="AN1007" s="7">
        <v>0</v>
      </c>
      <c r="AO1007" s="9">
        <v>1346.6666663299998</v>
      </c>
    </row>
    <row r="1008" spans="1:41">
      <c r="A1008" s="6" t="s">
        <v>2045</v>
      </c>
      <c r="B1008" s="20">
        <v>25902</v>
      </c>
      <c r="E1008" s="7" t="s">
        <v>2046</v>
      </c>
      <c r="F1008" s="9">
        <v>577.33333318899997</v>
      </c>
      <c r="G1008" s="9">
        <f t="shared" si="45"/>
        <v>5.7733333318899991E-4</v>
      </c>
      <c r="H1008" s="21">
        <f t="shared" si="46"/>
        <v>0.01</v>
      </c>
      <c r="I1008">
        <v>5.0000000000000001E-3</v>
      </c>
      <c r="J1008" s="22">
        <f t="shared" si="47"/>
        <v>0.85</v>
      </c>
      <c r="K1008" s="7">
        <v>1.3396035806526432</v>
      </c>
      <c r="L1008" s="7">
        <v>66.425117655882346</v>
      </c>
      <c r="M1008" s="8">
        <v>13.243023413873507</v>
      </c>
      <c r="N1008" s="7">
        <v>0.66980179032632159</v>
      </c>
      <c r="O1008" s="7">
        <v>33.212558827941173</v>
      </c>
      <c r="P1008" s="8">
        <v>6.6215117069367535</v>
      </c>
      <c r="Q1008" s="7">
        <v>0</v>
      </c>
      <c r="R1008" s="7">
        <v>8.5023729810736942E-10</v>
      </c>
      <c r="S1008" s="7">
        <v>8.5023729810736942E-10</v>
      </c>
      <c r="T1008" s="7">
        <v>0</v>
      </c>
      <c r="U1008" s="7">
        <v>7.3832558943655736E-9</v>
      </c>
      <c r="V1008" s="7">
        <v>7.3832558943655736E-9</v>
      </c>
      <c r="W1008" s="7">
        <v>0</v>
      </c>
      <c r="X1008" s="7">
        <v>7.0501887884391658E-9</v>
      </c>
      <c r="Y1008" s="7">
        <v>7.0501887884391658E-9</v>
      </c>
      <c r="Z1008" s="7">
        <v>0</v>
      </c>
      <c r="AA1008" s="7">
        <v>2.6792280495267028E-9</v>
      </c>
      <c r="AB1008" s="8">
        <v>2.6792280495267028E-9</v>
      </c>
      <c r="AC1008" s="7">
        <v>0</v>
      </c>
      <c r="AD1008" s="7">
        <v>2.2956407048898976E-9</v>
      </c>
      <c r="AE1008" s="7">
        <v>2.2956407048898976E-9</v>
      </c>
      <c r="AF1008" s="7">
        <v>0</v>
      </c>
      <c r="AG1008" s="7">
        <v>1.9934790914787049E-8</v>
      </c>
      <c r="AH1008" s="7">
        <v>1.9934790914787049E-8</v>
      </c>
      <c r="AI1008" s="7">
        <v>0</v>
      </c>
      <c r="AJ1008" s="7">
        <v>1.903550972878575E-8</v>
      </c>
      <c r="AK1008" s="7">
        <v>1.903550972878575E-8</v>
      </c>
      <c r="AL1008" s="7">
        <v>0</v>
      </c>
      <c r="AM1008" s="7">
        <v>7.2339157337220981E-9</v>
      </c>
      <c r="AN1008" s="7">
        <v>7.2339157337220981E-9</v>
      </c>
      <c r="AO1008" s="9">
        <v>577.33333318899997</v>
      </c>
    </row>
    <row r="1009" spans="1:41">
      <c r="A1009" s="6" t="s">
        <v>2047</v>
      </c>
      <c r="E1009" s="7" t="s">
        <v>2048</v>
      </c>
      <c r="F1009" s="9">
        <v>1.6666666662499999E-2</v>
      </c>
      <c r="G1009" s="9">
        <f t="shared" si="45"/>
        <v>1.6666666662499999E-8</v>
      </c>
      <c r="H1009" s="21">
        <f t="shared" si="46"/>
        <v>0.01</v>
      </c>
      <c r="I1009">
        <v>5.0000000000000001E-3</v>
      </c>
      <c r="J1009" s="22">
        <f t="shared" si="47"/>
        <v>0.85</v>
      </c>
      <c r="K1009" s="7">
        <v>0.1073732083523524</v>
      </c>
      <c r="L1009" s="7">
        <v>23.13158895318319</v>
      </c>
      <c r="M1009" s="8">
        <v>0.11060870841864334</v>
      </c>
      <c r="N1009" s="7">
        <v>5.3686604176176198E-2</v>
      </c>
      <c r="O1009" s="7">
        <v>11.565794476591595</v>
      </c>
      <c r="P1009" s="8">
        <v>5.5304354209321671E-2</v>
      </c>
      <c r="Q1009" s="7">
        <v>0</v>
      </c>
      <c r="R1009" s="7"/>
      <c r="S1009" s="7">
        <v>0</v>
      </c>
      <c r="T1009" s="7">
        <v>0</v>
      </c>
      <c r="U1009" s="7"/>
      <c r="V1009" s="7">
        <v>0</v>
      </c>
      <c r="W1009" s="7">
        <v>0</v>
      </c>
      <c r="X1009" s="7"/>
      <c r="Y1009" s="7">
        <v>0</v>
      </c>
      <c r="Z1009" s="7">
        <v>0</v>
      </c>
      <c r="AA1009" s="7"/>
      <c r="AB1009" s="8">
        <v>0</v>
      </c>
      <c r="AC1009" s="7">
        <v>0</v>
      </c>
      <c r="AD1009" s="7"/>
      <c r="AE1009" s="7">
        <v>0</v>
      </c>
      <c r="AF1009" s="7">
        <v>0</v>
      </c>
      <c r="AG1009" s="7"/>
      <c r="AH1009" s="7">
        <v>0</v>
      </c>
      <c r="AI1009" s="7">
        <v>0</v>
      </c>
      <c r="AJ1009" s="7"/>
      <c r="AK1009" s="7">
        <v>0</v>
      </c>
      <c r="AL1009" s="7">
        <v>0</v>
      </c>
      <c r="AM1009" s="7"/>
      <c r="AN1009" s="7">
        <v>0</v>
      </c>
      <c r="AO1009" s="9">
        <v>1.6666666662499999E-2</v>
      </c>
    </row>
    <row r="1010" spans="1:41">
      <c r="A1010" s="6" t="s">
        <v>2049</v>
      </c>
      <c r="E1010" s="7" t="s">
        <v>2050</v>
      </c>
      <c r="F1010" s="9">
        <v>365.33333324199998</v>
      </c>
      <c r="G1010" s="9">
        <f t="shared" si="45"/>
        <v>3.6533333324199999E-4</v>
      </c>
      <c r="H1010" s="21">
        <f t="shared" si="46"/>
        <v>0.01</v>
      </c>
      <c r="I1010">
        <v>5.0000000000000001E-3</v>
      </c>
      <c r="J1010" s="22">
        <f t="shared" si="47"/>
        <v>0.85</v>
      </c>
      <c r="K1010" s="7">
        <v>5.1469385161855303</v>
      </c>
      <c r="L1010" s="7">
        <v>655.92040547882391</v>
      </c>
      <c r="M1010" s="8">
        <v>9.3144504671965389E-2</v>
      </c>
      <c r="N1010" s="7">
        <v>2.5734692580927652</v>
      </c>
      <c r="O1010" s="7">
        <v>327.96020273941195</v>
      </c>
      <c r="P1010" s="8">
        <v>4.6572252335982695E-2</v>
      </c>
      <c r="Q1010" s="7">
        <v>0</v>
      </c>
      <c r="R1010" s="7"/>
      <c r="S1010" s="7">
        <v>0</v>
      </c>
      <c r="T1010" s="7">
        <v>0</v>
      </c>
      <c r="U1010" s="7"/>
      <c r="V1010" s="7">
        <v>0</v>
      </c>
      <c r="W1010" s="7">
        <v>0</v>
      </c>
      <c r="X1010" s="7"/>
      <c r="Y1010" s="7">
        <v>0</v>
      </c>
      <c r="Z1010" s="7">
        <v>0</v>
      </c>
      <c r="AA1010" s="7"/>
      <c r="AB1010" s="8">
        <v>0</v>
      </c>
      <c r="AC1010" s="7">
        <v>0</v>
      </c>
      <c r="AD1010" s="7"/>
      <c r="AE1010" s="7">
        <v>0</v>
      </c>
      <c r="AF1010" s="7">
        <v>0</v>
      </c>
      <c r="AG1010" s="7"/>
      <c r="AH1010" s="7">
        <v>0</v>
      </c>
      <c r="AI1010" s="7">
        <v>0</v>
      </c>
      <c r="AJ1010" s="7"/>
      <c r="AK1010" s="7">
        <v>0</v>
      </c>
      <c r="AL1010" s="7">
        <v>0</v>
      </c>
      <c r="AM1010" s="7"/>
      <c r="AN1010" s="7">
        <v>0</v>
      </c>
      <c r="AO1010" s="9">
        <v>365.33333324199998</v>
      </c>
    </row>
    <row r="1011" spans="1:41">
      <c r="A1011" s="6" t="s">
        <v>2051</v>
      </c>
      <c r="E1011" s="7" t="s">
        <v>2052</v>
      </c>
      <c r="F1011" s="9">
        <v>6.1999999984499991E-5</v>
      </c>
      <c r="G1011" s="9">
        <f t="shared" si="45"/>
        <v>6.1999999984499985E-11</v>
      </c>
      <c r="H1011" s="21">
        <f t="shared" si="46"/>
        <v>0.01</v>
      </c>
      <c r="I1011">
        <v>5.0000000000000001E-3</v>
      </c>
      <c r="J1011" s="22">
        <f t="shared" si="47"/>
        <v>0.85</v>
      </c>
      <c r="K1011" s="7">
        <v>10.222553769541758</v>
      </c>
      <c r="L1011" s="7">
        <v>422.81260429600451</v>
      </c>
      <c r="M1011" s="8">
        <v>10.951449315385611</v>
      </c>
      <c r="N1011" s="7">
        <v>5.1112768847708789</v>
      </c>
      <c r="O1011" s="7">
        <v>211.40630214800225</v>
      </c>
      <c r="P1011" s="8">
        <v>5.4757246576928056</v>
      </c>
      <c r="Q1011" s="7">
        <v>0</v>
      </c>
      <c r="R1011" s="7"/>
      <c r="S1011" s="7">
        <v>0</v>
      </c>
      <c r="T1011" s="7">
        <v>0</v>
      </c>
      <c r="U1011" s="7"/>
      <c r="V1011" s="7">
        <v>0</v>
      </c>
      <c r="W1011" s="7">
        <v>0</v>
      </c>
      <c r="X1011" s="7"/>
      <c r="Y1011" s="7">
        <v>0</v>
      </c>
      <c r="Z1011" s="7">
        <v>0</v>
      </c>
      <c r="AA1011" s="7"/>
      <c r="AB1011" s="8">
        <v>0</v>
      </c>
      <c r="AC1011" s="7">
        <v>0</v>
      </c>
      <c r="AD1011" s="7"/>
      <c r="AE1011" s="7">
        <v>0</v>
      </c>
      <c r="AF1011" s="7">
        <v>0</v>
      </c>
      <c r="AG1011" s="7"/>
      <c r="AH1011" s="7">
        <v>0</v>
      </c>
      <c r="AI1011" s="7">
        <v>0</v>
      </c>
      <c r="AJ1011" s="7"/>
      <c r="AK1011" s="7">
        <v>0</v>
      </c>
      <c r="AL1011" s="7">
        <v>0</v>
      </c>
      <c r="AM1011" s="7"/>
      <c r="AN1011" s="7">
        <v>0</v>
      </c>
      <c r="AO1011" s="9">
        <v>6.1999999984499991E-5</v>
      </c>
    </row>
    <row r="1012" spans="1:41">
      <c r="A1012" s="6" t="s">
        <v>2053</v>
      </c>
      <c r="E1012" s="7" t="s">
        <v>2054</v>
      </c>
      <c r="F1012" s="9">
        <v>7613.3333314299998</v>
      </c>
      <c r="G1012" s="9">
        <f t="shared" si="45"/>
        <v>7.6133333314299997E-3</v>
      </c>
      <c r="H1012" s="21">
        <f t="shared" si="46"/>
        <v>0.01</v>
      </c>
      <c r="I1012">
        <v>5.0000000000000001E-3</v>
      </c>
      <c r="J1012" s="22">
        <f t="shared" si="47"/>
        <v>0.85</v>
      </c>
      <c r="K1012" s="7">
        <v>0.51790849610869427</v>
      </c>
      <c r="L1012" s="7">
        <v>113.74209157737393</v>
      </c>
      <c r="M1012" s="8">
        <v>8.3910071245844556E-2</v>
      </c>
      <c r="N1012" s="7">
        <v>0.25895424805434714</v>
      </c>
      <c r="O1012" s="7">
        <v>56.871045788686963</v>
      </c>
      <c r="P1012" s="8">
        <v>4.1955035622922278E-2</v>
      </c>
      <c r="Q1012" s="7"/>
      <c r="R1012" s="7">
        <v>7.5484368088539885E-9</v>
      </c>
      <c r="S1012" s="7">
        <v>7.5484368088539885E-9</v>
      </c>
      <c r="T1012" s="7"/>
      <c r="U1012" s="7">
        <v>9.3442565300768734E-7</v>
      </c>
      <c r="V1012" s="7">
        <v>9.3442565300768734E-7</v>
      </c>
      <c r="W1012" s="7"/>
      <c r="X1012" s="7">
        <v>2.1330343703592977E-9</v>
      </c>
      <c r="Y1012" s="7">
        <v>2.1330343703592977E-9</v>
      </c>
      <c r="Z1012" s="7"/>
      <c r="AA1012" s="7">
        <v>0</v>
      </c>
      <c r="AB1012" s="8">
        <v>0</v>
      </c>
      <c r="AC1012" s="7"/>
      <c r="AD1012" s="7">
        <v>2.038077938390577E-8</v>
      </c>
      <c r="AE1012" s="7">
        <v>2.038077938390577E-8</v>
      </c>
      <c r="AF1012" s="7"/>
      <c r="AG1012" s="7">
        <v>2.5229492631207561E-6</v>
      </c>
      <c r="AH1012" s="7">
        <v>2.5229492631207561E-6</v>
      </c>
      <c r="AI1012" s="7"/>
      <c r="AJ1012" s="7">
        <v>5.7591927999701039E-9</v>
      </c>
      <c r="AK1012" s="7">
        <v>5.7591927999701039E-9</v>
      </c>
      <c r="AL1012" s="7"/>
      <c r="AM1012" s="7">
        <v>0</v>
      </c>
      <c r="AN1012" s="7">
        <v>0</v>
      </c>
      <c r="AO1012" s="9">
        <v>7613.3333314299998</v>
      </c>
    </row>
    <row r="1013" spans="1:41">
      <c r="A1013" s="6" t="s">
        <v>2055</v>
      </c>
      <c r="E1013" s="7" t="s">
        <v>2056</v>
      </c>
      <c r="F1013" s="9">
        <v>1.3333333329999999</v>
      </c>
      <c r="G1013" s="9">
        <f t="shared" si="45"/>
        <v>1.3333333329999999E-6</v>
      </c>
      <c r="H1013" s="21">
        <f t="shared" si="46"/>
        <v>0.01</v>
      </c>
      <c r="I1013">
        <v>5.0000000000000001E-3</v>
      </c>
      <c r="J1013" s="22">
        <f t="shared" si="47"/>
        <v>0.85</v>
      </c>
      <c r="K1013" s="7">
        <v>4.3161424082164546</v>
      </c>
      <c r="L1013" s="7">
        <v>328.92492060386269</v>
      </c>
      <c r="M1013" s="8">
        <v>46.521813435768394</v>
      </c>
      <c r="N1013" s="7">
        <v>2.1580712041082273</v>
      </c>
      <c r="O1013" s="7">
        <v>164.46246030193134</v>
      </c>
      <c r="P1013" s="8">
        <v>23.260906717884197</v>
      </c>
      <c r="Q1013" s="7">
        <v>1.1248189644142796E-7</v>
      </c>
      <c r="R1013" s="7"/>
      <c r="S1013" s="7">
        <v>1.1248189644142796E-7</v>
      </c>
      <c r="T1013" s="7">
        <v>1.0009002662603982E-6</v>
      </c>
      <c r="U1013" s="7"/>
      <c r="V1013" s="7">
        <v>1.0009002662603982E-6</v>
      </c>
      <c r="W1013" s="7">
        <v>6.9996248415228058E-7</v>
      </c>
      <c r="X1013" s="7"/>
      <c r="Y1013" s="7">
        <v>6.9996248415228058E-7</v>
      </c>
      <c r="Z1013" s="7">
        <v>0</v>
      </c>
      <c r="AA1013" s="7"/>
      <c r="AB1013" s="8">
        <v>0</v>
      </c>
      <c r="AC1013" s="7">
        <v>1.2935418090764216E-6</v>
      </c>
      <c r="AD1013" s="7"/>
      <c r="AE1013" s="7">
        <v>1.2935418090764216E-6</v>
      </c>
      <c r="AF1013" s="7">
        <v>1.1510353061994579E-5</v>
      </c>
      <c r="AG1013" s="7"/>
      <c r="AH1013" s="7">
        <v>1.1510353061994579E-5</v>
      </c>
      <c r="AI1013" s="7">
        <v>8.0495685677512267E-6</v>
      </c>
      <c r="AJ1013" s="7"/>
      <c r="AK1013" s="7">
        <v>8.0495685677512267E-6</v>
      </c>
      <c r="AL1013" s="7">
        <v>0</v>
      </c>
      <c r="AM1013" s="7"/>
      <c r="AN1013" s="7">
        <v>0</v>
      </c>
      <c r="AO1013" s="9">
        <v>1.3333333329999999</v>
      </c>
    </row>
    <row r="1014" spans="1:41">
      <c r="A1014" s="6" t="s">
        <v>2057</v>
      </c>
      <c r="E1014" s="7" t="s">
        <v>2058</v>
      </c>
      <c r="F1014" s="9">
        <v>4.9066666654399994E-6</v>
      </c>
      <c r="G1014" s="9">
        <f t="shared" si="45"/>
        <v>4.9066666654399988E-12</v>
      </c>
      <c r="H1014" s="21">
        <f t="shared" si="46"/>
        <v>0.01</v>
      </c>
      <c r="I1014">
        <v>5.0000000000000001E-3</v>
      </c>
      <c r="J1014" s="22">
        <f t="shared" si="47"/>
        <v>0.85</v>
      </c>
      <c r="K1014" s="7">
        <v>6.0984365083609493</v>
      </c>
      <c r="L1014" s="7">
        <v>182.13014194513346</v>
      </c>
      <c r="M1014" s="8">
        <v>10.299022347290194</v>
      </c>
      <c r="N1014" s="7">
        <v>3.0492182541804747</v>
      </c>
      <c r="O1014" s="7">
        <v>91.06507097256673</v>
      </c>
      <c r="P1014" s="8">
        <v>5.1495111736450969</v>
      </c>
      <c r="Q1014" s="7">
        <v>0</v>
      </c>
      <c r="R1014" s="7">
        <v>1.5956577536789692E-7</v>
      </c>
      <c r="S1014" s="7">
        <v>1.5956577536789692E-7</v>
      </c>
      <c r="T1014" s="7">
        <v>0</v>
      </c>
      <c r="U1014" s="7">
        <v>7.1358054224690174E-8</v>
      </c>
      <c r="V1014" s="7">
        <v>7.1358054224690174E-8</v>
      </c>
      <c r="W1014" s="7">
        <v>0</v>
      </c>
      <c r="X1014" s="7">
        <v>1.4101450199103634E-8</v>
      </c>
      <c r="Y1014" s="7">
        <v>1.4101450199103634E-8</v>
      </c>
      <c r="Z1014" s="7">
        <v>0</v>
      </c>
      <c r="AA1014" s="7">
        <v>7.9197898671901307E-5</v>
      </c>
      <c r="AB1014" s="8">
        <v>7.9197898671901307E-5</v>
      </c>
      <c r="AC1014" s="7">
        <v>0</v>
      </c>
      <c r="AD1014" s="7">
        <v>4.3082759349332173E-7</v>
      </c>
      <c r="AE1014" s="7">
        <v>4.3082759349332173E-7</v>
      </c>
      <c r="AF1014" s="7">
        <v>0</v>
      </c>
      <c r="AG1014" s="7">
        <v>1.9266674640666348E-7</v>
      </c>
      <c r="AH1014" s="7">
        <v>1.9266674640666348E-7</v>
      </c>
      <c r="AI1014" s="7">
        <v>0</v>
      </c>
      <c r="AJ1014" s="7">
        <v>3.8073915537579813E-8</v>
      </c>
      <c r="AK1014" s="7">
        <v>3.8073915537579813E-8</v>
      </c>
      <c r="AL1014" s="7">
        <v>0</v>
      </c>
      <c r="AM1014" s="7">
        <v>2.1383432641413356E-4</v>
      </c>
      <c r="AN1014" s="7">
        <v>2.1383432641413356E-4</v>
      </c>
      <c r="AO1014" s="9">
        <v>4.9066666654399994E-6</v>
      </c>
    </row>
    <row r="1015" spans="1:41">
      <c r="A1015" s="6" t="s">
        <v>2059</v>
      </c>
      <c r="E1015" s="7" t="s">
        <v>2060</v>
      </c>
      <c r="F1015" s="9">
        <v>28799.9999928</v>
      </c>
      <c r="G1015" s="9">
        <f t="shared" si="45"/>
        <v>2.8799999992799998E-2</v>
      </c>
      <c r="H1015" s="21">
        <f t="shared" si="46"/>
        <v>0.05</v>
      </c>
      <c r="I1015">
        <v>5.0000000000000001E-3</v>
      </c>
      <c r="J1015" s="22">
        <f t="shared" si="47"/>
        <v>0.85</v>
      </c>
      <c r="K1015" s="7">
        <v>1.7617615824664615E-4</v>
      </c>
      <c r="L1015" s="7">
        <v>11.607289161877846</v>
      </c>
      <c r="M1015" s="8">
        <v>6.9737526337525432E-2</v>
      </c>
      <c r="N1015" s="7">
        <v>8.8088079123323075E-5</v>
      </c>
      <c r="O1015" s="7">
        <v>5.803644580938923</v>
      </c>
      <c r="P1015" s="8">
        <v>3.4868763168762716E-2</v>
      </c>
      <c r="Q1015" s="7">
        <v>1.9872525363435374E-7</v>
      </c>
      <c r="R1015" s="7"/>
      <c r="S1015" s="7">
        <v>1.9872525363435374E-7</v>
      </c>
      <c r="T1015" s="7">
        <v>2.6909577648562595E-6</v>
      </c>
      <c r="U1015" s="7"/>
      <c r="V1015" s="7">
        <v>2.6909577648562595E-6</v>
      </c>
      <c r="W1015" s="7">
        <v>7.4795007665069604E-7</v>
      </c>
      <c r="X1015" s="7"/>
      <c r="Y1015" s="7">
        <v>7.4795007665069604E-7</v>
      </c>
      <c r="Z1015" s="7">
        <v>0</v>
      </c>
      <c r="AA1015" s="7"/>
      <c r="AB1015" s="8">
        <v>0</v>
      </c>
      <c r="AC1015" s="7">
        <v>2.2853404167950679E-6</v>
      </c>
      <c r="AD1015" s="7"/>
      <c r="AE1015" s="7">
        <v>2.2853404167950679E-6</v>
      </c>
      <c r="AF1015" s="7">
        <v>3.0946014295846982E-5</v>
      </c>
      <c r="AG1015" s="7"/>
      <c r="AH1015" s="7">
        <v>3.0946014295846982E-5</v>
      </c>
      <c r="AI1015" s="7">
        <v>8.6014258814830041E-6</v>
      </c>
      <c r="AJ1015" s="7"/>
      <c r="AK1015" s="7">
        <v>8.6014258814830041E-6</v>
      </c>
      <c r="AL1015" s="7">
        <v>0</v>
      </c>
      <c r="AM1015" s="7"/>
      <c r="AN1015" s="7">
        <v>0</v>
      </c>
      <c r="AO1015" s="9">
        <v>28799.9999928</v>
      </c>
    </row>
    <row r="1016" spans="1:41">
      <c r="A1016" s="6" t="s">
        <v>2061</v>
      </c>
      <c r="E1016" s="7" t="s">
        <v>2062</v>
      </c>
      <c r="F1016" s="9">
        <v>163.99999995899998</v>
      </c>
      <c r="G1016" s="9">
        <f t="shared" si="45"/>
        <v>1.6399999995899998E-4</v>
      </c>
      <c r="H1016" s="21">
        <f t="shared" si="46"/>
        <v>0.01</v>
      </c>
      <c r="I1016">
        <v>5.0000000000000001E-3</v>
      </c>
      <c r="J1016" s="22">
        <f t="shared" si="47"/>
        <v>0.85</v>
      </c>
      <c r="K1016" s="7">
        <v>2.8565200788851195</v>
      </c>
      <c r="L1016" s="7">
        <v>31.303817475231948</v>
      </c>
      <c r="M1016" s="8">
        <v>6.1823008904414527</v>
      </c>
      <c r="N1016" s="7">
        <v>1.4282600394425597</v>
      </c>
      <c r="O1016" s="7">
        <v>15.651908737615974</v>
      </c>
      <c r="P1016" s="8">
        <v>3.0911504452207264</v>
      </c>
      <c r="Q1016" s="7">
        <v>1.3455805610977558E-6</v>
      </c>
      <c r="R1016" s="7"/>
      <c r="S1016" s="7">
        <v>1.3455805610977558E-6</v>
      </c>
      <c r="T1016" s="7">
        <v>3.5279419993059366E-6</v>
      </c>
      <c r="U1016" s="7"/>
      <c r="V1016" s="7">
        <v>3.5279419993059366E-6</v>
      </c>
      <c r="W1016" s="7">
        <v>2.4613383811605236E-6</v>
      </c>
      <c r="X1016" s="7"/>
      <c r="Y1016" s="7">
        <v>2.4613383811605236E-6</v>
      </c>
      <c r="Z1016" s="7">
        <v>0</v>
      </c>
      <c r="AA1016" s="7"/>
      <c r="AB1016" s="8">
        <v>0</v>
      </c>
      <c r="AC1016" s="7">
        <v>1.5474176452624191E-5</v>
      </c>
      <c r="AD1016" s="7"/>
      <c r="AE1016" s="7">
        <v>1.5474176452624191E-5</v>
      </c>
      <c r="AF1016" s="7">
        <v>4.0571332992018272E-5</v>
      </c>
      <c r="AG1016" s="7"/>
      <c r="AH1016" s="7">
        <v>4.0571332992018272E-5</v>
      </c>
      <c r="AI1016" s="7">
        <v>2.8305391383346021E-5</v>
      </c>
      <c r="AJ1016" s="7"/>
      <c r="AK1016" s="7">
        <v>2.8305391383346021E-5</v>
      </c>
      <c r="AL1016" s="7">
        <v>0</v>
      </c>
      <c r="AM1016" s="7"/>
      <c r="AN1016" s="7">
        <v>0</v>
      </c>
      <c r="AO1016" s="9">
        <v>163.99999995899998</v>
      </c>
    </row>
    <row r="1017" spans="1:41">
      <c r="A1017" s="6" t="s">
        <v>2063</v>
      </c>
      <c r="E1017" s="7" t="s">
        <v>2064</v>
      </c>
      <c r="F1017" s="9">
        <v>266.66666659999999</v>
      </c>
      <c r="G1017" s="9">
        <f t="shared" si="45"/>
        <v>2.6666666659999996E-4</v>
      </c>
      <c r="H1017" s="21">
        <f t="shared" si="46"/>
        <v>0.01</v>
      </c>
      <c r="I1017">
        <v>5.0000000000000001E-3</v>
      </c>
      <c r="J1017" s="22">
        <f t="shared" si="47"/>
        <v>0.85</v>
      </c>
      <c r="K1017" s="7">
        <v>5.5389311729126947</v>
      </c>
      <c r="L1017" s="7">
        <v>46.88958110013683</v>
      </c>
      <c r="M1017" s="8">
        <v>15.463204075535266</v>
      </c>
      <c r="N1017" s="7">
        <v>2.7694655864563473</v>
      </c>
      <c r="O1017" s="7">
        <v>23.444790550068415</v>
      </c>
      <c r="P1017" s="8">
        <v>7.7316020377676331</v>
      </c>
      <c r="Q1017" s="7">
        <v>0</v>
      </c>
      <c r="R1017" s="7"/>
      <c r="S1017" s="7">
        <v>0</v>
      </c>
      <c r="T1017" s="7">
        <v>0</v>
      </c>
      <c r="U1017" s="7"/>
      <c r="V1017" s="7">
        <v>0</v>
      </c>
      <c r="W1017" s="7">
        <v>0</v>
      </c>
      <c r="X1017" s="7"/>
      <c r="Y1017" s="7">
        <v>0</v>
      </c>
      <c r="Z1017" s="7">
        <v>0</v>
      </c>
      <c r="AA1017" s="7"/>
      <c r="AB1017" s="8">
        <v>0</v>
      </c>
      <c r="AC1017" s="7">
        <v>0</v>
      </c>
      <c r="AD1017" s="7"/>
      <c r="AE1017" s="7">
        <v>0</v>
      </c>
      <c r="AF1017" s="7">
        <v>0</v>
      </c>
      <c r="AG1017" s="7"/>
      <c r="AH1017" s="7">
        <v>0</v>
      </c>
      <c r="AI1017" s="7">
        <v>0</v>
      </c>
      <c r="AJ1017" s="7"/>
      <c r="AK1017" s="7">
        <v>0</v>
      </c>
      <c r="AL1017" s="7">
        <v>0</v>
      </c>
      <c r="AM1017" s="7"/>
      <c r="AN1017" s="7">
        <v>0</v>
      </c>
      <c r="AO1017" s="9">
        <v>266.66666659999999</v>
      </c>
    </row>
    <row r="1018" spans="1:41">
      <c r="A1018" s="6" t="s">
        <v>2065</v>
      </c>
      <c r="B1018" s="20">
        <v>22105</v>
      </c>
      <c r="C1018" s="20">
        <v>800127</v>
      </c>
      <c r="E1018" s="7" t="s">
        <v>2066</v>
      </c>
      <c r="F1018" s="9">
        <v>0.68799999982799986</v>
      </c>
      <c r="G1018" s="9">
        <f t="shared" si="45"/>
        <v>6.8799999982799982E-7</v>
      </c>
      <c r="H1018" s="21">
        <f t="shared" si="46"/>
        <v>0.01</v>
      </c>
      <c r="I1018">
        <v>5.0000000000000001E-3</v>
      </c>
      <c r="J1018" s="22">
        <f t="shared" si="47"/>
        <v>0.85</v>
      </c>
      <c r="K1018" s="7">
        <v>0.28209700413636363</v>
      </c>
      <c r="L1018" s="7">
        <v>1774.4401863477999</v>
      </c>
      <c r="M1018" s="8">
        <v>3.6023700398765852</v>
      </c>
      <c r="N1018" s="7">
        <v>0.14104850206818181</v>
      </c>
      <c r="O1018" s="7">
        <v>887.22009317389995</v>
      </c>
      <c r="P1018" s="8">
        <v>1.8011850199382926</v>
      </c>
      <c r="Q1018" s="7">
        <v>1.0090386946382949E-8</v>
      </c>
      <c r="R1018" s="7"/>
      <c r="S1018" s="7">
        <v>1.0090386946382949E-8</v>
      </c>
      <c r="T1018" s="7">
        <v>3.3915370448619702E-7</v>
      </c>
      <c r="U1018" s="7"/>
      <c r="V1018" s="7">
        <v>3.3915370448619702E-7</v>
      </c>
      <c r="W1018" s="7">
        <v>1.3139549996521993E-7</v>
      </c>
      <c r="X1018" s="7"/>
      <c r="Y1018" s="7">
        <v>1.3139549996521993E-7</v>
      </c>
      <c r="Z1018" s="7">
        <v>0</v>
      </c>
      <c r="AA1018" s="7"/>
      <c r="AB1018" s="8">
        <v>0</v>
      </c>
      <c r="AC1018" s="7">
        <v>1.1603944988340392E-7</v>
      </c>
      <c r="AD1018" s="7"/>
      <c r="AE1018" s="7">
        <v>1.1603944988340392E-7</v>
      </c>
      <c r="AF1018" s="7">
        <v>3.9002676015912657E-6</v>
      </c>
      <c r="AG1018" s="7"/>
      <c r="AH1018" s="7">
        <v>3.9002676015912657E-6</v>
      </c>
      <c r="AI1018" s="7">
        <v>1.5110482496000293E-6</v>
      </c>
      <c r="AJ1018" s="7"/>
      <c r="AK1018" s="7">
        <v>1.5110482496000293E-6</v>
      </c>
      <c r="AL1018" s="7">
        <v>0</v>
      </c>
      <c r="AM1018" s="7"/>
      <c r="AN1018" s="7">
        <v>0</v>
      </c>
      <c r="AO1018" s="9">
        <v>0.68799999982799986</v>
      </c>
    </row>
    <row r="1019" spans="1:41">
      <c r="A1019" s="6" t="s">
        <v>2067</v>
      </c>
      <c r="E1019" s="7" t="s">
        <v>2068</v>
      </c>
      <c r="F1019" s="9">
        <v>2.3333333327499996E-5</v>
      </c>
      <c r="G1019" s="9">
        <f t="shared" si="45"/>
        <v>2.3333333327499994E-11</v>
      </c>
      <c r="H1019" s="21">
        <f t="shared" si="46"/>
        <v>0.01</v>
      </c>
      <c r="I1019">
        <v>5.0000000000000001E-3</v>
      </c>
      <c r="J1019" s="22">
        <f t="shared" si="47"/>
        <v>0.85</v>
      </c>
      <c r="K1019" s="7">
        <v>3351.3643910624714</v>
      </c>
      <c r="L1019" s="7">
        <v>134407.79660007296</v>
      </c>
      <c r="M1019" s="8">
        <v>3337.962603292955</v>
      </c>
      <c r="N1019" s="7">
        <v>1675.6821955312357</v>
      </c>
      <c r="O1019" s="7">
        <v>67203.898300036482</v>
      </c>
      <c r="P1019" s="8">
        <v>1668.9813016464775</v>
      </c>
      <c r="Q1019" s="7"/>
      <c r="R1019" s="7">
        <v>1.5521358122413085E-5</v>
      </c>
      <c r="S1019" s="7">
        <v>1.5521358122413085E-5</v>
      </c>
      <c r="T1019" s="7"/>
      <c r="U1019" s="7">
        <v>1.2280108045746162E-5</v>
      </c>
      <c r="V1019" s="7">
        <v>1.2280108045746162E-5</v>
      </c>
      <c r="W1019" s="7"/>
      <c r="X1019" s="7">
        <v>1.5364750236718596E-5</v>
      </c>
      <c r="Y1019" s="7">
        <v>1.5364750236718596E-5</v>
      </c>
      <c r="Z1019" s="7"/>
      <c r="AA1019" s="7">
        <v>0</v>
      </c>
      <c r="AB1019" s="8">
        <v>0</v>
      </c>
      <c r="AC1019" s="7"/>
      <c r="AD1019" s="7">
        <v>4.1907666930515334E-5</v>
      </c>
      <c r="AE1019" s="7">
        <v>4.1907666930515334E-5</v>
      </c>
      <c r="AF1019" s="7"/>
      <c r="AG1019" s="7">
        <v>3.3156291723514641E-5</v>
      </c>
      <c r="AH1019" s="7">
        <v>3.3156291723514641E-5</v>
      </c>
      <c r="AI1019" s="7"/>
      <c r="AJ1019" s="7">
        <v>4.1484825639140211E-5</v>
      </c>
      <c r="AK1019" s="7">
        <v>4.1484825639140211E-5</v>
      </c>
      <c r="AL1019" s="7"/>
      <c r="AM1019" s="7">
        <v>0</v>
      </c>
      <c r="AN1019" s="7">
        <v>0</v>
      </c>
      <c r="AO1019" s="9">
        <v>2.3333333327499996E-5</v>
      </c>
    </row>
    <row r="1020" spans="1:41">
      <c r="A1020" s="6" t="s">
        <v>2069</v>
      </c>
      <c r="B1020" s="20">
        <v>86802</v>
      </c>
      <c r="E1020" s="7" t="s">
        <v>2070</v>
      </c>
      <c r="F1020" s="9">
        <v>1065.333333067</v>
      </c>
      <c r="G1020" s="9">
        <f t="shared" si="45"/>
        <v>1.0653333330669999E-3</v>
      </c>
      <c r="H1020" s="21">
        <f t="shared" si="46"/>
        <v>0.01</v>
      </c>
      <c r="I1020">
        <v>5.0000000000000001E-3</v>
      </c>
      <c r="J1020" s="22">
        <f t="shared" si="47"/>
        <v>0.85</v>
      </c>
      <c r="K1020" s="7">
        <v>9.4311000100619716E-3</v>
      </c>
      <c r="L1020" s="7">
        <v>77.426898732198509</v>
      </c>
      <c r="M1020" s="8">
        <v>0.8624604126599803</v>
      </c>
      <c r="N1020" s="7">
        <v>4.7155500050309858E-3</v>
      </c>
      <c r="O1020" s="7">
        <v>38.713449366099255</v>
      </c>
      <c r="P1020" s="8">
        <v>0.43123020632999015</v>
      </c>
      <c r="Q1020" s="7">
        <v>4.4521257694741358E-10</v>
      </c>
      <c r="R1020" s="7">
        <v>1.022353982884736E-8</v>
      </c>
      <c r="S1020" s="7">
        <v>1.0668752405794774E-8</v>
      </c>
      <c r="T1020" s="7">
        <v>3.8000360165645184E-9</v>
      </c>
      <c r="U1020" s="7">
        <v>1.4673444802554517E-8</v>
      </c>
      <c r="V1020" s="7">
        <v>1.8473480819119036E-8</v>
      </c>
      <c r="W1020" s="7">
        <v>4.0295576764719393E-9</v>
      </c>
      <c r="X1020" s="7">
        <v>1.4587423396648067E-8</v>
      </c>
      <c r="Y1020" s="7">
        <v>1.8616981073120004E-8</v>
      </c>
      <c r="Z1020" s="7">
        <v>1.6805037119445586E-9</v>
      </c>
      <c r="AA1020" s="7">
        <v>5.0721813902848363E-9</v>
      </c>
      <c r="AB1020" s="8">
        <v>6.7526851022293947E-9</v>
      </c>
      <c r="AC1020" s="7">
        <v>5.1199446348952563E-9</v>
      </c>
      <c r="AD1020" s="7">
        <v>2.7603557537887873E-8</v>
      </c>
      <c r="AE1020" s="7">
        <v>3.272350217278313E-8</v>
      </c>
      <c r="AF1020" s="7">
        <v>4.370041419049196E-8</v>
      </c>
      <c r="AG1020" s="7">
        <v>3.9618300966897196E-8</v>
      </c>
      <c r="AH1020" s="7">
        <v>8.3318715157389156E-8</v>
      </c>
      <c r="AI1020" s="7">
        <v>4.6339913279427301E-8</v>
      </c>
      <c r="AJ1020" s="7">
        <v>3.9386043170949781E-8</v>
      </c>
      <c r="AK1020" s="7">
        <v>8.5725956450377088E-8</v>
      </c>
      <c r="AL1020" s="7">
        <v>1.9325792687362423E-8</v>
      </c>
      <c r="AM1020" s="7">
        <v>1.3694889753769058E-8</v>
      </c>
      <c r="AN1020" s="7">
        <v>3.3020682441131483E-8</v>
      </c>
      <c r="AO1020" s="9">
        <v>1065.333333067</v>
      </c>
    </row>
    <row r="1021" spans="1:41">
      <c r="A1021" s="6" t="s">
        <v>2071</v>
      </c>
      <c r="B1021" s="20">
        <v>104601</v>
      </c>
      <c r="E1021" s="7" t="s">
        <v>2072</v>
      </c>
      <c r="F1021" s="9">
        <v>2.3999999993999996E-9</v>
      </c>
      <c r="G1021" s="9">
        <f t="shared" si="45"/>
        <v>2.3999999993999994E-15</v>
      </c>
      <c r="H1021" s="21">
        <f t="shared" si="46"/>
        <v>0.01</v>
      </c>
      <c r="I1021">
        <v>5.0000000000000001E-3</v>
      </c>
      <c r="J1021" s="22">
        <f t="shared" si="47"/>
        <v>0.85</v>
      </c>
      <c r="K1021" s="7">
        <v>4.4324731375155503E-3</v>
      </c>
      <c r="L1021" s="7">
        <v>0.21720891408958712</v>
      </c>
      <c r="M1021" s="8">
        <v>2.4465571445447358E-5</v>
      </c>
      <c r="N1021" s="7">
        <v>2.2162365687577752E-3</v>
      </c>
      <c r="O1021" s="7">
        <v>0.10860445704479356</v>
      </c>
      <c r="P1021" s="8">
        <v>1.2232785722723679E-5</v>
      </c>
      <c r="Q1021" s="7"/>
      <c r="R1021" s="7">
        <v>1.138518138495627E-5</v>
      </c>
      <c r="S1021" s="7">
        <v>1.138518138495627E-5</v>
      </c>
      <c r="T1021" s="7"/>
      <c r="U1021" s="7">
        <v>2.1076231950634953E-7</v>
      </c>
      <c r="V1021" s="7">
        <v>2.1076231950634953E-7</v>
      </c>
      <c r="W1021" s="7"/>
      <c r="X1021" s="7">
        <v>6.3562452060300284E-8</v>
      </c>
      <c r="Y1021" s="7">
        <v>6.3562452060300284E-8</v>
      </c>
      <c r="Z1021" s="7"/>
      <c r="AA1021" s="7">
        <v>1.798120416462936E-3</v>
      </c>
      <c r="AB1021" s="8">
        <v>1.798120416462936E-3</v>
      </c>
      <c r="AC1021" s="7"/>
      <c r="AD1021" s="7">
        <v>3.0739989739381928E-5</v>
      </c>
      <c r="AE1021" s="7">
        <v>3.0739989739381928E-5</v>
      </c>
      <c r="AF1021" s="7"/>
      <c r="AG1021" s="7">
        <v>5.6905826266714378E-7</v>
      </c>
      <c r="AH1021" s="7">
        <v>5.6905826266714378E-7</v>
      </c>
      <c r="AI1021" s="7"/>
      <c r="AJ1021" s="7">
        <v>1.7161862056281077E-7</v>
      </c>
      <c r="AK1021" s="7">
        <v>1.7161862056281077E-7</v>
      </c>
      <c r="AL1021" s="7"/>
      <c r="AM1021" s="7">
        <v>4.8549251244499273E-3</v>
      </c>
      <c r="AN1021" s="7">
        <v>4.8549251244499273E-3</v>
      </c>
      <c r="AO1021" s="9">
        <v>2.3999999993999996E-9</v>
      </c>
    </row>
    <row r="1022" spans="1:41">
      <c r="A1022" s="6" t="s">
        <v>2073</v>
      </c>
      <c r="B1022" s="20">
        <v>29901</v>
      </c>
      <c r="E1022" s="7" t="s">
        <v>2074</v>
      </c>
      <c r="F1022" s="9">
        <v>1.95999999951E-3</v>
      </c>
      <c r="G1022" s="9">
        <f t="shared" si="45"/>
        <v>1.95999999951E-9</v>
      </c>
      <c r="H1022" s="21">
        <f t="shared" si="46"/>
        <v>0.01</v>
      </c>
      <c r="I1022">
        <v>5.0000000000000001E-3</v>
      </c>
      <c r="J1022" s="22">
        <f t="shared" si="47"/>
        <v>0.85</v>
      </c>
      <c r="K1022" s="7">
        <v>14.617130548736132</v>
      </c>
      <c r="L1022" s="7">
        <v>341.25781734308129</v>
      </c>
      <c r="M1022" s="8">
        <v>17.856709407237929</v>
      </c>
      <c r="N1022" s="7">
        <v>7.3085652743680658</v>
      </c>
      <c r="O1022" s="7">
        <v>170.62890867154064</v>
      </c>
      <c r="P1022" s="8">
        <v>8.9283547036189645</v>
      </c>
      <c r="Q1022" s="7">
        <v>4.720531550252765E-8</v>
      </c>
      <c r="R1022" s="7">
        <v>7.2892939499724029E-6</v>
      </c>
      <c r="S1022" s="7">
        <v>7.3364992654749307E-6</v>
      </c>
      <c r="T1022" s="7">
        <v>3.3400690004238456E-8</v>
      </c>
      <c r="U1022" s="7">
        <v>5.1576278006183946E-6</v>
      </c>
      <c r="V1022" s="7">
        <v>5.1910284906226333E-6</v>
      </c>
      <c r="W1022" s="7">
        <v>8.7280735922208403E-9</v>
      </c>
      <c r="X1022" s="7">
        <v>1.3477612288659017E-6</v>
      </c>
      <c r="Y1022" s="7">
        <v>1.3564893024581224E-6</v>
      </c>
      <c r="Z1022" s="7">
        <v>6.3069916259033673E-7</v>
      </c>
      <c r="AA1022" s="7">
        <v>9.7390548949434169E-5</v>
      </c>
      <c r="AB1022" s="8">
        <v>9.8021248112024499E-5</v>
      </c>
      <c r="AC1022" s="7">
        <v>5.4286112827906797E-7</v>
      </c>
      <c r="AD1022" s="7">
        <v>1.968109366492549E-5</v>
      </c>
      <c r="AE1022" s="7">
        <v>2.0223954793204558E-5</v>
      </c>
      <c r="AF1022" s="7">
        <v>3.8410793504874224E-7</v>
      </c>
      <c r="AG1022" s="7">
        <v>1.3925595061669666E-5</v>
      </c>
      <c r="AH1022" s="7">
        <v>1.4309702996718407E-5</v>
      </c>
      <c r="AI1022" s="7">
        <v>1.0037284631053966E-7</v>
      </c>
      <c r="AJ1022" s="7">
        <v>3.6389553179379346E-6</v>
      </c>
      <c r="AK1022" s="7">
        <v>3.7393281642484742E-6</v>
      </c>
      <c r="AL1022" s="7">
        <v>7.2530403697888723E-6</v>
      </c>
      <c r="AM1022" s="7">
        <v>2.6295448216347227E-4</v>
      </c>
      <c r="AN1022" s="7">
        <v>2.7020752253326114E-4</v>
      </c>
      <c r="AO1022" s="9">
        <v>1.95999999951E-3</v>
      </c>
    </row>
    <row r="1023" spans="1:41">
      <c r="A1023" s="6" t="s">
        <v>2075</v>
      </c>
      <c r="E1023" s="7" t="s">
        <v>2076</v>
      </c>
      <c r="F1023" s="9">
        <v>3.3333333324999998E-9</v>
      </c>
      <c r="G1023" s="9">
        <f t="shared" si="45"/>
        <v>3.3333333324999995E-15</v>
      </c>
      <c r="H1023" s="21">
        <f t="shared" si="46"/>
        <v>0.01</v>
      </c>
      <c r="I1023">
        <v>5.0000000000000001E-3</v>
      </c>
      <c r="J1023" s="22">
        <f t="shared" si="47"/>
        <v>0.85</v>
      </c>
      <c r="K1023" s="7">
        <v>220132.38856644547</v>
      </c>
      <c r="L1023" s="7">
        <v>1290273.97064278</v>
      </c>
      <c r="M1023" s="8">
        <v>435182.0086390496</v>
      </c>
      <c r="N1023" s="7">
        <v>110066.19428322274</v>
      </c>
      <c r="O1023" s="7">
        <v>645136.98532138998</v>
      </c>
      <c r="P1023" s="8">
        <v>217591.0043195248</v>
      </c>
      <c r="Q1023" s="7">
        <v>2.9372578691543825E-7</v>
      </c>
      <c r="R1023" s="7"/>
      <c r="S1023" s="7">
        <v>2.9372578691543825E-7</v>
      </c>
      <c r="T1023" s="7">
        <v>1.1969719380090327E-7</v>
      </c>
      <c r="U1023" s="7"/>
      <c r="V1023" s="7">
        <v>1.1969719380090327E-7</v>
      </c>
      <c r="W1023" s="7">
        <v>1.3043815679041134E-7</v>
      </c>
      <c r="X1023" s="7"/>
      <c r="Y1023" s="7">
        <v>1.3043815679041134E-7</v>
      </c>
      <c r="Z1023" s="7">
        <v>0</v>
      </c>
      <c r="AA1023" s="7"/>
      <c r="AB1023" s="8">
        <v>0</v>
      </c>
      <c r="AC1023" s="7">
        <v>3.37784654952754E-6</v>
      </c>
      <c r="AD1023" s="7"/>
      <c r="AE1023" s="7">
        <v>3.37784654952754E-6</v>
      </c>
      <c r="AF1023" s="7">
        <v>1.3765177287103877E-6</v>
      </c>
      <c r="AG1023" s="7"/>
      <c r="AH1023" s="7">
        <v>1.3765177287103877E-6</v>
      </c>
      <c r="AI1023" s="7">
        <v>1.5000388030897303E-6</v>
      </c>
      <c r="AJ1023" s="7"/>
      <c r="AK1023" s="7">
        <v>1.5000388030897303E-6</v>
      </c>
      <c r="AL1023" s="7">
        <v>0</v>
      </c>
      <c r="AM1023" s="7"/>
      <c r="AN1023" s="7">
        <v>0</v>
      </c>
      <c r="AO1023" s="9">
        <v>3.3333333324999998E-9</v>
      </c>
    </row>
    <row r="1024" spans="1:41">
      <c r="A1024" s="6" t="s">
        <v>2077</v>
      </c>
      <c r="E1024" s="7" t="s">
        <v>2078</v>
      </c>
      <c r="F1024" s="9">
        <v>9.5466666642799997E-7</v>
      </c>
      <c r="G1024" s="9">
        <f t="shared" si="45"/>
        <v>9.5466666642799992E-13</v>
      </c>
      <c r="H1024" s="21">
        <f t="shared" si="46"/>
        <v>0.01</v>
      </c>
      <c r="I1024">
        <v>5.0000000000000001E-3</v>
      </c>
      <c r="J1024" s="22">
        <f t="shared" si="47"/>
        <v>0.85</v>
      </c>
      <c r="K1024" s="7">
        <v>2.7167739686841386</v>
      </c>
      <c r="L1024" s="7">
        <v>81.329332342576663</v>
      </c>
      <c r="M1024" s="8">
        <v>21.998888747305351</v>
      </c>
      <c r="N1024" s="7">
        <v>1.3583869843420693</v>
      </c>
      <c r="O1024" s="7">
        <v>40.664666171288331</v>
      </c>
      <c r="P1024" s="8">
        <v>10.999444373652675</v>
      </c>
      <c r="Q1024" s="7">
        <v>1.6898408063274295E-8</v>
      </c>
      <c r="R1024" s="7"/>
      <c r="S1024" s="7">
        <v>1.6898408063274295E-8</v>
      </c>
      <c r="T1024" s="7">
        <v>1.8364832388208731E-8</v>
      </c>
      <c r="U1024" s="7"/>
      <c r="V1024" s="7">
        <v>1.8364832388208731E-8</v>
      </c>
      <c r="W1024" s="7">
        <v>2.3063795897035845E-8</v>
      </c>
      <c r="X1024" s="7"/>
      <c r="Y1024" s="7">
        <v>2.3063795897035845E-8</v>
      </c>
      <c r="Z1024" s="7">
        <v>0</v>
      </c>
      <c r="AA1024" s="7"/>
      <c r="AB1024" s="8">
        <v>0</v>
      </c>
      <c r="AC1024" s="7">
        <v>1.9433169272765439E-7</v>
      </c>
      <c r="AD1024" s="7"/>
      <c r="AE1024" s="7">
        <v>1.9433169272765439E-7</v>
      </c>
      <c r="AF1024" s="7">
        <v>2.1119557246440041E-7</v>
      </c>
      <c r="AG1024" s="7"/>
      <c r="AH1024" s="7">
        <v>2.1119557246440041E-7</v>
      </c>
      <c r="AI1024" s="7">
        <v>2.6523365281591223E-7</v>
      </c>
      <c r="AJ1024" s="7"/>
      <c r="AK1024" s="7">
        <v>2.6523365281591223E-7</v>
      </c>
      <c r="AL1024" s="7">
        <v>0</v>
      </c>
      <c r="AM1024" s="7"/>
      <c r="AN1024" s="7">
        <v>0</v>
      </c>
      <c r="AO1024" s="9">
        <v>9.5466666642799997E-7</v>
      </c>
    </row>
    <row r="1025" spans="1:41">
      <c r="A1025" s="6" t="s">
        <v>2079</v>
      </c>
      <c r="B1025" s="20">
        <v>38901</v>
      </c>
      <c r="E1025" s="7" t="s">
        <v>2080</v>
      </c>
      <c r="F1025" s="9">
        <v>2.0933333328099999E-8</v>
      </c>
      <c r="G1025" s="9">
        <f t="shared" si="45"/>
        <v>2.0933333328099997E-14</v>
      </c>
      <c r="H1025" s="21">
        <f t="shared" si="46"/>
        <v>0.01</v>
      </c>
      <c r="I1025">
        <v>5.0000000000000001E-3</v>
      </c>
      <c r="J1025" s="22">
        <f t="shared" si="47"/>
        <v>0.85</v>
      </c>
      <c r="K1025" s="7">
        <v>21.276970888285611</v>
      </c>
      <c r="L1025" s="7">
        <v>529.68716874849929</v>
      </c>
      <c r="M1025" s="8">
        <v>14.514188355144345</v>
      </c>
      <c r="N1025" s="7">
        <v>10.638485444142805</v>
      </c>
      <c r="O1025" s="7">
        <v>264.84358437424964</v>
      </c>
      <c r="P1025" s="8">
        <v>7.2570941775721725</v>
      </c>
      <c r="Q1025" s="7"/>
      <c r="R1025" s="7">
        <v>3.281624583219916E-6</v>
      </c>
      <c r="S1025" s="7">
        <v>3.281624583219916E-6</v>
      </c>
      <c r="T1025" s="7"/>
      <c r="U1025" s="7">
        <v>5.8231256378766818E-7</v>
      </c>
      <c r="V1025" s="7">
        <v>5.8231256378766818E-7</v>
      </c>
      <c r="W1025" s="7"/>
      <c r="X1025" s="7">
        <v>2.3164756972606058E-7</v>
      </c>
      <c r="Y1025" s="7">
        <v>2.3164756972606058E-7</v>
      </c>
      <c r="Z1025" s="7"/>
      <c r="AA1025" s="7">
        <v>1.0747175338098477E-3</v>
      </c>
      <c r="AB1025" s="8">
        <v>1.0747175338098477E-3</v>
      </c>
      <c r="AC1025" s="7"/>
      <c r="AD1025" s="7">
        <v>8.8603863746937732E-6</v>
      </c>
      <c r="AE1025" s="7">
        <v>8.8603863746937732E-6</v>
      </c>
      <c r="AF1025" s="7"/>
      <c r="AG1025" s="7">
        <v>1.5722439222267042E-6</v>
      </c>
      <c r="AH1025" s="7">
        <v>1.5722439222267042E-6</v>
      </c>
      <c r="AI1025" s="7"/>
      <c r="AJ1025" s="7">
        <v>6.2544843826036366E-7</v>
      </c>
      <c r="AK1025" s="7">
        <v>6.2544843826036366E-7</v>
      </c>
      <c r="AL1025" s="7"/>
      <c r="AM1025" s="7">
        <v>2.901737341286589E-3</v>
      </c>
      <c r="AN1025" s="7">
        <v>2.901737341286589E-3</v>
      </c>
      <c r="AO1025" s="9">
        <v>2.0933333328099999E-8</v>
      </c>
    </row>
    <row r="1026" spans="1:41">
      <c r="A1026" s="6" t="s">
        <v>2081</v>
      </c>
      <c r="E1026" s="7" t="s">
        <v>2082</v>
      </c>
      <c r="F1026" s="9">
        <v>28399.999992899997</v>
      </c>
      <c r="G1026" s="9">
        <f t="shared" si="45"/>
        <v>2.8399999992899997E-2</v>
      </c>
      <c r="H1026" s="21">
        <f t="shared" si="46"/>
        <v>0.05</v>
      </c>
      <c r="I1026">
        <v>5.0000000000000001E-3</v>
      </c>
      <c r="J1026" s="22">
        <f t="shared" si="47"/>
        <v>0.85</v>
      </c>
      <c r="K1026" s="7">
        <v>50.585337278048655</v>
      </c>
      <c r="L1026" s="7">
        <v>2031.8485044917079</v>
      </c>
      <c r="M1026" s="8">
        <v>3.4658390638677856</v>
      </c>
      <c r="N1026" s="7">
        <v>25.292668639024328</v>
      </c>
      <c r="O1026" s="7">
        <v>1015.9242522458539</v>
      </c>
      <c r="P1026" s="8">
        <v>1.7329195319338928</v>
      </c>
      <c r="Q1026" s="7">
        <v>1.1205843806893136E-5</v>
      </c>
      <c r="R1026" s="7"/>
      <c r="S1026" s="7">
        <v>1.1205843806893136E-5</v>
      </c>
      <c r="T1026" s="7">
        <v>1.9929630313031069E-4</v>
      </c>
      <c r="U1026" s="7"/>
      <c r="V1026" s="7">
        <v>1.9929630313031069E-4</v>
      </c>
      <c r="W1026" s="7">
        <v>1.1451739370921901E-6</v>
      </c>
      <c r="X1026" s="7"/>
      <c r="Y1026" s="7">
        <v>1.1451739370921901E-6</v>
      </c>
      <c r="Z1026" s="7">
        <v>0</v>
      </c>
      <c r="AA1026" s="7"/>
      <c r="AB1026" s="8">
        <v>0</v>
      </c>
      <c r="AC1026" s="7">
        <v>1.2886720377927106E-4</v>
      </c>
      <c r="AD1026" s="7"/>
      <c r="AE1026" s="7">
        <v>1.2886720377927106E-4</v>
      </c>
      <c r="AF1026" s="7">
        <v>2.2919074859985727E-3</v>
      </c>
      <c r="AG1026" s="7"/>
      <c r="AH1026" s="7">
        <v>2.2919074859985727E-3</v>
      </c>
      <c r="AI1026" s="7">
        <v>1.3169500276560186E-5</v>
      </c>
      <c r="AJ1026" s="7"/>
      <c r="AK1026" s="7">
        <v>1.3169500276560186E-5</v>
      </c>
      <c r="AL1026" s="7">
        <v>0</v>
      </c>
      <c r="AM1026" s="7"/>
      <c r="AN1026" s="7">
        <v>0</v>
      </c>
      <c r="AO1026" s="9">
        <v>28399.999992899997</v>
      </c>
    </row>
    <row r="1027" spans="1:41">
      <c r="A1027" s="6" t="s">
        <v>2083</v>
      </c>
      <c r="E1027" s="7" t="s">
        <v>2084</v>
      </c>
      <c r="F1027" s="9">
        <v>2.4799999993799997E-2</v>
      </c>
      <c r="G1027" s="9">
        <f t="shared" ref="G1027:G1090" si="48">F1027*0.000001</f>
        <v>2.4799999993799997E-8</v>
      </c>
      <c r="H1027" s="21">
        <f t="shared" ref="H1027:H1090" si="49">IF(G1027&lt;0.01,0.01,IF(G1027&lt;0.1,0.05,IF(G1027&lt;1,0.15,IF(G1027&lt;10,0.5,0.95))))</f>
        <v>0.01</v>
      </c>
      <c r="I1027">
        <v>5.0000000000000001E-3</v>
      </c>
      <c r="J1027" s="22">
        <f t="shared" ref="J1027:J1090" si="50">IF((H1027+I1027)&lt;0.15, 0.85, (1-(H1027+I1027)))</f>
        <v>0.85</v>
      </c>
      <c r="K1027" s="7">
        <v>4.9993348630964247</v>
      </c>
      <c r="L1027" s="7">
        <v>233.36414956892148</v>
      </c>
      <c r="M1027" s="8">
        <v>7.3440184729467743</v>
      </c>
      <c r="N1027" s="7">
        <v>2.4996674315482124</v>
      </c>
      <c r="O1027" s="7">
        <v>116.68207478446074</v>
      </c>
      <c r="P1027" s="8">
        <v>3.6720092364733872</v>
      </c>
      <c r="Q1027" s="7">
        <v>0</v>
      </c>
      <c r="R1027" s="7"/>
      <c r="S1027" s="7">
        <v>0</v>
      </c>
      <c r="T1027" s="7">
        <v>0</v>
      </c>
      <c r="U1027" s="7"/>
      <c r="V1027" s="7">
        <v>0</v>
      </c>
      <c r="W1027" s="7">
        <v>0</v>
      </c>
      <c r="X1027" s="7"/>
      <c r="Y1027" s="7">
        <v>0</v>
      </c>
      <c r="Z1027" s="7">
        <v>0</v>
      </c>
      <c r="AA1027" s="7"/>
      <c r="AB1027" s="8">
        <v>0</v>
      </c>
      <c r="AC1027" s="7">
        <v>0</v>
      </c>
      <c r="AD1027" s="7"/>
      <c r="AE1027" s="7">
        <v>0</v>
      </c>
      <c r="AF1027" s="7">
        <v>0</v>
      </c>
      <c r="AG1027" s="7"/>
      <c r="AH1027" s="7">
        <v>0</v>
      </c>
      <c r="AI1027" s="7">
        <v>0</v>
      </c>
      <c r="AJ1027" s="7"/>
      <c r="AK1027" s="7">
        <v>0</v>
      </c>
      <c r="AL1027" s="7">
        <v>0</v>
      </c>
      <c r="AM1027" s="7"/>
      <c r="AN1027" s="7">
        <v>0</v>
      </c>
      <c r="AO1027" s="9">
        <v>2.4799999993799997E-2</v>
      </c>
    </row>
    <row r="1028" spans="1:41">
      <c r="A1028" s="6" t="s">
        <v>2085</v>
      </c>
      <c r="B1028" s="20">
        <v>36101</v>
      </c>
      <c r="E1028" s="7" t="s">
        <v>2086</v>
      </c>
      <c r="F1028" s="9">
        <v>6.1066666651399997E-3</v>
      </c>
      <c r="G1028" s="9">
        <f t="shared" si="48"/>
        <v>6.1066666651399994E-9</v>
      </c>
      <c r="H1028" s="21">
        <f t="shared" si="49"/>
        <v>0.01</v>
      </c>
      <c r="I1028">
        <v>5.0000000000000001E-3</v>
      </c>
      <c r="J1028" s="22">
        <f t="shared" si="50"/>
        <v>0.85</v>
      </c>
      <c r="K1028" s="7">
        <v>185.80025419136723</v>
      </c>
      <c r="L1028" s="7">
        <v>107532.80700321878</v>
      </c>
      <c r="M1028" s="8">
        <v>308.36742404486279</v>
      </c>
      <c r="N1028" s="7">
        <v>92.900127095683615</v>
      </c>
      <c r="O1028" s="7">
        <v>53766.403501609391</v>
      </c>
      <c r="P1028" s="8">
        <v>154.18371202243139</v>
      </c>
      <c r="Q1028" s="7">
        <v>1.0397190474073204E-7</v>
      </c>
      <c r="R1028" s="7">
        <v>1.0234225981587675E-6</v>
      </c>
      <c r="S1028" s="7">
        <v>1.1273945028994996E-6</v>
      </c>
      <c r="T1028" s="7">
        <v>2.4402978516673439E-6</v>
      </c>
      <c r="U1028" s="7">
        <v>2.4020488745131623E-5</v>
      </c>
      <c r="V1028" s="7">
        <v>2.6460786596798968E-5</v>
      </c>
      <c r="W1028" s="7">
        <v>3.4560479977006138E-7</v>
      </c>
      <c r="X1028" s="7">
        <v>3.4018782573890018E-6</v>
      </c>
      <c r="Y1028" s="7">
        <v>3.747483057159063E-6</v>
      </c>
      <c r="Z1028" s="7">
        <v>4.8671839041173503E-7</v>
      </c>
      <c r="AA1028" s="7">
        <v>4.7908961649683825E-6</v>
      </c>
      <c r="AB1028" s="8">
        <v>5.2776145553801175E-6</v>
      </c>
      <c r="AC1028" s="7">
        <v>1.1956769045184184E-6</v>
      </c>
      <c r="AD1028" s="7">
        <v>2.7632410150286724E-6</v>
      </c>
      <c r="AE1028" s="7">
        <v>3.9589179195470908E-6</v>
      </c>
      <c r="AF1028" s="7">
        <v>2.8063425294174456E-5</v>
      </c>
      <c r="AG1028" s="7">
        <v>6.4855319611855389E-5</v>
      </c>
      <c r="AH1028" s="7">
        <v>9.2918744906029838E-5</v>
      </c>
      <c r="AI1028" s="7">
        <v>3.9744551973557062E-6</v>
      </c>
      <c r="AJ1028" s="7">
        <v>9.1850712949503047E-6</v>
      </c>
      <c r="AK1028" s="7">
        <v>1.3159526492306011E-5</v>
      </c>
      <c r="AL1028" s="7">
        <v>5.5972614897349528E-6</v>
      </c>
      <c r="AM1028" s="7">
        <v>1.2935419645414633E-5</v>
      </c>
      <c r="AN1028" s="7">
        <v>1.8532681135149586E-5</v>
      </c>
      <c r="AO1028" s="9">
        <v>6.1066666651399997E-3</v>
      </c>
    </row>
    <row r="1029" spans="1:41">
      <c r="A1029" s="6" t="s">
        <v>2087</v>
      </c>
      <c r="B1029" s="20">
        <v>35101</v>
      </c>
      <c r="E1029" s="7" t="s">
        <v>2088</v>
      </c>
      <c r="F1029" s="9">
        <v>2.6666666660000001E-2</v>
      </c>
      <c r="G1029" s="9">
        <f t="shared" si="48"/>
        <v>2.6666666659999998E-8</v>
      </c>
      <c r="H1029" s="21">
        <f t="shared" si="49"/>
        <v>0.01</v>
      </c>
      <c r="I1029">
        <v>5.0000000000000001E-3</v>
      </c>
      <c r="J1029" s="22">
        <f t="shared" si="50"/>
        <v>0.85</v>
      </c>
      <c r="K1029" s="7">
        <v>1.9131328563754892</v>
      </c>
      <c r="L1029" s="7">
        <v>112.59409148698388</v>
      </c>
      <c r="M1029" s="8">
        <v>0.58001764630081609</v>
      </c>
      <c r="N1029" s="7">
        <v>0.95656642818774462</v>
      </c>
      <c r="O1029" s="7">
        <v>56.297045743491942</v>
      </c>
      <c r="P1029" s="8">
        <v>0.29000882315040805</v>
      </c>
      <c r="Q1029" s="7">
        <v>1.6798731153287721E-7</v>
      </c>
      <c r="R1029" s="7">
        <v>2.1546058682597503E-7</v>
      </c>
      <c r="S1029" s="7">
        <v>3.8344789835885224E-7</v>
      </c>
      <c r="T1029" s="7">
        <v>7.7367386844462101E-8</v>
      </c>
      <c r="U1029" s="7">
        <v>9.923143848538569E-8</v>
      </c>
      <c r="V1029" s="7">
        <v>1.7659882532984779E-7</v>
      </c>
      <c r="W1029" s="7">
        <v>1.3094775887671019E-9</v>
      </c>
      <c r="X1029" s="7">
        <v>1.6795364312738832E-9</v>
      </c>
      <c r="Y1029" s="7">
        <v>2.9890140200409851E-9</v>
      </c>
      <c r="Z1029" s="7">
        <v>7.64777390657946E-5</v>
      </c>
      <c r="AA1029" s="7">
        <v>9.8090375921130004E-5</v>
      </c>
      <c r="AB1029" s="8">
        <v>1.745681149869246E-4</v>
      </c>
      <c r="AC1029" s="7">
        <v>1.9318540826280878E-6</v>
      </c>
      <c r="AD1029" s="7">
        <v>5.8174358443013265E-7</v>
      </c>
      <c r="AE1029" s="7">
        <v>2.5135976670582205E-6</v>
      </c>
      <c r="AF1029" s="7">
        <v>8.8972494871131413E-7</v>
      </c>
      <c r="AG1029" s="7">
        <v>2.6792488391054137E-7</v>
      </c>
      <c r="AH1029" s="7">
        <v>1.1576498326218555E-6</v>
      </c>
      <c r="AI1029" s="7">
        <v>1.5058992270821672E-8</v>
      </c>
      <c r="AJ1029" s="7">
        <v>4.5347483644394846E-9</v>
      </c>
      <c r="AK1029" s="7">
        <v>1.9593740635261158E-8</v>
      </c>
      <c r="AL1029" s="7">
        <v>8.794939992566379E-4</v>
      </c>
      <c r="AM1029" s="7">
        <v>2.6484401498705102E-4</v>
      </c>
      <c r="AN1029" s="7">
        <v>1.1443380142436889E-3</v>
      </c>
      <c r="AO1029" s="9">
        <v>2.6666666660000001E-2</v>
      </c>
    </row>
    <row r="1030" spans="1:41">
      <c r="A1030" s="6" t="s">
        <v>2089</v>
      </c>
      <c r="B1030" s="20">
        <v>600000</v>
      </c>
      <c r="E1030" s="7" t="s">
        <v>2090</v>
      </c>
      <c r="F1030" s="9">
        <v>1.9999999994999998E-7</v>
      </c>
      <c r="G1030" s="9">
        <f t="shared" si="48"/>
        <v>1.9999999994999998E-13</v>
      </c>
      <c r="H1030" s="21">
        <f t="shared" si="49"/>
        <v>0.01</v>
      </c>
      <c r="I1030">
        <v>5.0000000000000001E-3</v>
      </c>
      <c r="J1030" s="22">
        <f t="shared" si="50"/>
        <v>0.85</v>
      </c>
      <c r="K1030" s="7">
        <v>216452.34992771072</v>
      </c>
      <c r="L1030" s="7">
        <v>9443721.7206744701</v>
      </c>
      <c r="M1030" s="8">
        <v>360845.60423906508</v>
      </c>
      <c r="N1030" s="7">
        <v>108226.17496385536</v>
      </c>
      <c r="O1030" s="7">
        <v>4721860.860337235</v>
      </c>
      <c r="P1030" s="8">
        <v>180422.80211953254</v>
      </c>
      <c r="Q1030" s="7">
        <v>34.55777204063196</v>
      </c>
      <c r="R1030" s="7"/>
      <c r="S1030" s="7">
        <v>34.55777204063196</v>
      </c>
      <c r="T1030" s="7">
        <v>145.26864093233056</v>
      </c>
      <c r="U1030" s="7"/>
      <c r="V1030" s="7">
        <v>145.26864093233056</v>
      </c>
      <c r="W1030" s="7">
        <v>26.643438751185911</v>
      </c>
      <c r="X1030" s="7"/>
      <c r="Y1030" s="7">
        <v>26.643438751185911</v>
      </c>
      <c r="Z1030" s="7">
        <v>0</v>
      </c>
      <c r="AA1030" s="7"/>
      <c r="AB1030" s="8">
        <v>0</v>
      </c>
      <c r="AC1030" s="7">
        <v>397.41437846726751</v>
      </c>
      <c r="AD1030" s="7"/>
      <c r="AE1030" s="7">
        <v>397.41437846726751</v>
      </c>
      <c r="AF1030" s="7">
        <v>1670.5893707218013</v>
      </c>
      <c r="AG1030" s="7"/>
      <c r="AH1030" s="7">
        <v>1670.5893707218013</v>
      </c>
      <c r="AI1030" s="7">
        <v>306.39954563863796</v>
      </c>
      <c r="AJ1030" s="7"/>
      <c r="AK1030" s="7">
        <v>306.39954563863796</v>
      </c>
      <c r="AL1030" s="7">
        <v>0</v>
      </c>
      <c r="AM1030" s="7"/>
      <c r="AN1030" s="7">
        <v>0</v>
      </c>
      <c r="AO1030" s="9">
        <v>1.9999999994999998E-7</v>
      </c>
    </row>
    <row r="1031" spans="1:41">
      <c r="A1031" s="6" t="s">
        <v>2091</v>
      </c>
      <c r="B1031" s="20">
        <v>104201</v>
      </c>
      <c r="E1031" s="7" t="s">
        <v>2092</v>
      </c>
      <c r="F1031" s="9">
        <v>3.9866666656699998E-7</v>
      </c>
      <c r="G1031" s="9">
        <f t="shared" si="48"/>
        <v>3.9866666656699994E-13</v>
      </c>
      <c r="H1031" s="21">
        <f t="shared" si="49"/>
        <v>0.01</v>
      </c>
      <c r="I1031">
        <v>5.0000000000000001E-3</v>
      </c>
      <c r="J1031" s="22">
        <f t="shared" si="50"/>
        <v>0.85</v>
      </c>
      <c r="K1031" s="7">
        <v>4268.1403821010545</v>
      </c>
      <c r="L1031" s="7">
        <v>219962.53628599361</v>
      </c>
      <c r="M1031" s="8">
        <v>8699.2896088003999</v>
      </c>
      <c r="N1031" s="7">
        <v>2134.0701910505272</v>
      </c>
      <c r="O1031" s="7">
        <v>109981.26814299681</v>
      </c>
      <c r="P1031" s="8">
        <v>4349.6448044002</v>
      </c>
      <c r="Q1031" s="7"/>
      <c r="R1031" s="7">
        <v>7.1703577421114852E-7</v>
      </c>
      <c r="S1031" s="7">
        <v>7.1703577421114852E-7</v>
      </c>
      <c r="T1031" s="7"/>
      <c r="U1031" s="7">
        <v>1.1387444147867801E-6</v>
      </c>
      <c r="V1031" s="7">
        <v>1.1387444147867801E-6</v>
      </c>
      <c r="W1031" s="7"/>
      <c r="X1031" s="7">
        <v>9.529512948686892E-7</v>
      </c>
      <c r="Y1031" s="7">
        <v>9.529512948686892E-7</v>
      </c>
      <c r="Z1031" s="7"/>
      <c r="AA1031" s="7">
        <v>1.2524981637933675E-5</v>
      </c>
      <c r="AB1031" s="8">
        <v>1.2524981637933675E-5</v>
      </c>
      <c r="AC1031" s="7"/>
      <c r="AD1031" s="7">
        <v>1.9359965903701012E-6</v>
      </c>
      <c r="AE1031" s="7">
        <v>1.9359965903701012E-6</v>
      </c>
      <c r="AF1031" s="7"/>
      <c r="AG1031" s="7">
        <v>3.0746099199243063E-6</v>
      </c>
      <c r="AH1031" s="7">
        <v>3.0746099199243063E-6</v>
      </c>
      <c r="AI1031" s="7"/>
      <c r="AJ1031" s="7">
        <v>2.5729684961454608E-6</v>
      </c>
      <c r="AK1031" s="7">
        <v>2.5729684961454608E-6</v>
      </c>
      <c r="AL1031" s="7"/>
      <c r="AM1031" s="7">
        <v>3.3817450422420924E-5</v>
      </c>
      <c r="AN1031" s="7">
        <v>3.3817450422420924E-5</v>
      </c>
      <c r="AO1031" s="9">
        <v>3.9866666656699998E-7</v>
      </c>
    </row>
    <row r="1032" spans="1:41">
      <c r="A1032" s="6" t="s">
        <v>2093</v>
      </c>
      <c r="B1032" s="20">
        <v>61601</v>
      </c>
      <c r="E1032" s="7" t="s">
        <v>2094</v>
      </c>
      <c r="F1032" s="9">
        <v>1.34666666633E-5</v>
      </c>
      <c r="G1032" s="9">
        <f t="shared" si="48"/>
        <v>1.3466666663299999E-11</v>
      </c>
      <c r="H1032" s="21">
        <f t="shared" si="49"/>
        <v>0.01</v>
      </c>
      <c r="I1032">
        <v>5.0000000000000001E-3</v>
      </c>
      <c r="J1032" s="22">
        <f t="shared" si="50"/>
        <v>0.85</v>
      </c>
      <c r="K1032" s="7">
        <v>63.094857678950063</v>
      </c>
      <c r="L1032" s="7">
        <v>5259.7939869651509</v>
      </c>
      <c r="M1032" s="8">
        <v>33.345821875994858</v>
      </c>
      <c r="N1032" s="7">
        <v>31.547428839475032</v>
      </c>
      <c r="O1032" s="7">
        <v>2629.8969934825755</v>
      </c>
      <c r="P1032" s="8">
        <v>16.672910937997429</v>
      </c>
      <c r="Q1032" s="7"/>
      <c r="R1032" s="7">
        <v>6.1589943425736343E-6</v>
      </c>
      <c r="S1032" s="7">
        <v>6.1589943425736343E-6</v>
      </c>
      <c r="T1032" s="7"/>
      <c r="U1032" s="7">
        <v>6.4975005358340106E-6</v>
      </c>
      <c r="V1032" s="7">
        <v>6.4975005358340106E-6</v>
      </c>
      <c r="W1032" s="7"/>
      <c r="X1032" s="7">
        <v>9.3687210967270629E-8</v>
      </c>
      <c r="Y1032" s="7">
        <v>9.3687210967270629E-8</v>
      </c>
      <c r="Z1032" s="7"/>
      <c r="AA1032" s="7">
        <v>5.2689686861088998E-5</v>
      </c>
      <c r="AB1032" s="8">
        <v>5.2689686861088998E-5</v>
      </c>
      <c r="AC1032" s="7"/>
      <c r="AD1032" s="7">
        <v>1.6629284724948814E-5</v>
      </c>
      <c r="AE1032" s="7">
        <v>1.6629284724948814E-5</v>
      </c>
      <c r="AF1032" s="7"/>
      <c r="AG1032" s="7">
        <v>1.7543251446751829E-5</v>
      </c>
      <c r="AH1032" s="7">
        <v>1.7543251446751829E-5</v>
      </c>
      <c r="AI1032" s="7"/>
      <c r="AJ1032" s="7">
        <v>2.5295546961163072E-7</v>
      </c>
      <c r="AK1032" s="7">
        <v>2.5295546961163072E-7</v>
      </c>
      <c r="AL1032" s="7"/>
      <c r="AM1032" s="7">
        <v>1.422621545249403E-4</v>
      </c>
      <c r="AN1032" s="7">
        <v>1.422621545249403E-4</v>
      </c>
      <c r="AO1032" s="9">
        <v>1.34666666633E-5</v>
      </c>
    </row>
    <row r="1033" spans="1:41">
      <c r="A1033" s="6" t="s">
        <v>2095</v>
      </c>
      <c r="B1033" s="20">
        <v>29801</v>
      </c>
      <c r="E1033" s="7" t="s">
        <v>2096</v>
      </c>
      <c r="F1033" s="9">
        <v>4.5066666655400002E-3</v>
      </c>
      <c r="G1033" s="9">
        <f t="shared" si="48"/>
        <v>4.5066666655399997E-9</v>
      </c>
      <c r="H1033" s="21">
        <f t="shared" si="49"/>
        <v>0.01</v>
      </c>
      <c r="I1033">
        <v>5.0000000000000001E-3</v>
      </c>
      <c r="J1033" s="22">
        <f t="shared" si="50"/>
        <v>0.85</v>
      </c>
      <c r="K1033" s="7">
        <v>59.828876923849563</v>
      </c>
      <c r="L1033" s="7">
        <v>1885.4164942101256</v>
      </c>
      <c r="M1033" s="8">
        <v>27.789180004713572</v>
      </c>
      <c r="N1033" s="7">
        <v>29.914438461924782</v>
      </c>
      <c r="O1033" s="7">
        <v>942.70824710506281</v>
      </c>
      <c r="P1033" s="8">
        <v>13.894590002356786</v>
      </c>
      <c r="Q1033" s="7"/>
      <c r="R1033" s="7">
        <v>1.5581526469230564E-6</v>
      </c>
      <c r="S1033" s="7">
        <v>1.5581526469230564E-6</v>
      </c>
      <c r="T1033" s="7"/>
      <c r="U1033" s="7">
        <v>2.3297169668471848E-6</v>
      </c>
      <c r="V1033" s="7">
        <v>2.3297169668471848E-6</v>
      </c>
      <c r="W1033" s="7"/>
      <c r="X1033" s="7">
        <v>1.5074973115091877E-7</v>
      </c>
      <c r="Y1033" s="7">
        <v>1.5074973115091877E-7</v>
      </c>
      <c r="Z1033" s="7"/>
      <c r="AA1033" s="7">
        <v>2.8359860140801162E-7</v>
      </c>
      <c r="AB1033" s="8">
        <v>2.8359860140801162E-7</v>
      </c>
      <c r="AC1033" s="7"/>
      <c r="AD1033" s="7">
        <v>4.2070121466922524E-6</v>
      </c>
      <c r="AE1033" s="7">
        <v>4.2070121466922524E-6</v>
      </c>
      <c r="AF1033" s="7"/>
      <c r="AG1033" s="7">
        <v>6.2902358104873993E-6</v>
      </c>
      <c r="AH1033" s="7">
        <v>6.2902358104873993E-6</v>
      </c>
      <c r="AI1033" s="7"/>
      <c r="AJ1033" s="7">
        <v>4.0702427410748069E-7</v>
      </c>
      <c r="AK1033" s="7">
        <v>4.0702427410748069E-7</v>
      </c>
      <c r="AL1033" s="7"/>
      <c r="AM1033" s="7">
        <v>7.6571622380163147E-7</v>
      </c>
      <c r="AN1033" s="7">
        <v>7.6571622380163147E-7</v>
      </c>
      <c r="AO1033" s="9">
        <v>4.5066666655400002E-3</v>
      </c>
    </row>
    <row r="1034" spans="1:41">
      <c r="A1034" s="6" t="s">
        <v>2097</v>
      </c>
      <c r="E1034" s="7" t="s">
        <v>2098</v>
      </c>
      <c r="F1034" s="9">
        <v>9.6133333309300005E-9</v>
      </c>
      <c r="G1034" s="9">
        <f t="shared" si="48"/>
        <v>9.6133333309299997E-15</v>
      </c>
      <c r="H1034" s="21">
        <f t="shared" si="49"/>
        <v>0.01</v>
      </c>
      <c r="I1034">
        <v>5.0000000000000001E-3</v>
      </c>
      <c r="J1034" s="22">
        <f t="shared" si="50"/>
        <v>0.85</v>
      </c>
      <c r="K1034" s="7">
        <v>330.32292223987116</v>
      </c>
      <c r="L1034" s="7">
        <v>3188.1964663106946</v>
      </c>
      <c r="M1034" s="8">
        <v>368.41501701534952</v>
      </c>
      <c r="N1034" s="7">
        <v>165.16146111993558</v>
      </c>
      <c r="O1034" s="7">
        <v>1594.0982331553473</v>
      </c>
      <c r="P1034" s="8">
        <v>184.20750850767476</v>
      </c>
      <c r="Q1034" s="7">
        <v>0</v>
      </c>
      <c r="R1034" s="7">
        <v>5.5340927441335625E-7</v>
      </c>
      <c r="S1034" s="7">
        <v>5.5340927441335625E-7</v>
      </c>
      <c r="T1034" s="7">
        <v>0</v>
      </c>
      <c r="U1034" s="7">
        <v>7.4736954018464426E-7</v>
      </c>
      <c r="V1034" s="7">
        <v>7.4736954018464426E-7</v>
      </c>
      <c r="W1034" s="7">
        <v>0</v>
      </c>
      <c r="X1034" s="7">
        <v>2.7929871335890365E-7</v>
      </c>
      <c r="Y1034" s="7">
        <v>2.7929871335890365E-7</v>
      </c>
      <c r="Z1034" s="7">
        <v>0</v>
      </c>
      <c r="AA1034" s="7">
        <v>1.874777342786916E-7</v>
      </c>
      <c r="AB1034" s="8">
        <v>1.874777342786916E-7</v>
      </c>
      <c r="AC1034" s="7">
        <v>0</v>
      </c>
      <c r="AD1034" s="7">
        <v>1.494205040916062E-6</v>
      </c>
      <c r="AE1034" s="7">
        <v>1.494205040916062E-6</v>
      </c>
      <c r="AF1034" s="7">
        <v>0</v>
      </c>
      <c r="AG1034" s="7">
        <v>2.0178977584985398E-6</v>
      </c>
      <c r="AH1034" s="7">
        <v>2.0178977584985398E-6</v>
      </c>
      <c r="AI1034" s="7">
        <v>0</v>
      </c>
      <c r="AJ1034" s="7">
        <v>7.5410652606903993E-7</v>
      </c>
      <c r="AK1034" s="7">
        <v>7.5410652606903993E-7</v>
      </c>
      <c r="AL1034" s="7">
        <v>0</v>
      </c>
      <c r="AM1034" s="7">
        <v>5.0618988255246734E-7</v>
      </c>
      <c r="AN1034" s="7">
        <v>5.0618988255246734E-7</v>
      </c>
      <c r="AO1034" s="9">
        <v>9.6133333309300005E-9</v>
      </c>
    </row>
    <row r="1035" spans="1:41">
      <c r="A1035" s="6" t="s">
        <v>2099</v>
      </c>
      <c r="E1035" s="7" t="s">
        <v>2100</v>
      </c>
      <c r="F1035" s="9">
        <v>4.0799999989800003E-9</v>
      </c>
      <c r="G1035" s="9">
        <f t="shared" si="48"/>
        <v>4.0799999989799997E-15</v>
      </c>
      <c r="H1035" s="21">
        <f t="shared" si="49"/>
        <v>0.01</v>
      </c>
      <c r="I1035">
        <v>5.0000000000000001E-3</v>
      </c>
      <c r="J1035" s="22">
        <f t="shared" si="50"/>
        <v>0.85</v>
      </c>
      <c r="K1035" s="7">
        <v>13061.879908640538</v>
      </c>
      <c r="L1035" s="7">
        <v>415073.25354171428</v>
      </c>
      <c r="M1035" s="8">
        <v>46023.622581109048</v>
      </c>
      <c r="N1035" s="7">
        <v>6530.939954320269</v>
      </c>
      <c r="O1035" s="7">
        <v>207536.62677085714</v>
      </c>
      <c r="P1035" s="8">
        <v>23011.811290554524</v>
      </c>
      <c r="Q1035" s="7">
        <v>1.1987440179188035E-4</v>
      </c>
      <c r="R1035" s="7"/>
      <c r="S1035" s="7">
        <v>1.1987440179188035E-4</v>
      </c>
      <c r="T1035" s="7">
        <v>2.6265388630821216E-4</v>
      </c>
      <c r="U1035" s="7"/>
      <c r="V1035" s="7">
        <v>2.6265388630821216E-4</v>
      </c>
      <c r="W1035" s="7">
        <v>1.3162589829654155E-4</v>
      </c>
      <c r="X1035" s="7"/>
      <c r="Y1035" s="7">
        <v>1.3162589829654155E-4</v>
      </c>
      <c r="Z1035" s="7">
        <v>0</v>
      </c>
      <c r="AA1035" s="7"/>
      <c r="AB1035" s="8">
        <v>0</v>
      </c>
      <c r="AC1035" s="7">
        <v>1.3785556206066241E-3</v>
      </c>
      <c r="AD1035" s="7"/>
      <c r="AE1035" s="7">
        <v>1.3785556206066241E-3</v>
      </c>
      <c r="AF1035" s="7">
        <v>3.0205196925444399E-3</v>
      </c>
      <c r="AG1035" s="7"/>
      <c r="AH1035" s="7">
        <v>3.0205196925444399E-3</v>
      </c>
      <c r="AI1035" s="7">
        <v>1.5136978304102278E-3</v>
      </c>
      <c r="AJ1035" s="7"/>
      <c r="AK1035" s="7">
        <v>1.5136978304102278E-3</v>
      </c>
      <c r="AL1035" s="7">
        <v>0</v>
      </c>
      <c r="AM1035" s="7"/>
      <c r="AN1035" s="7">
        <v>0</v>
      </c>
      <c r="AO1035" s="9">
        <v>4.0799999989800003E-9</v>
      </c>
    </row>
    <row r="1036" spans="1:41">
      <c r="A1036" s="6" t="s">
        <v>2101</v>
      </c>
      <c r="B1036" s="20">
        <v>100601</v>
      </c>
      <c r="E1036" s="7" t="s">
        <v>2102</v>
      </c>
      <c r="F1036" s="9">
        <v>1.3333333329999998E-4</v>
      </c>
      <c r="G1036" s="9">
        <f t="shared" si="48"/>
        <v>1.3333333329999998E-10</v>
      </c>
      <c r="H1036" s="21">
        <f t="shared" si="49"/>
        <v>0.01</v>
      </c>
      <c r="I1036">
        <v>5.0000000000000001E-3</v>
      </c>
      <c r="J1036" s="22">
        <f t="shared" si="50"/>
        <v>0.85</v>
      </c>
      <c r="K1036" s="7">
        <v>2410.9234092707238</v>
      </c>
      <c r="L1036" s="7">
        <v>519712.77856295486</v>
      </c>
      <c r="M1036" s="8">
        <v>750.31443689245157</v>
      </c>
      <c r="N1036" s="7">
        <v>1205.4617046353619</v>
      </c>
      <c r="O1036" s="7">
        <v>259856.38928147743</v>
      </c>
      <c r="P1036" s="8">
        <v>375.15721844622578</v>
      </c>
      <c r="Q1036" s="7"/>
      <c r="R1036" s="7">
        <v>6.8303547963472816E-6</v>
      </c>
      <c r="S1036" s="7">
        <v>6.8303547963472816E-6</v>
      </c>
      <c r="T1036" s="7"/>
      <c r="U1036" s="7">
        <v>8.770823260290293E-5</v>
      </c>
      <c r="V1036" s="7">
        <v>8.770823260290293E-5</v>
      </c>
      <c r="W1036" s="7"/>
      <c r="X1036" s="7">
        <v>1.0048414049925781E-6</v>
      </c>
      <c r="Y1036" s="7">
        <v>1.0048414049925781E-6</v>
      </c>
      <c r="Z1036" s="7"/>
      <c r="AA1036" s="7">
        <v>1.8277737484616375E-3</v>
      </c>
      <c r="AB1036" s="8">
        <v>1.8277737484616375E-3</v>
      </c>
      <c r="AC1036" s="7"/>
      <c r="AD1036" s="7">
        <v>1.8441957950137663E-5</v>
      </c>
      <c r="AE1036" s="7">
        <v>1.8441957950137663E-5</v>
      </c>
      <c r="AF1036" s="7"/>
      <c r="AG1036" s="7">
        <v>2.3681222802783791E-4</v>
      </c>
      <c r="AH1036" s="7">
        <v>2.3681222802783791E-4</v>
      </c>
      <c r="AI1036" s="7"/>
      <c r="AJ1036" s="7">
        <v>2.713071793479961E-6</v>
      </c>
      <c r="AK1036" s="7">
        <v>2.713071793479961E-6</v>
      </c>
      <c r="AL1036" s="7"/>
      <c r="AM1036" s="7">
        <v>4.9349891208464213E-3</v>
      </c>
      <c r="AN1036" s="7">
        <v>4.9349891208464213E-3</v>
      </c>
      <c r="AO1036" s="9">
        <v>1.3333333329999998E-4</v>
      </c>
    </row>
    <row r="1037" spans="1:41">
      <c r="A1037" s="6" t="s">
        <v>2103</v>
      </c>
      <c r="B1037" s="20">
        <v>109101</v>
      </c>
      <c r="E1037" s="7" t="s">
        <v>2104</v>
      </c>
      <c r="F1037" s="9">
        <v>4.9466666654299991E-5</v>
      </c>
      <c r="G1037" s="9">
        <f t="shared" si="48"/>
        <v>4.9466666654299987E-11</v>
      </c>
      <c r="H1037" s="21">
        <f t="shared" si="49"/>
        <v>0.01</v>
      </c>
      <c r="I1037">
        <v>5.0000000000000001E-3</v>
      </c>
      <c r="J1037" s="22">
        <f t="shared" si="50"/>
        <v>0.85</v>
      </c>
      <c r="K1037" s="7">
        <v>7.4488592830651159</v>
      </c>
      <c r="L1037" s="7">
        <v>797.85344156603423</v>
      </c>
      <c r="M1037" s="8">
        <v>3.011630155473816E-2</v>
      </c>
      <c r="N1037" s="7">
        <v>3.724429641532558</v>
      </c>
      <c r="O1037" s="7">
        <v>398.92672078301712</v>
      </c>
      <c r="P1037" s="8">
        <v>1.505815077736908E-2</v>
      </c>
      <c r="Q1037" s="7"/>
      <c r="R1037" s="7">
        <v>1.8940412232662267E-7</v>
      </c>
      <c r="S1037" s="7">
        <v>1.8940412232662267E-7</v>
      </c>
      <c r="T1037" s="7"/>
      <c r="U1037" s="7">
        <v>1.278288725653773E-8</v>
      </c>
      <c r="V1037" s="7">
        <v>1.278288725653773E-8</v>
      </c>
      <c r="W1037" s="7"/>
      <c r="X1037" s="7">
        <v>3.0821238628906461E-12</v>
      </c>
      <c r="Y1037" s="7">
        <v>3.0821238628906461E-12</v>
      </c>
      <c r="Z1037" s="7"/>
      <c r="AA1037" s="7">
        <v>1.3140534458144041E-4</v>
      </c>
      <c r="AB1037" s="8">
        <v>1.3140534458144041E-4</v>
      </c>
      <c r="AC1037" s="7"/>
      <c r="AD1037" s="7">
        <v>5.1139113028188123E-7</v>
      </c>
      <c r="AE1037" s="7">
        <v>5.1139113028188123E-7</v>
      </c>
      <c r="AF1037" s="7"/>
      <c r="AG1037" s="7">
        <v>3.4513795592651872E-8</v>
      </c>
      <c r="AH1037" s="7">
        <v>3.4513795592651872E-8</v>
      </c>
      <c r="AI1037" s="7"/>
      <c r="AJ1037" s="7">
        <v>8.3217344298047453E-12</v>
      </c>
      <c r="AK1037" s="7">
        <v>8.3217344298047453E-12</v>
      </c>
      <c r="AL1037" s="7"/>
      <c r="AM1037" s="7">
        <v>3.5479443036988916E-4</v>
      </c>
      <c r="AN1037" s="7">
        <v>3.5479443036988916E-4</v>
      </c>
      <c r="AO1037" s="9">
        <v>4.9466666654299991E-5</v>
      </c>
    </row>
    <row r="1038" spans="1:41">
      <c r="A1038" s="6" t="s">
        <v>2105</v>
      </c>
      <c r="B1038" s="20">
        <v>119301</v>
      </c>
      <c r="E1038" s="7" t="s">
        <v>2106</v>
      </c>
      <c r="F1038" s="9">
        <v>7.3066666648399998</v>
      </c>
      <c r="G1038" s="9">
        <f t="shared" si="48"/>
        <v>7.3066666648399992E-6</v>
      </c>
      <c r="H1038" s="21">
        <f t="shared" si="49"/>
        <v>0.01</v>
      </c>
      <c r="I1038">
        <v>5.0000000000000001E-3</v>
      </c>
      <c r="J1038" s="22">
        <f t="shared" si="50"/>
        <v>0.85</v>
      </c>
      <c r="K1038" s="7">
        <v>0.67688796741745694</v>
      </c>
      <c r="L1038" s="7">
        <v>165.4873425973187</v>
      </c>
      <c r="M1038" s="8">
        <v>1.2898478388029749E-2</v>
      </c>
      <c r="N1038" s="7">
        <v>0.33844398370872847</v>
      </c>
      <c r="O1038" s="7">
        <v>82.743671298659351</v>
      </c>
      <c r="P1038" s="8">
        <v>6.4492391940148743E-3</v>
      </c>
      <c r="Q1038" s="7"/>
      <c r="R1038" s="7">
        <v>6.0182203796455377E-8</v>
      </c>
      <c r="S1038" s="7">
        <v>6.0182203796455377E-8</v>
      </c>
      <c r="T1038" s="7"/>
      <c r="U1038" s="7">
        <v>5.0909621614537707E-7</v>
      </c>
      <c r="V1038" s="7">
        <v>5.0909621614537707E-7</v>
      </c>
      <c r="W1038" s="7"/>
      <c r="X1038" s="7">
        <v>1.5005734729876101E-10</v>
      </c>
      <c r="Y1038" s="7">
        <v>1.5005734729876101E-10</v>
      </c>
      <c r="Z1038" s="7"/>
      <c r="AA1038" s="7">
        <v>2.8726716133867736E-7</v>
      </c>
      <c r="AB1038" s="8">
        <v>2.8726716133867736E-7</v>
      </c>
      <c r="AC1038" s="7"/>
      <c r="AD1038" s="7">
        <v>1.6249195025042953E-7</v>
      </c>
      <c r="AE1038" s="7">
        <v>1.6249195025042953E-7</v>
      </c>
      <c r="AF1038" s="7"/>
      <c r="AG1038" s="7">
        <v>1.3745597835925182E-6</v>
      </c>
      <c r="AH1038" s="7">
        <v>1.3745597835925182E-6</v>
      </c>
      <c r="AI1038" s="7"/>
      <c r="AJ1038" s="7">
        <v>4.0515483770665477E-10</v>
      </c>
      <c r="AK1038" s="7">
        <v>4.0515483770665477E-10</v>
      </c>
      <c r="AL1038" s="7"/>
      <c r="AM1038" s="7">
        <v>7.7562133561442894E-7</v>
      </c>
      <c r="AN1038" s="7">
        <v>7.7562133561442894E-7</v>
      </c>
      <c r="AO1038" s="9">
        <v>7.3066666648399998</v>
      </c>
    </row>
    <row r="1039" spans="1:41">
      <c r="A1039" s="6" t="s">
        <v>2107</v>
      </c>
      <c r="B1039" s="20">
        <v>107901</v>
      </c>
      <c r="E1039" s="7" t="s">
        <v>2108</v>
      </c>
      <c r="F1039" s="9">
        <v>2.6666666659999999E-5</v>
      </c>
      <c r="G1039" s="9">
        <f t="shared" si="48"/>
        <v>2.6666666659999996E-11</v>
      </c>
      <c r="H1039" s="21">
        <f t="shared" si="49"/>
        <v>0.01</v>
      </c>
      <c r="I1039">
        <v>5.0000000000000001E-3</v>
      </c>
      <c r="J1039" s="22">
        <f t="shared" si="50"/>
        <v>0.85</v>
      </c>
      <c r="K1039" s="7">
        <v>39.416660422061057</v>
      </c>
      <c r="L1039" s="7">
        <v>4958.3375886918475</v>
      </c>
      <c r="M1039" s="8">
        <v>136.53741270270405</v>
      </c>
      <c r="N1039" s="7">
        <v>19.708330211030528</v>
      </c>
      <c r="O1039" s="7">
        <v>2479.1687943459237</v>
      </c>
      <c r="P1039" s="8">
        <v>68.268706351352023</v>
      </c>
      <c r="Q1039" s="7"/>
      <c r="R1039" s="7">
        <v>2.3085310328638135E-7</v>
      </c>
      <c r="S1039" s="7">
        <v>2.3085310328638135E-7</v>
      </c>
      <c r="T1039" s="7"/>
      <c r="U1039" s="7">
        <v>3.9330114544420196E-6</v>
      </c>
      <c r="V1039" s="7">
        <v>3.9330114544420196E-6</v>
      </c>
      <c r="W1039" s="7"/>
      <c r="X1039" s="7">
        <v>2.7282989739763992E-7</v>
      </c>
      <c r="Y1039" s="7">
        <v>2.7282989739763992E-7</v>
      </c>
      <c r="Z1039" s="7"/>
      <c r="AA1039" s="7">
        <v>8.4987562139301143E-6</v>
      </c>
      <c r="AB1039" s="8">
        <v>8.4987562139301143E-6</v>
      </c>
      <c r="AC1039" s="7"/>
      <c r="AD1039" s="7">
        <v>6.2330337887322967E-7</v>
      </c>
      <c r="AE1039" s="7">
        <v>6.2330337887322967E-7</v>
      </c>
      <c r="AF1039" s="7"/>
      <c r="AG1039" s="7">
        <v>1.0619130926993454E-5</v>
      </c>
      <c r="AH1039" s="7">
        <v>1.0619130926993454E-5</v>
      </c>
      <c r="AI1039" s="7"/>
      <c r="AJ1039" s="7">
        <v>7.3664072297362783E-7</v>
      </c>
      <c r="AK1039" s="7">
        <v>7.3664072297362783E-7</v>
      </c>
      <c r="AL1039" s="7"/>
      <c r="AM1039" s="7">
        <v>2.294664177761131E-5</v>
      </c>
      <c r="AN1039" s="7">
        <v>2.294664177761131E-5</v>
      </c>
      <c r="AO1039" s="9">
        <v>2.6666666659999999E-5</v>
      </c>
    </row>
    <row r="1040" spans="1:41">
      <c r="A1040" s="6" t="s">
        <v>2109</v>
      </c>
      <c r="E1040" s="7" t="s">
        <v>2110</v>
      </c>
      <c r="F1040" s="9">
        <v>58.666666651999996</v>
      </c>
      <c r="G1040" s="9">
        <f t="shared" si="48"/>
        <v>5.8666666651999992E-5</v>
      </c>
      <c r="H1040" s="21">
        <f t="shared" si="49"/>
        <v>0.01</v>
      </c>
      <c r="I1040">
        <v>5.0000000000000001E-3</v>
      </c>
      <c r="J1040" s="22">
        <f t="shared" si="50"/>
        <v>0.85</v>
      </c>
      <c r="K1040" s="7">
        <v>0.51819855955668992</v>
      </c>
      <c r="L1040" s="7">
        <v>385.66510336690197</v>
      </c>
      <c r="M1040" s="8">
        <v>10.704243168046627</v>
      </c>
      <c r="N1040" s="7">
        <v>0.25909927977834496</v>
      </c>
      <c r="O1040" s="7">
        <v>192.83255168345099</v>
      </c>
      <c r="P1040" s="8">
        <v>5.3521215840233136</v>
      </c>
      <c r="Q1040" s="7">
        <v>4.9707317858240234E-8</v>
      </c>
      <c r="R1040" s="7"/>
      <c r="S1040" s="7">
        <v>4.9707317858240234E-8</v>
      </c>
      <c r="T1040" s="7">
        <v>1.2259275714851914E-6</v>
      </c>
      <c r="U1040" s="7"/>
      <c r="V1040" s="7">
        <v>1.2259275714851914E-6</v>
      </c>
      <c r="W1040" s="7">
        <v>1.056958794004779E-6</v>
      </c>
      <c r="X1040" s="7"/>
      <c r="Y1040" s="7">
        <v>1.056958794004779E-6</v>
      </c>
      <c r="Z1040" s="7">
        <v>0</v>
      </c>
      <c r="AA1040" s="7"/>
      <c r="AB1040" s="8">
        <v>0</v>
      </c>
      <c r="AC1040" s="7">
        <v>5.7163415536976268E-7</v>
      </c>
      <c r="AD1040" s="7"/>
      <c r="AE1040" s="7">
        <v>5.7163415536976268E-7</v>
      </c>
      <c r="AF1040" s="7">
        <v>1.4098167072079702E-5</v>
      </c>
      <c r="AG1040" s="7"/>
      <c r="AH1040" s="7">
        <v>1.4098167072079702E-5</v>
      </c>
      <c r="AI1040" s="7">
        <v>1.2155026131054958E-5</v>
      </c>
      <c r="AJ1040" s="7"/>
      <c r="AK1040" s="7">
        <v>1.2155026131054958E-5</v>
      </c>
      <c r="AL1040" s="7">
        <v>0</v>
      </c>
      <c r="AM1040" s="7"/>
      <c r="AN1040" s="7">
        <v>0</v>
      </c>
      <c r="AO1040" s="9">
        <v>58.666666651999996</v>
      </c>
    </row>
    <row r="1041" spans="1:41">
      <c r="A1041" s="6" t="s">
        <v>2111</v>
      </c>
      <c r="B1041" s="20">
        <v>36001</v>
      </c>
      <c r="E1041" s="7" t="s">
        <v>2112</v>
      </c>
      <c r="F1041" s="9">
        <v>5.3333333319999996E-6</v>
      </c>
      <c r="G1041" s="9">
        <f t="shared" si="48"/>
        <v>5.3333333319999991E-12</v>
      </c>
      <c r="H1041" s="21">
        <f t="shared" si="49"/>
        <v>0.01</v>
      </c>
      <c r="I1041">
        <v>5.0000000000000001E-3</v>
      </c>
      <c r="J1041" s="22">
        <f t="shared" si="50"/>
        <v>0.85</v>
      </c>
      <c r="K1041" s="7">
        <v>3909.4620781438862</v>
      </c>
      <c r="L1041" s="7">
        <v>285547.27810767276</v>
      </c>
      <c r="M1041" s="8">
        <v>6.2541416453032062</v>
      </c>
      <c r="N1041" s="7">
        <v>1954.7310390719431</v>
      </c>
      <c r="O1041" s="7">
        <v>142773.63905383638</v>
      </c>
      <c r="P1041" s="8">
        <v>3.1270708226516031</v>
      </c>
      <c r="Q1041" s="7"/>
      <c r="R1041" s="7">
        <v>2.9424916480937932E-6</v>
      </c>
      <c r="S1041" s="7">
        <v>2.9424916480937932E-6</v>
      </c>
      <c r="T1041" s="7"/>
      <c r="U1041" s="7">
        <v>2.9390521815243583E-6</v>
      </c>
      <c r="V1041" s="7">
        <v>2.9390521815243583E-6</v>
      </c>
      <c r="W1041" s="7"/>
      <c r="X1041" s="7">
        <v>2.0133907515342849E-8</v>
      </c>
      <c r="Y1041" s="7">
        <v>2.0133907515342849E-8</v>
      </c>
      <c r="Z1041" s="7"/>
      <c r="AA1041" s="7">
        <v>3.9295812692447831E-4</v>
      </c>
      <c r="AB1041" s="8">
        <v>3.9295812692447831E-4</v>
      </c>
      <c r="AC1041" s="7"/>
      <c r="AD1041" s="7">
        <v>7.9447274498532428E-6</v>
      </c>
      <c r="AE1041" s="7">
        <v>7.9447274498532428E-6</v>
      </c>
      <c r="AF1041" s="7"/>
      <c r="AG1041" s="7">
        <v>7.9354408901157684E-6</v>
      </c>
      <c r="AH1041" s="7">
        <v>7.9354408901157684E-6</v>
      </c>
      <c r="AI1041" s="7"/>
      <c r="AJ1041" s="7">
        <v>5.4361550291425698E-8</v>
      </c>
      <c r="AK1041" s="7">
        <v>5.4361550291425698E-8</v>
      </c>
      <c r="AL1041" s="7"/>
      <c r="AM1041" s="7">
        <v>1.0609869426960914E-3</v>
      </c>
      <c r="AN1041" s="7">
        <v>1.0609869426960914E-3</v>
      </c>
      <c r="AO1041" s="9">
        <v>5.3333333319999996E-6</v>
      </c>
    </row>
    <row r="1042" spans="1:41">
      <c r="A1042" s="6" t="s">
        <v>2113</v>
      </c>
      <c r="B1042" s="20">
        <v>120401</v>
      </c>
      <c r="E1042" s="7" t="s">
        <v>2114</v>
      </c>
      <c r="F1042" s="9">
        <v>1.7466666662299998E-5</v>
      </c>
      <c r="G1042" s="9">
        <f t="shared" si="48"/>
        <v>1.7466666662299997E-11</v>
      </c>
      <c r="H1042" s="21">
        <f t="shared" si="49"/>
        <v>0.01</v>
      </c>
      <c r="I1042">
        <v>5.0000000000000001E-3</v>
      </c>
      <c r="J1042" s="22">
        <f t="shared" si="50"/>
        <v>0.85</v>
      </c>
      <c r="K1042" s="7">
        <v>24.395350992565628</v>
      </c>
      <c r="L1042" s="7">
        <v>161.35908222313282</v>
      </c>
      <c r="M1042" s="8">
        <v>55.685244136843835</v>
      </c>
      <c r="N1042" s="7">
        <v>12.197675496282814</v>
      </c>
      <c r="O1042" s="7">
        <v>80.679541111566408</v>
      </c>
      <c r="P1042" s="8">
        <v>27.842622068421917</v>
      </c>
      <c r="Q1042" s="7">
        <v>4.8117769516398688E-7</v>
      </c>
      <c r="R1042" s="7"/>
      <c r="S1042" s="7">
        <v>4.8117769516398688E-7</v>
      </c>
      <c r="T1042" s="7">
        <v>3.2962149789260606E-7</v>
      </c>
      <c r="U1042" s="7"/>
      <c r="V1042" s="7">
        <v>3.2962149789260606E-7</v>
      </c>
      <c r="W1042" s="7">
        <v>2.9778411398682144E-7</v>
      </c>
      <c r="X1042" s="7"/>
      <c r="Y1042" s="7">
        <v>2.9778411398682144E-7</v>
      </c>
      <c r="Z1042" s="7">
        <v>0</v>
      </c>
      <c r="AA1042" s="7"/>
      <c r="AB1042" s="8">
        <v>0</v>
      </c>
      <c r="AC1042" s="7">
        <v>5.533543494385849E-6</v>
      </c>
      <c r="AD1042" s="7"/>
      <c r="AE1042" s="7">
        <v>5.533543494385849E-6</v>
      </c>
      <c r="AF1042" s="7">
        <v>3.7906472257649697E-6</v>
      </c>
      <c r="AG1042" s="7"/>
      <c r="AH1042" s="7">
        <v>3.7906472257649697E-6</v>
      </c>
      <c r="AI1042" s="7">
        <v>3.4245173108484465E-6</v>
      </c>
      <c r="AJ1042" s="7"/>
      <c r="AK1042" s="7">
        <v>3.4245173108484465E-6</v>
      </c>
      <c r="AL1042" s="7">
        <v>0</v>
      </c>
      <c r="AM1042" s="7"/>
      <c r="AN1042" s="7">
        <v>0</v>
      </c>
      <c r="AO1042" s="9">
        <v>1.7466666662299998E-5</v>
      </c>
    </row>
    <row r="1043" spans="1:41">
      <c r="A1043" s="6" t="s">
        <v>2115</v>
      </c>
      <c r="E1043" s="7" t="s">
        <v>2116</v>
      </c>
      <c r="F1043" s="9">
        <v>9.5733333309399991E-37</v>
      </c>
      <c r="G1043" s="9">
        <f t="shared" si="48"/>
        <v>9.5733333309399989E-43</v>
      </c>
      <c r="H1043" s="21">
        <f t="shared" si="49"/>
        <v>0.01</v>
      </c>
      <c r="I1043">
        <v>5.0000000000000001E-3</v>
      </c>
      <c r="J1043" s="22">
        <f t="shared" si="50"/>
        <v>0.85</v>
      </c>
      <c r="K1043" s="7">
        <v>16.95216241497684</v>
      </c>
      <c r="L1043" s="7">
        <v>54.118771370521252</v>
      </c>
      <c r="M1043" s="8">
        <v>24.149281787747714</v>
      </c>
      <c r="N1043" s="7">
        <v>8.47608120748842</v>
      </c>
      <c r="O1043" s="7">
        <v>27.059385685260626</v>
      </c>
      <c r="P1043" s="8">
        <v>12.074640893873857</v>
      </c>
      <c r="Q1043" s="7">
        <v>3.216838315081243E-8</v>
      </c>
      <c r="R1043" s="7"/>
      <c r="S1043" s="7">
        <v>3.216838315081243E-8</v>
      </c>
      <c r="T1043" s="7">
        <v>2.1308520015634516E-8</v>
      </c>
      <c r="U1043" s="7"/>
      <c r="V1043" s="7">
        <v>2.1308520015634516E-8</v>
      </c>
      <c r="W1043" s="7">
        <v>1.6869133165417137E-8</v>
      </c>
      <c r="X1043" s="7"/>
      <c r="Y1043" s="7">
        <v>1.6869133165417137E-8</v>
      </c>
      <c r="Z1043" s="7">
        <v>0</v>
      </c>
      <c r="AA1043" s="7"/>
      <c r="AB1043" s="8">
        <v>0</v>
      </c>
      <c r="AC1043" s="7">
        <v>3.6993640623434297E-7</v>
      </c>
      <c r="AD1043" s="7"/>
      <c r="AE1043" s="7">
        <v>3.6993640623434297E-7</v>
      </c>
      <c r="AF1043" s="7">
        <v>2.4504798017979695E-7</v>
      </c>
      <c r="AG1043" s="7"/>
      <c r="AH1043" s="7">
        <v>2.4504798017979695E-7</v>
      </c>
      <c r="AI1043" s="7">
        <v>1.9399503140229707E-7</v>
      </c>
      <c r="AJ1043" s="7"/>
      <c r="AK1043" s="7">
        <v>1.9399503140229707E-7</v>
      </c>
      <c r="AL1043" s="7">
        <v>0</v>
      </c>
      <c r="AM1043" s="7"/>
      <c r="AN1043" s="7">
        <v>0</v>
      </c>
      <c r="AO1043" s="9">
        <v>9.5733333309399991E-37</v>
      </c>
    </row>
    <row r="1044" spans="1:41">
      <c r="A1044" s="6" t="s">
        <v>2117</v>
      </c>
      <c r="E1044" s="7" t="s">
        <v>2118</v>
      </c>
      <c r="F1044" s="9">
        <v>1.34666666633E-5</v>
      </c>
      <c r="G1044" s="9">
        <f t="shared" si="48"/>
        <v>1.3466666663299999E-11</v>
      </c>
      <c r="H1044" s="21">
        <f t="shared" si="49"/>
        <v>0.01</v>
      </c>
      <c r="I1044">
        <v>5.0000000000000001E-3</v>
      </c>
      <c r="J1044" s="22">
        <f t="shared" si="50"/>
        <v>0.85</v>
      </c>
      <c r="K1044" s="7">
        <v>2547.2600006028342</v>
      </c>
      <c r="L1044" s="7">
        <v>118530.68052385417</v>
      </c>
      <c r="M1044" s="8">
        <v>5329.0199296944274</v>
      </c>
      <c r="N1044" s="7">
        <v>1273.6300003014171</v>
      </c>
      <c r="O1044" s="7">
        <v>59265.340261927086</v>
      </c>
      <c r="P1044" s="8">
        <v>2664.5099648472137</v>
      </c>
      <c r="Q1044" s="7"/>
      <c r="R1044" s="7">
        <v>4.8983845193569929E-6</v>
      </c>
      <c r="S1044" s="7">
        <v>4.8983845193569929E-6</v>
      </c>
      <c r="T1044" s="7"/>
      <c r="U1044" s="7">
        <v>5.0869176617743177E-6</v>
      </c>
      <c r="V1044" s="7">
        <v>5.0869176617743177E-6</v>
      </c>
      <c r="W1044" s="7"/>
      <c r="X1044" s="7">
        <v>5.2010238747578061E-7</v>
      </c>
      <c r="Y1044" s="7">
        <v>5.2010238747578061E-7</v>
      </c>
      <c r="Z1044" s="7"/>
      <c r="AA1044" s="7">
        <v>4.3595043239041835E-5</v>
      </c>
      <c r="AB1044" s="8">
        <v>4.3595043239041835E-5</v>
      </c>
      <c r="AC1044" s="7"/>
      <c r="AD1044" s="7">
        <v>1.3225638202263882E-5</v>
      </c>
      <c r="AE1044" s="7">
        <v>1.3225638202263882E-5</v>
      </c>
      <c r="AF1044" s="7"/>
      <c r="AG1044" s="7">
        <v>1.3734677686790659E-5</v>
      </c>
      <c r="AH1044" s="7">
        <v>1.3734677686790659E-5</v>
      </c>
      <c r="AI1044" s="7"/>
      <c r="AJ1044" s="7">
        <v>1.4042764461846078E-6</v>
      </c>
      <c r="AK1044" s="7">
        <v>1.4042764461846078E-6</v>
      </c>
      <c r="AL1044" s="7"/>
      <c r="AM1044" s="7">
        <v>1.1770661674541296E-4</v>
      </c>
      <c r="AN1044" s="7">
        <v>1.1770661674541296E-4</v>
      </c>
      <c r="AO1044" s="9">
        <v>1.34666666633E-5</v>
      </c>
    </row>
    <row r="1045" spans="1:41">
      <c r="A1045" s="6" t="s">
        <v>2119</v>
      </c>
      <c r="B1045" s="20">
        <v>43001</v>
      </c>
      <c r="C1045" s="20">
        <v>600025</v>
      </c>
      <c r="E1045" s="7" t="s">
        <v>2120</v>
      </c>
      <c r="F1045" s="9">
        <v>518666.66653699998</v>
      </c>
      <c r="G1045" s="9">
        <f t="shared" si="48"/>
        <v>0.518666666537</v>
      </c>
      <c r="H1045" s="21">
        <f t="shared" si="49"/>
        <v>0.15</v>
      </c>
      <c r="I1045">
        <v>5.0000000000000001E-3</v>
      </c>
      <c r="J1045" s="22">
        <f t="shared" si="50"/>
        <v>0.84499999999999997</v>
      </c>
      <c r="K1045" s="7">
        <v>13.511210544219992</v>
      </c>
      <c r="L1045" s="7">
        <v>296.88978583983317</v>
      </c>
      <c r="M1045" s="8">
        <v>33.684740907045956</v>
      </c>
      <c r="N1045" s="7">
        <v>6.755605272109996</v>
      </c>
      <c r="O1045" s="7">
        <v>148.44489291991658</v>
      </c>
      <c r="P1045" s="8">
        <v>16.842370453522978</v>
      </c>
      <c r="Q1045" s="7">
        <v>1.2074890111917843E-6</v>
      </c>
      <c r="R1045" s="7">
        <v>7.4196157534586314E-8</v>
      </c>
      <c r="S1045" s="7">
        <v>1.2816851687263705E-6</v>
      </c>
      <c r="T1045" s="7">
        <v>1.1728825378818827E-7</v>
      </c>
      <c r="U1045" s="7">
        <v>3.2316751581221591E-7</v>
      </c>
      <c r="V1045" s="7">
        <v>4.4045576960040418E-7</v>
      </c>
      <c r="W1045" s="7">
        <v>1.4012414023091698E-7</v>
      </c>
      <c r="X1045" s="7">
        <v>1.3073543030742085E-7</v>
      </c>
      <c r="Y1045" s="7">
        <v>2.7085957053833783E-7</v>
      </c>
      <c r="Z1045" s="7">
        <v>2.0434718035494488E-7</v>
      </c>
      <c r="AA1045" s="7">
        <v>1.5753743063337343E-8</v>
      </c>
      <c r="AB1045" s="8">
        <v>2.2010092341828221E-7</v>
      </c>
      <c r="AC1045" s="7">
        <v>1.388612362870552E-5</v>
      </c>
      <c r="AD1045" s="7">
        <v>2.0032962534338306E-7</v>
      </c>
      <c r="AE1045" s="7">
        <v>1.4086453254048902E-5</v>
      </c>
      <c r="AF1045" s="7">
        <v>1.3488149185641653E-6</v>
      </c>
      <c r="AG1045" s="7">
        <v>8.7255229269298303E-7</v>
      </c>
      <c r="AH1045" s="7">
        <v>2.2213672112571484E-6</v>
      </c>
      <c r="AI1045" s="7">
        <v>1.6114276126555452E-6</v>
      </c>
      <c r="AJ1045" s="7">
        <v>3.529856618300363E-7</v>
      </c>
      <c r="AK1045" s="7">
        <v>1.9644132744855814E-6</v>
      </c>
      <c r="AL1045" s="7">
        <v>2.3499925740818661E-6</v>
      </c>
      <c r="AM1045" s="7">
        <v>4.2535106271010829E-8</v>
      </c>
      <c r="AN1045" s="7">
        <v>2.3925276803528769E-6</v>
      </c>
      <c r="AO1045" s="9">
        <v>518666.66653699998</v>
      </c>
    </row>
    <row r="1046" spans="1:41">
      <c r="A1046" s="6" t="s">
        <v>2121</v>
      </c>
      <c r="B1046" s="20">
        <v>29201</v>
      </c>
      <c r="E1046" s="7" t="s">
        <v>2122</v>
      </c>
      <c r="F1046" s="9">
        <v>2.1333333327999998E-5</v>
      </c>
      <c r="G1046" s="9">
        <f t="shared" si="48"/>
        <v>2.1333333327999997E-11</v>
      </c>
      <c r="H1046" s="21">
        <f t="shared" si="49"/>
        <v>0.01</v>
      </c>
      <c r="I1046">
        <v>5.0000000000000001E-3</v>
      </c>
      <c r="J1046" s="22">
        <f t="shared" si="50"/>
        <v>0.85</v>
      </c>
      <c r="K1046" s="7">
        <v>4807.2945122899437</v>
      </c>
      <c r="L1046" s="7">
        <v>278401.57158080977</v>
      </c>
      <c r="M1046" s="8">
        <v>4298.6788220621074</v>
      </c>
      <c r="N1046" s="7">
        <v>2403.6472561449718</v>
      </c>
      <c r="O1046" s="7">
        <v>139200.78579040489</v>
      </c>
      <c r="P1046" s="8">
        <v>2149.3394110310537</v>
      </c>
      <c r="Q1046" s="7">
        <v>4.4296353325851803E-5</v>
      </c>
      <c r="R1046" s="7">
        <v>3.530222532036469E-5</v>
      </c>
      <c r="S1046" s="7">
        <v>7.9598578646216493E-5</v>
      </c>
      <c r="T1046" s="7">
        <v>4.791988479602166E-4</v>
      </c>
      <c r="U1046" s="7">
        <v>3.8190018892769522E-4</v>
      </c>
      <c r="V1046" s="7">
        <v>8.6109903688791182E-4</v>
      </c>
      <c r="W1046" s="7">
        <v>3.6873311628113516E-5</v>
      </c>
      <c r="X1046" s="7">
        <v>2.9386390925412707E-5</v>
      </c>
      <c r="Y1046" s="7">
        <v>6.6259702553526223E-5</v>
      </c>
      <c r="Z1046" s="7">
        <v>2.375553324016249E-3</v>
      </c>
      <c r="AA1046" s="7">
        <v>1.8932104430370801E-3</v>
      </c>
      <c r="AB1046" s="8">
        <v>4.2687637670533289E-3</v>
      </c>
      <c r="AC1046" s="7">
        <v>5.0940806324729568E-4</v>
      </c>
      <c r="AD1046" s="7">
        <v>9.5316008364984669E-5</v>
      </c>
      <c r="AE1046" s="7">
        <v>6.047240716122804E-4</v>
      </c>
      <c r="AF1046" s="7">
        <v>5.5107867515424907E-3</v>
      </c>
      <c r="AG1046" s="7">
        <v>1.0311305101047771E-3</v>
      </c>
      <c r="AH1046" s="7">
        <v>6.5419172616472676E-3</v>
      </c>
      <c r="AI1046" s="7">
        <v>4.2404308372330545E-4</v>
      </c>
      <c r="AJ1046" s="7">
        <v>7.934325549861432E-5</v>
      </c>
      <c r="AK1046" s="7">
        <v>5.0338633922191974E-4</v>
      </c>
      <c r="AL1046" s="7">
        <v>2.7318863226186863E-2</v>
      </c>
      <c r="AM1046" s="7">
        <v>5.1116681962001167E-3</v>
      </c>
      <c r="AN1046" s="7">
        <v>3.2430531422386978E-2</v>
      </c>
      <c r="AO1046" s="9">
        <v>2.1333333327999998E-5</v>
      </c>
    </row>
    <row r="1047" spans="1:41">
      <c r="A1047" s="6" t="s">
        <v>2123</v>
      </c>
      <c r="E1047" s="7" t="s">
        <v>2124</v>
      </c>
      <c r="F1047" s="9">
        <v>9.493333330959999E-6</v>
      </c>
      <c r="G1047" s="9">
        <f t="shared" si="48"/>
        <v>9.4933333309599981E-12</v>
      </c>
      <c r="H1047" s="21">
        <f t="shared" si="49"/>
        <v>0.01</v>
      </c>
      <c r="I1047">
        <v>5.0000000000000001E-3</v>
      </c>
      <c r="J1047" s="22">
        <f t="shared" si="50"/>
        <v>0.85</v>
      </c>
      <c r="K1047" s="7">
        <v>3985.4237128582672</v>
      </c>
      <c r="L1047" s="7">
        <v>25899.92173726335</v>
      </c>
      <c r="M1047" s="8">
        <v>7382.3892415768614</v>
      </c>
      <c r="N1047" s="7">
        <v>1992.7118564291336</v>
      </c>
      <c r="O1047" s="7">
        <v>12949.960868631675</v>
      </c>
      <c r="P1047" s="8">
        <v>3691.1946207884307</v>
      </c>
      <c r="Q1047" s="7">
        <v>0</v>
      </c>
      <c r="R1047" s="7"/>
      <c r="S1047" s="7">
        <v>0</v>
      </c>
      <c r="T1047" s="7">
        <v>0</v>
      </c>
      <c r="U1047" s="7"/>
      <c r="V1047" s="7">
        <v>0</v>
      </c>
      <c r="W1047" s="7">
        <v>0</v>
      </c>
      <c r="X1047" s="7"/>
      <c r="Y1047" s="7">
        <v>0</v>
      </c>
      <c r="Z1047" s="7">
        <v>0</v>
      </c>
      <c r="AA1047" s="7"/>
      <c r="AB1047" s="8">
        <v>0</v>
      </c>
      <c r="AC1047" s="7">
        <v>0</v>
      </c>
      <c r="AD1047" s="7"/>
      <c r="AE1047" s="7">
        <v>0</v>
      </c>
      <c r="AF1047" s="7">
        <v>0</v>
      </c>
      <c r="AG1047" s="7"/>
      <c r="AH1047" s="7">
        <v>0</v>
      </c>
      <c r="AI1047" s="7">
        <v>0</v>
      </c>
      <c r="AJ1047" s="7"/>
      <c r="AK1047" s="7">
        <v>0</v>
      </c>
      <c r="AL1047" s="7">
        <v>0</v>
      </c>
      <c r="AM1047" s="7"/>
      <c r="AN1047" s="7">
        <v>0</v>
      </c>
      <c r="AO1047" s="9">
        <v>9.493333330959999E-6</v>
      </c>
    </row>
    <row r="1048" spans="1:41">
      <c r="A1048" s="6" t="s">
        <v>2125</v>
      </c>
      <c r="B1048" s="20">
        <v>37509</v>
      </c>
      <c r="E1048" s="7" t="s">
        <v>2126</v>
      </c>
      <c r="F1048" s="9">
        <v>5.1999999986999994E-2</v>
      </c>
      <c r="G1048" s="9">
        <f t="shared" si="48"/>
        <v>5.1999999986999992E-8</v>
      </c>
      <c r="H1048" s="21">
        <f t="shared" si="49"/>
        <v>0.01</v>
      </c>
      <c r="I1048">
        <v>5.0000000000000001E-3</v>
      </c>
      <c r="J1048" s="22">
        <f t="shared" si="50"/>
        <v>0.85</v>
      </c>
      <c r="K1048" s="7">
        <v>565.73262043886962</v>
      </c>
      <c r="L1048" s="7">
        <v>3622.0416708975954</v>
      </c>
      <c r="M1048" s="8">
        <v>709.47542518057685</v>
      </c>
      <c r="N1048" s="7">
        <v>282.86631021943481</v>
      </c>
      <c r="O1048" s="7">
        <v>1811.0208354487977</v>
      </c>
      <c r="P1048" s="8">
        <v>354.73771259028842</v>
      </c>
      <c r="Q1048" s="7">
        <v>0</v>
      </c>
      <c r="R1048" s="7">
        <v>4.421088589910053E-6</v>
      </c>
      <c r="S1048" s="7">
        <v>4.421088589910053E-6</v>
      </c>
      <c r="T1048" s="7">
        <v>0</v>
      </c>
      <c r="U1048" s="7">
        <v>5.1819576639943031E-6</v>
      </c>
      <c r="V1048" s="7">
        <v>5.1819576639943031E-6</v>
      </c>
      <c r="W1048" s="7">
        <v>0</v>
      </c>
      <c r="X1048" s="7">
        <v>3.4355888527662167E-6</v>
      </c>
      <c r="Y1048" s="7">
        <v>3.4355888527662167E-6</v>
      </c>
      <c r="Z1048" s="7">
        <v>0</v>
      </c>
      <c r="AA1048" s="7">
        <v>0</v>
      </c>
      <c r="AB1048" s="8">
        <v>0</v>
      </c>
      <c r="AC1048" s="7">
        <v>0</v>
      </c>
      <c r="AD1048" s="7">
        <v>1.1936939192757144E-5</v>
      </c>
      <c r="AE1048" s="7">
        <v>1.1936939192757144E-5</v>
      </c>
      <c r="AF1048" s="7">
        <v>0</v>
      </c>
      <c r="AG1048" s="7">
        <v>1.3991285692784619E-5</v>
      </c>
      <c r="AH1048" s="7">
        <v>1.3991285692784619E-5</v>
      </c>
      <c r="AI1048" s="7">
        <v>0</v>
      </c>
      <c r="AJ1048" s="7">
        <v>9.2760899024687862E-6</v>
      </c>
      <c r="AK1048" s="7">
        <v>9.2760899024687862E-6</v>
      </c>
      <c r="AL1048" s="7">
        <v>0</v>
      </c>
      <c r="AM1048" s="7">
        <v>0</v>
      </c>
      <c r="AN1048" s="7">
        <v>0</v>
      </c>
      <c r="AO1048" s="9">
        <v>5.1999999986999994E-2</v>
      </c>
    </row>
    <row r="1049" spans="1:41">
      <c r="A1049" s="6" t="s">
        <v>2127</v>
      </c>
      <c r="E1049" s="7" t="s">
        <v>2128</v>
      </c>
      <c r="F1049" s="9">
        <v>3.9599999990099996E-40</v>
      </c>
      <c r="G1049" s="9">
        <f t="shared" si="48"/>
        <v>3.9599999990099998E-46</v>
      </c>
      <c r="H1049" s="21">
        <f t="shared" si="49"/>
        <v>0.01</v>
      </c>
      <c r="I1049">
        <v>5.0000000000000001E-3</v>
      </c>
      <c r="J1049" s="22">
        <f t="shared" si="50"/>
        <v>0.85</v>
      </c>
      <c r="K1049" s="7">
        <v>30.898900158747548</v>
      </c>
      <c r="L1049" s="7">
        <v>92.087945216524588</v>
      </c>
      <c r="M1049" s="8">
        <v>44.265403198915791</v>
      </c>
      <c r="N1049" s="7">
        <v>15.449450079373774</v>
      </c>
      <c r="O1049" s="7">
        <v>46.043972608262294</v>
      </c>
      <c r="P1049" s="8">
        <v>22.132701599457896</v>
      </c>
      <c r="Q1049" s="7">
        <v>3.9949389140497472E-8</v>
      </c>
      <c r="R1049" s="7"/>
      <c r="S1049" s="7">
        <v>3.9949389140497472E-8</v>
      </c>
      <c r="T1049" s="7">
        <v>4.1975676401813009E-8</v>
      </c>
      <c r="U1049" s="7"/>
      <c r="V1049" s="7">
        <v>4.1975676401813009E-8</v>
      </c>
      <c r="W1049" s="7">
        <v>2.8700084875635002E-8</v>
      </c>
      <c r="X1049" s="7"/>
      <c r="Y1049" s="7">
        <v>2.8700084875635002E-8</v>
      </c>
      <c r="Z1049" s="7">
        <v>0</v>
      </c>
      <c r="AA1049" s="7"/>
      <c r="AB1049" s="8">
        <v>0</v>
      </c>
      <c r="AC1049" s="7">
        <v>4.5941797511572093E-7</v>
      </c>
      <c r="AD1049" s="7"/>
      <c r="AE1049" s="7">
        <v>4.5941797511572093E-7</v>
      </c>
      <c r="AF1049" s="7">
        <v>4.8272027862084955E-7</v>
      </c>
      <c r="AG1049" s="7"/>
      <c r="AH1049" s="7">
        <v>4.8272027862084955E-7</v>
      </c>
      <c r="AI1049" s="7">
        <v>3.3005097606980252E-7</v>
      </c>
      <c r="AJ1049" s="7"/>
      <c r="AK1049" s="7">
        <v>3.3005097606980252E-7</v>
      </c>
      <c r="AL1049" s="7">
        <v>0</v>
      </c>
      <c r="AM1049" s="7"/>
      <c r="AN1049" s="7">
        <v>0</v>
      </c>
      <c r="AO1049" s="9">
        <v>3.9599999990099996E-40</v>
      </c>
    </row>
    <row r="1050" spans="1:41">
      <c r="A1050" s="6" t="s">
        <v>2129</v>
      </c>
      <c r="E1050" s="7" t="s">
        <v>2130</v>
      </c>
      <c r="F1050" s="9">
        <v>34.9333333246</v>
      </c>
      <c r="G1050" s="9">
        <f t="shared" si="48"/>
        <v>3.4933333324599997E-5</v>
      </c>
      <c r="H1050" s="21">
        <f t="shared" si="49"/>
        <v>0.01</v>
      </c>
      <c r="I1050">
        <v>5.0000000000000001E-3</v>
      </c>
      <c r="J1050" s="22">
        <f t="shared" si="50"/>
        <v>0.85</v>
      </c>
      <c r="K1050" s="7">
        <v>0.90712350399190966</v>
      </c>
      <c r="L1050" s="7">
        <v>8.1649599383725384</v>
      </c>
      <c r="M1050" s="8">
        <v>1.8516751475978619</v>
      </c>
      <c r="N1050" s="7">
        <v>0.45356175199595483</v>
      </c>
      <c r="O1050" s="7">
        <v>4.0824799691862692</v>
      </c>
      <c r="P1050" s="8">
        <v>0.92583757379893095</v>
      </c>
      <c r="Q1050" s="7">
        <v>2.1702461207488978E-6</v>
      </c>
      <c r="R1050" s="7"/>
      <c r="S1050" s="7">
        <v>2.1702461207488978E-6</v>
      </c>
      <c r="T1050" s="7">
        <v>4.7101582645699732E-6</v>
      </c>
      <c r="U1050" s="7"/>
      <c r="V1050" s="7">
        <v>4.7101582645699732E-6</v>
      </c>
      <c r="W1050" s="7">
        <v>3.6158601497799019E-6</v>
      </c>
      <c r="X1050" s="7"/>
      <c r="Y1050" s="7">
        <v>3.6158601497799019E-6</v>
      </c>
      <c r="Z1050" s="7">
        <v>0</v>
      </c>
      <c r="AA1050" s="7"/>
      <c r="AB1050" s="8">
        <v>0</v>
      </c>
      <c r="AC1050" s="7">
        <v>2.4957830388612325E-5</v>
      </c>
      <c r="AD1050" s="7"/>
      <c r="AE1050" s="7">
        <v>2.4957830388612325E-5</v>
      </c>
      <c r="AF1050" s="7">
        <v>5.4166820042554691E-5</v>
      </c>
      <c r="AG1050" s="7"/>
      <c r="AH1050" s="7">
        <v>5.4166820042554691E-5</v>
      </c>
      <c r="AI1050" s="7">
        <v>4.158239172246887E-5</v>
      </c>
      <c r="AJ1050" s="7"/>
      <c r="AK1050" s="7">
        <v>4.158239172246887E-5</v>
      </c>
      <c r="AL1050" s="7">
        <v>0</v>
      </c>
      <c r="AM1050" s="7"/>
      <c r="AN1050" s="7">
        <v>0</v>
      </c>
      <c r="AO1050" s="9">
        <v>34.9333333246</v>
      </c>
    </row>
    <row r="1051" spans="1:41">
      <c r="A1051" s="6" t="s">
        <v>2131</v>
      </c>
      <c r="E1051" s="7" t="s">
        <v>2132</v>
      </c>
      <c r="F1051" s="9">
        <v>1.2733333330149998E-7</v>
      </c>
      <c r="G1051" s="9">
        <f t="shared" si="48"/>
        <v>1.2733333330149999E-13</v>
      </c>
      <c r="H1051" s="21">
        <f t="shared" si="49"/>
        <v>0.01</v>
      </c>
      <c r="I1051">
        <v>5.0000000000000001E-3</v>
      </c>
      <c r="J1051" s="22">
        <f t="shared" si="50"/>
        <v>0.85</v>
      </c>
      <c r="K1051" s="7">
        <v>32.658297152060278</v>
      </c>
      <c r="L1051" s="7">
        <v>6104.8435066765205</v>
      </c>
      <c r="M1051" s="8">
        <v>9.5597531579059325</v>
      </c>
      <c r="N1051" s="7">
        <v>16.329148576030139</v>
      </c>
      <c r="O1051" s="7">
        <v>3052.4217533382603</v>
      </c>
      <c r="P1051" s="8">
        <v>4.7798765789529662</v>
      </c>
      <c r="Q1051" s="7">
        <v>4.9957326259146744E-3</v>
      </c>
      <c r="R1051" s="7"/>
      <c r="S1051" s="7">
        <v>4.9957326259146744E-3</v>
      </c>
      <c r="T1051" s="7">
        <v>1.2547114878347126E-2</v>
      </c>
      <c r="U1051" s="7"/>
      <c r="V1051" s="7">
        <v>1.2547114878347126E-2</v>
      </c>
      <c r="W1051" s="7">
        <v>1.4268430769671175E-3</v>
      </c>
      <c r="X1051" s="7"/>
      <c r="Y1051" s="7">
        <v>1.4268430769671175E-3</v>
      </c>
      <c r="Z1051" s="7">
        <v>0</v>
      </c>
      <c r="AA1051" s="7"/>
      <c r="AB1051" s="8">
        <v>0</v>
      </c>
      <c r="AC1051" s="7">
        <v>5.7450925198018754E-2</v>
      </c>
      <c r="AD1051" s="7"/>
      <c r="AE1051" s="7">
        <v>5.7450925198018754E-2</v>
      </c>
      <c r="AF1051" s="7">
        <v>0.14429182110099195</v>
      </c>
      <c r="AG1051" s="7"/>
      <c r="AH1051" s="7">
        <v>0.14429182110099195</v>
      </c>
      <c r="AI1051" s="7">
        <v>1.6408695385121852E-2</v>
      </c>
      <c r="AJ1051" s="7"/>
      <c r="AK1051" s="7">
        <v>1.6408695385121852E-2</v>
      </c>
      <c r="AL1051" s="7">
        <v>0</v>
      </c>
      <c r="AM1051" s="7"/>
      <c r="AN1051" s="7">
        <v>0</v>
      </c>
      <c r="AO1051" s="9">
        <v>1.2733333330149998E-7</v>
      </c>
    </row>
    <row r="1052" spans="1:41">
      <c r="A1052" s="6" t="s">
        <v>2133</v>
      </c>
      <c r="E1052" s="7" t="s">
        <v>2134</v>
      </c>
      <c r="F1052" s="9">
        <v>4533.3333321999999</v>
      </c>
      <c r="G1052" s="9">
        <f t="shared" si="48"/>
        <v>4.5333333321999998E-3</v>
      </c>
      <c r="H1052" s="21">
        <f t="shared" si="49"/>
        <v>0.01</v>
      </c>
      <c r="I1052">
        <v>5.0000000000000001E-3</v>
      </c>
      <c r="J1052" s="22">
        <f t="shared" si="50"/>
        <v>0.85</v>
      </c>
      <c r="K1052" s="7">
        <v>0.34155590409290176</v>
      </c>
      <c r="L1052" s="7">
        <v>1983.1603603226963</v>
      </c>
      <c r="M1052" s="8">
        <v>49.435065131709564</v>
      </c>
      <c r="N1052" s="7">
        <v>0.17077795204645088</v>
      </c>
      <c r="O1052" s="7">
        <v>991.58018016134815</v>
      </c>
      <c r="P1052" s="8">
        <v>24.717532565854782</v>
      </c>
      <c r="Q1052" s="7">
        <v>4.8308031697893479E-8</v>
      </c>
      <c r="R1052" s="7">
        <v>1.2224257529855333E-5</v>
      </c>
      <c r="S1052" s="7">
        <v>1.2272565561553226E-5</v>
      </c>
      <c r="T1052" s="7">
        <v>4.7484091042755894E-7</v>
      </c>
      <c r="U1052" s="7">
        <v>1.1559719894533998E-5</v>
      </c>
      <c r="V1052" s="7">
        <v>1.2034560804961557E-5</v>
      </c>
      <c r="W1052" s="7">
        <v>2.5770728918623E-7</v>
      </c>
      <c r="X1052" s="7">
        <v>9.9502563102530964E-6</v>
      </c>
      <c r="Y1052" s="7">
        <v>1.0207963599439326E-5</v>
      </c>
      <c r="Z1052" s="7">
        <v>1.2812688172347695E-7</v>
      </c>
      <c r="AA1052" s="7">
        <v>2.6204344988891664E-6</v>
      </c>
      <c r="AB1052" s="8">
        <v>2.7485613806126432E-6</v>
      </c>
      <c r="AC1052" s="7">
        <v>5.5554236452577501E-7</v>
      </c>
      <c r="AD1052" s="7">
        <v>3.3005495330609401E-5</v>
      </c>
      <c r="AE1052" s="7">
        <v>3.3561037695135173E-5</v>
      </c>
      <c r="AF1052" s="7">
        <v>5.460670469916928E-6</v>
      </c>
      <c r="AG1052" s="7">
        <v>3.1211243715241798E-5</v>
      </c>
      <c r="AH1052" s="7">
        <v>3.6671914185158728E-5</v>
      </c>
      <c r="AI1052" s="7">
        <v>2.9636338256416449E-6</v>
      </c>
      <c r="AJ1052" s="7">
        <v>2.6865692037683362E-5</v>
      </c>
      <c r="AK1052" s="7">
        <v>2.9829325863325007E-5</v>
      </c>
      <c r="AL1052" s="7">
        <v>1.4734591398199849E-6</v>
      </c>
      <c r="AM1052" s="7">
        <v>7.0751731470007493E-6</v>
      </c>
      <c r="AN1052" s="7">
        <v>8.5486322868207336E-6</v>
      </c>
      <c r="AO1052" s="9">
        <v>4533.3333321999999</v>
      </c>
    </row>
    <row r="1053" spans="1:41">
      <c r="A1053" s="6" t="s">
        <v>2135</v>
      </c>
      <c r="E1053" s="7" t="s">
        <v>2136</v>
      </c>
      <c r="F1053" s="9">
        <v>1.6133333329299998E-3</v>
      </c>
      <c r="G1053" s="9">
        <f t="shared" si="48"/>
        <v>1.6133333329299997E-9</v>
      </c>
      <c r="H1053" s="21">
        <f t="shared" si="49"/>
        <v>0.01</v>
      </c>
      <c r="I1053">
        <v>5.0000000000000001E-3</v>
      </c>
      <c r="J1053" s="22">
        <f t="shared" si="50"/>
        <v>0.85</v>
      </c>
      <c r="K1053" s="7">
        <v>7.509076967439487</v>
      </c>
      <c r="L1053" s="7">
        <v>41.080015206708488</v>
      </c>
      <c r="M1053" s="8">
        <v>15.68452094479319</v>
      </c>
      <c r="N1053" s="7">
        <v>3.7545384837197435</v>
      </c>
      <c r="O1053" s="7">
        <v>20.540007603354244</v>
      </c>
      <c r="P1053" s="8">
        <v>7.8422604723965952</v>
      </c>
      <c r="Q1053" s="7">
        <v>1.0290915286481289E-5</v>
      </c>
      <c r="R1053" s="7"/>
      <c r="S1053" s="7">
        <v>1.0290915286481289E-5</v>
      </c>
      <c r="T1053" s="7">
        <v>6.1525731027762602E-6</v>
      </c>
      <c r="U1053" s="7"/>
      <c r="V1053" s="7">
        <v>6.1525731027762602E-6</v>
      </c>
      <c r="W1053" s="7">
        <v>5.2482713808393649E-6</v>
      </c>
      <c r="X1053" s="7"/>
      <c r="Y1053" s="7">
        <v>5.2482713808393649E-6</v>
      </c>
      <c r="Z1053" s="7">
        <v>0</v>
      </c>
      <c r="AA1053" s="7"/>
      <c r="AB1053" s="8">
        <v>0</v>
      </c>
      <c r="AC1053" s="7">
        <v>1.1834552579453482E-4</v>
      </c>
      <c r="AD1053" s="7"/>
      <c r="AE1053" s="7">
        <v>1.1834552579453482E-4</v>
      </c>
      <c r="AF1053" s="7">
        <v>7.0754590681926989E-5</v>
      </c>
      <c r="AG1053" s="7"/>
      <c r="AH1053" s="7">
        <v>7.0754590681926989E-5</v>
      </c>
      <c r="AI1053" s="7">
        <v>6.0355120879652697E-5</v>
      </c>
      <c r="AJ1053" s="7"/>
      <c r="AK1053" s="7">
        <v>6.0355120879652697E-5</v>
      </c>
      <c r="AL1053" s="7">
        <v>0</v>
      </c>
      <c r="AM1053" s="7"/>
      <c r="AN1053" s="7">
        <v>0</v>
      </c>
      <c r="AO1053" s="9">
        <v>1.6133333329299998E-3</v>
      </c>
    </row>
    <row r="1054" spans="1:41">
      <c r="A1054" s="6" t="s">
        <v>2137</v>
      </c>
      <c r="E1054" s="7" t="s">
        <v>2138</v>
      </c>
      <c r="F1054" s="9">
        <v>114.666666638</v>
      </c>
      <c r="G1054" s="9">
        <f t="shared" si="48"/>
        <v>1.1466666663799999E-4</v>
      </c>
      <c r="H1054" s="21">
        <f t="shared" si="49"/>
        <v>0.01</v>
      </c>
      <c r="I1054">
        <v>5.0000000000000001E-3</v>
      </c>
      <c r="J1054" s="22">
        <f t="shared" si="50"/>
        <v>0.85</v>
      </c>
      <c r="K1054" s="7">
        <v>0.42829444734988042</v>
      </c>
      <c r="L1054" s="7">
        <v>30.471510985024569</v>
      </c>
      <c r="M1054" s="8">
        <v>8.5911239609355121</v>
      </c>
      <c r="N1054" s="7">
        <v>0.21414722367494021</v>
      </c>
      <c r="O1054" s="7">
        <v>15.235755492512284</v>
      </c>
      <c r="P1054" s="8">
        <v>4.2955619804677561</v>
      </c>
      <c r="Q1054" s="7">
        <v>1.0665824774778489E-4</v>
      </c>
      <c r="R1054" s="7"/>
      <c r="S1054" s="7">
        <v>1.0665824774778489E-4</v>
      </c>
      <c r="T1054" s="7">
        <v>2.4342265452360801E-3</v>
      </c>
      <c r="U1054" s="7"/>
      <c r="V1054" s="7">
        <v>2.4342265452360801E-3</v>
      </c>
      <c r="W1054" s="7">
        <v>1.8509837919576941E-3</v>
      </c>
      <c r="X1054" s="7"/>
      <c r="Y1054" s="7">
        <v>1.8509837919576941E-3</v>
      </c>
      <c r="Z1054" s="7">
        <v>0</v>
      </c>
      <c r="AA1054" s="7"/>
      <c r="AB1054" s="8">
        <v>0</v>
      </c>
      <c r="AC1054" s="7">
        <v>1.2265698490995262E-3</v>
      </c>
      <c r="AD1054" s="7"/>
      <c r="AE1054" s="7">
        <v>1.2265698490995262E-3</v>
      </c>
      <c r="AF1054" s="7">
        <v>2.7993605270214921E-2</v>
      </c>
      <c r="AG1054" s="7"/>
      <c r="AH1054" s="7">
        <v>2.7993605270214921E-2</v>
      </c>
      <c r="AI1054" s="7">
        <v>2.1286313607513482E-2</v>
      </c>
      <c r="AJ1054" s="7"/>
      <c r="AK1054" s="7">
        <v>2.1286313607513482E-2</v>
      </c>
      <c r="AL1054" s="7">
        <v>0</v>
      </c>
      <c r="AM1054" s="7"/>
      <c r="AN1054" s="7">
        <v>0</v>
      </c>
      <c r="AO1054" s="9">
        <v>114.666666638</v>
      </c>
    </row>
    <row r="1055" spans="1:41">
      <c r="A1055" s="6" t="s">
        <v>2139</v>
      </c>
      <c r="E1055" s="7" t="s">
        <v>2140</v>
      </c>
      <c r="F1055" s="9">
        <v>1.315999999671E-3</v>
      </c>
      <c r="G1055" s="9">
        <f t="shared" si="48"/>
        <v>1.3159999996710001E-9</v>
      </c>
      <c r="H1055" s="21">
        <f t="shared" si="49"/>
        <v>0.01</v>
      </c>
      <c r="I1055">
        <v>5.0000000000000001E-3</v>
      </c>
      <c r="J1055" s="22">
        <f t="shared" si="50"/>
        <v>0.85</v>
      </c>
      <c r="K1055" s="7">
        <v>0.78102639094249637</v>
      </c>
      <c r="L1055" s="7">
        <v>6.3943250211047706</v>
      </c>
      <c r="M1055" s="8">
        <v>0.83585033150859478</v>
      </c>
      <c r="N1055" s="7">
        <v>0.39051319547124819</v>
      </c>
      <c r="O1055" s="7">
        <v>3.1971625105523853</v>
      </c>
      <c r="P1055" s="8">
        <v>0.41792516575429739</v>
      </c>
      <c r="Q1055" s="7">
        <v>0</v>
      </c>
      <c r="R1055" s="7"/>
      <c r="S1055" s="7">
        <v>0</v>
      </c>
      <c r="T1055" s="7">
        <v>0</v>
      </c>
      <c r="U1055" s="7"/>
      <c r="V1055" s="7">
        <v>0</v>
      </c>
      <c r="W1055" s="7">
        <v>0</v>
      </c>
      <c r="X1055" s="7"/>
      <c r="Y1055" s="7">
        <v>0</v>
      </c>
      <c r="Z1055" s="7">
        <v>0</v>
      </c>
      <c r="AA1055" s="7"/>
      <c r="AB1055" s="8">
        <v>0</v>
      </c>
      <c r="AC1055" s="7">
        <v>0</v>
      </c>
      <c r="AD1055" s="7"/>
      <c r="AE1055" s="7">
        <v>0</v>
      </c>
      <c r="AF1055" s="7">
        <v>0</v>
      </c>
      <c r="AG1055" s="7"/>
      <c r="AH1055" s="7">
        <v>0</v>
      </c>
      <c r="AI1055" s="7">
        <v>0</v>
      </c>
      <c r="AJ1055" s="7"/>
      <c r="AK1055" s="7">
        <v>0</v>
      </c>
      <c r="AL1055" s="7">
        <v>0</v>
      </c>
      <c r="AM1055" s="7"/>
      <c r="AN1055" s="7">
        <v>0</v>
      </c>
      <c r="AO1055" s="9">
        <v>1.315999999671E-3</v>
      </c>
    </row>
    <row r="1056" spans="1:41">
      <c r="A1056" s="6" t="s">
        <v>2141</v>
      </c>
      <c r="B1056" s="20">
        <v>118901</v>
      </c>
      <c r="C1056" s="20">
        <v>210600</v>
      </c>
      <c r="E1056" s="7" t="s">
        <v>2142</v>
      </c>
      <c r="F1056" s="9">
        <v>5.1066666653899993E-5</v>
      </c>
      <c r="G1056" s="9">
        <f t="shared" si="48"/>
        <v>5.1066666653899993E-11</v>
      </c>
      <c r="H1056" s="21">
        <f t="shared" si="49"/>
        <v>0.01</v>
      </c>
      <c r="I1056">
        <v>5.0000000000000001E-3</v>
      </c>
      <c r="J1056" s="22">
        <f t="shared" si="50"/>
        <v>0.85</v>
      </c>
      <c r="K1056" s="7">
        <v>106.474288044619</v>
      </c>
      <c r="L1056" s="7">
        <v>2416.343478433002</v>
      </c>
      <c r="M1056" s="8">
        <v>1088.4223799471704</v>
      </c>
      <c r="N1056" s="7">
        <v>53.237144022309501</v>
      </c>
      <c r="O1056" s="7">
        <v>1208.171739216501</v>
      </c>
      <c r="P1056" s="8">
        <v>544.21118997358519</v>
      </c>
      <c r="Q1056" s="7"/>
      <c r="R1056" s="7">
        <v>1.3439130833889951E-6</v>
      </c>
      <c r="S1056" s="7">
        <v>1.3439130833889951E-6</v>
      </c>
      <c r="T1056" s="7"/>
      <c r="U1056" s="7">
        <v>5.195921381406492E-6</v>
      </c>
      <c r="V1056" s="7">
        <v>5.195921381406492E-6</v>
      </c>
      <c r="W1056" s="7"/>
      <c r="X1056" s="7">
        <v>5.8373585758976055E-6</v>
      </c>
      <c r="Y1056" s="7">
        <v>5.8373585758976055E-6</v>
      </c>
      <c r="Z1056" s="7"/>
      <c r="AA1056" s="7">
        <v>2.5349317371998383E-3</v>
      </c>
      <c r="AB1056" s="8">
        <v>2.5349317371998383E-3</v>
      </c>
      <c r="AC1056" s="7"/>
      <c r="AD1056" s="7">
        <v>3.6285653251502871E-6</v>
      </c>
      <c r="AE1056" s="7">
        <v>3.6285653251502871E-6</v>
      </c>
      <c r="AF1056" s="7"/>
      <c r="AG1056" s="7">
        <v>1.402898772979753E-5</v>
      </c>
      <c r="AH1056" s="7">
        <v>1.402898772979753E-5</v>
      </c>
      <c r="AI1056" s="7"/>
      <c r="AJ1056" s="7">
        <v>1.5760868154923535E-5</v>
      </c>
      <c r="AK1056" s="7">
        <v>1.5760868154923535E-5</v>
      </c>
      <c r="AL1056" s="7"/>
      <c r="AM1056" s="7">
        <v>6.8443156904395641E-3</v>
      </c>
      <c r="AN1056" s="7">
        <v>6.8443156904395641E-3</v>
      </c>
      <c r="AO1056" s="9">
        <v>5.1066666653899993E-5</v>
      </c>
    </row>
    <row r="1057" spans="1:41">
      <c r="A1057" s="6" t="s">
        <v>2143</v>
      </c>
      <c r="E1057" s="7" t="s">
        <v>2144</v>
      </c>
      <c r="F1057" s="9">
        <v>745.33333314699996</v>
      </c>
      <c r="G1057" s="9">
        <f t="shared" si="48"/>
        <v>7.4533333314699994E-4</v>
      </c>
      <c r="H1057" s="21">
        <f t="shared" si="49"/>
        <v>0.01</v>
      </c>
      <c r="I1057">
        <v>5.0000000000000001E-3</v>
      </c>
      <c r="J1057" s="22">
        <f t="shared" si="50"/>
        <v>0.85</v>
      </c>
      <c r="K1057" s="7">
        <v>18.458424001479344</v>
      </c>
      <c r="L1057" s="7">
        <v>206.18829469506048</v>
      </c>
      <c r="M1057" s="8">
        <v>58.690380650290216</v>
      </c>
      <c r="N1057" s="7">
        <v>9.2292120007396719</v>
      </c>
      <c r="O1057" s="7">
        <v>103.09414734753024</v>
      </c>
      <c r="P1057" s="8">
        <v>29.345190325145108</v>
      </c>
      <c r="Q1057" s="7">
        <v>3.4405312920364825E-6</v>
      </c>
      <c r="R1057" s="7"/>
      <c r="S1057" s="7">
        <v>3.4405312920364825E-6</v>
      </c>
      <c r="T1057" s="7">
        <v>1.0203891669082876E-5</v>
      </c>
      <c r="U1057" s="7"/>
      <c r="V1057" s="7">
        <v>1.0203891669082876E-5</v>
      </c>
      <c r="W1057" s="7">
        <v>9.6963721859406227E-6</v>
      </c>
      <c r="X1057" s="7"/>
      <c r="Y1057" s="7">
        <v>9.6963721859406227E-6</v>
      </c>
      <c r="Z1057" s="7">
        <v>0</v>
      </c>
      <c r="AA1057" s="7"/>
      <c r="AB1057" s="8">
        <v>0</v>
      </c>
      <c r="AC1057" s="7">
        <v>3.9566109858419549E-5</v>
      </c>
      <c r="AD1057" s="7"/>
      <c r="AE1057" s="7">
        <v>3.9566109858419549E-5</v>
      </c>
      <c r="AF1057" s="7">
        <v>1.1734475419445307E-4</v>
      </c>
      <c r="AG1057" s="7"/>
      <c r="AH1057" s="7">
        <v>1.1734475419445307E-4</v>
      </c>
      <c r="AI1057" s="7">
        <v>1.1150828013831716E-4</v>
      </c>
      <c r="AJ1057" s="7"/>
      <c r="AK1057" s="7">
        <v>1.1150828013831716E-4</v>
      </c>
      <c r="AL1057" s="7">
        <v>0</v>
      </c>
      <c r="AM1057" s="7"/>
      <c r="AN1057" s="7">
        <v>0</v>
      </c>
      <c r="AO1057" s="9">
        <v>745.33333314699996</v>
      </c>
    </row>
    <row r="1058" spans="1:41">
      <c r="A1058" s="6" t="s">
        <v>2145</v>
      </c>
      <c r="E1058" s="7" t="s">
        <v>2146</v>
      </c>
      <c r="F1058" s="9">
        <v>0.70133333315799995</v>
      </c>
      <c r="G1058" s="9">
        <f t="shared" si="48"/>
        <v>7.0133333315799988E-7</v>
      </c>
      <c r="H1058" s="21">
        <f t="shared" si="49"/>
        <v>0.01</v>
      </c>
      <c r="I1058">
        <v>5.0000000000000001E-3</v>
      </c>
      <c r="J1058" s="22">
        <f t="shared" si="50"/>
        <v>0.85</v>
      </c>
      <c r="K1058" s="7">
        <v>16.587262556454977</v>
      </c>
      <c r="L1058" s="7">
        <v>73.640847364576757</v>
      </c>
      <c r="M1058" s="8">
        <v>24.833880088282704</v>
      </c>
      <c r="N1058" s="7">
        <v>8.2936312782274886</v>
      </c>
      <c r="O1058" s="7">
        <v>36.820423682288379</v>
      </c>
      <c r="P1058" s="8">
        <v>12.416940044141352</v>
      </c>
      <c r="Q1058" s="7">
        <v>1.2516435948956505E-6</v>
      </c>
      <c r="R1058" s="7"/>
      <c r="S1058" s="7">
        <v>1.2516435948956505E-6</v>
      </c>
      <c r="T1058" s="7">
        <v>3.5805154328110085E-7</v>
      </c>
      <c r="U1058" s="7"/>
      <c r="V1058" s="7">
        <v>3.5805154328110085E-7</v>
      </c>
      <c r="W1058" s="7">
        <v>3.9069080022990073E-7</v>
      </c>
      <c r="X1058" s="7"/>
      <c r="Y1058" s="7">
        <v>3.9069080022990073E-7</v>
      </c>
      <c r="Z1058" s="7">
        <v>0</v>
      </c>
      <c r="AA1058" s="7"/>
      <c r="AB1058" s="8">
        <v>0</v>
      </c>
      <c r="AC1058" s="7">
        <v>1.439390134129998E-5</v>
      </c>
      <c r="AD1058" s="7"/>
      <c r="AE1058" s="7">
        <v>1.439390134129998E-5</v>
      </c>
      <c r="AF1058" s="7">
        <v>4.11759274773266E-6</v>
      </c>
      <c r="AG1058" s="7"/>
      <c r="AH1058" s="7">
        <v>4.11759274773266E-6</v>
      </c>
      <c r="AI1058" s="7">
        <v>4.4929442026438584E-6</v>
      </c>
      <c r="AJ1058" s="7"/>
      <c r="AK1058" s="7">
        <v>4.4929442026438584E-6</v>
      </c>
      <c r="AL1058" s="7">
        <v>0</v>
      </c>
      <c r="AM1058" s="7"/>
      <c r="AN1058" s="7">
        <v>0</v>
      </c>
      <c r="AO1058" s="9">
        <v>0.70133333315799995</v>
      </c>
    </row>
    <row r="1059" spans="1:41">
      <c r="A1059" s="6" t="s">
        <v>2147</v>
      </c>
      <c r="B1059" s="20">
        <v>600018</v>
      </c>
      <c r="E1059" s="7" t="s">
        <v>2148</v>
      </c>
      <c r="F1059" s="9">
        <v>21733.3333279</v>
      </c>
      <c r="G1059" s="9">
        <f t="shared" si="48"/>
        <v>2.1733333327899999E-2</v>
      </c>
      <c r="H1059" s="21">
        <f t="shared" si="49"/>
        <v>0.05</v>
      </c>
      <c r="I1059">
        <v>5.0000000000000001E-3</v>
      </c>
      <c r="J1059" s="22">
        <f t="shared" si="50"/>
        <v>0.85</v>
      </c>
      <c r="K1059" s="7">
        <v>66.974092638039764</v>
      </c>
      <c r="L1059" s="7">
        <v>1619.957216760916</v>
      </c>
      <c r="M1059" s="8">
        <v>45.488018036746141</v>
      </c>
      <c r="N1059" s="7">
        <v>33.487046319019882</v>
      </c>
      <c r="O1059" s="7">
        <v>809.97860838045801</v>
      </c>
      <c r="P1059" s="8">
        <v>22.74400901837307</v>
      </c>
      <c r="Q1059" s="7">
        <v>1.7646809138293451E-6</v>
      </c>
      <c r="R1059" s="7"/>
      <c r="S1059" s="7">
        <v>1.7646809138293451E-6</v>
      </c>
      <c r="T1059" s="7">
        <v>1.7104018257998721E-5</v>
      </c>
      <c r="U1059" s="7"/>
      <c r="V1059" s="7">
        <v>1.7104018257998721E-5</v>
      </c>
      <c r="W1059" s="7">
        <v>1.6747090920911217E-6</v>
      </c>
      <c r="X1059" s="7"/>
      <c r="Y1059" s="7">
        <v>1.6747090920911217E-6</v>
      </c>
      <c r="Z1059" s="7">
        <v>0</v>
      </c>
      <c r="AA1059" s="7"/>
      <c r="AB1059" s="8">
        <v>0</v>
      </c>
      <c r="AC1059" s="7">
        <v>2.0293830509037468E-5</v>
      </c>
      <c r="AD1059" s="7"/>
      <c r="AE1059" s="7">
        <v>2.0293830509037468E-5</v>
      </c>
      <c r="AF1059" s="7">
        <v>1.9669620996698529E-4</v>
      </c>
      <c r="AG1059" s="7"/>
      <c r="AH1059" s="7">
        <v>1.9669620996698529E-4</v>
      </c>
      <c r="AI1059" s="7">
        <v>1.9259154559047899E-5</v>
      </c>
      <c r="AJ1059" s="7"/>
      <c r="AK1059" s="7">
        <v>1.9259154559047899E-5</v>
      </c>
      <c r="AL1059" s="7">
        <v>0</v>
      </c>
      <c r="AM1059" s="7"/>
      <c r="AN1059" s="7">
        <v>0</v>
      </c>
      <c r="AO1059" s="9">
        <v>21733.3333279</v>
      </c>
    </row>
    <row r="1060" spans="1:41">
      <c r="A1060" s="6" t="s">
        <v>2149</v>
      </c>
      <c r="B1060" s="20">
        <v>76901</v>
      </c>
      <c r="E1060" s="7" t="s">
        <v>2150</v>
      </c>
      <c r="F1060" s="9">
        <v>3.1333333325500002E-8</v>
      </c>
      <c r="G1060" s="9">
        <f t="shared" si="48"/>
        <v>3.1333333325499998E-14</v>
      </c>
      <c r="H1060" s="21">
        <f t="shared" si="49"/>
        <v>0.01</v>
      </c>
      <c r="I1060">
        <v>5.0000000000000001E-3</v>
      </c>
      <c r="J1060" s="22">
        <f t="shared" si="50"/>
        <v>0.85</v>
      </c>
      <c r="K1060" s="7">
        <v>814.43875624625741</v>
      </c>
      <c r="L1060" s="7">
        <v>49712.983867443909</v>
      </c>
      <c r="M1060" s="8">
        <v>178.85178329021969</v>
      </c>
      <c r="N1060" s="7">
        <v>407.21937812312871</v>
      </c>
      <c r="O1060" s="7">
        <v>24856.491933721954</v>
      </c>
      <c r="P1060" s="8">
        <v>89.425891645109843</v>
      </c>
      <c r="Q1060" s="7"/>
      <c r="R1060" s="7">
        <v>3.7112487251287915E-5</v>
      </c>
      <c r="S1060" s="7">
        <v>3.7112487251287915E-5</v>
      </c>
      <c r="T1060" s="7"/>
      <c r="U1060" s="7">
        <v>4.0919799758577057E-5</v>
      </c>
      <c r="V1060" s="7">
        <v>4.0919799758577057E-5</v>
      </c>
      <c r="W1060" s="7"/>
      <c r="X1060" s="7">
        <v>6.2320782807319089E-7</v>
      </c>
      <c r="Y1060" s="7">
        <v>6.2320782807319089E-7</v>
      </c>
      <c r="Z1060" s="7"/>
      <c r="AA1060" s="7">
        <v>0</v>
      </c>
      <c r="AB1060" s="8">
        <v>0</v>
      </c>
      <c r="AC1060" s="7"/>
      <c r="AD1060" s="7">
        <v>1.0020371557847738E-4</v>
      </c>
      <c r="AE1060" s="7">
        <v>1.0020371557847738E-4</v>
      </c>
      <c r="AF1060" s="7"/>
      <c r="AG1060" s="7">
        <v>1.1048345934815807E-4</v>
      </c>
      <c r="AH1060" s="7">
        <v>1.1048345934815807E-4</v>
      </c>
      <c r="AI1060" s="7"/>
      <c r="AJ1060" s="7">
        <v>1.6826611357976155E-6</v>
      </c>
      <c r="AK1060" s="7">
        <v>1.6826611357976155E-6</v>
      </c>
      <c r="AL1060" s="7"/>
      <c r="AM1060" s="7">
        <v>0</v>
      </c>
      <c r="AN1060" s="7">
        <v>0</v>
      </c>
      <c r="AO1060" s="9">
        <v>3.1333333325500002E-8</v>
      </c>
    </row>
    <row r="1061" spans="1:41">
      <c r="A1061" s="6" t="s">
        <v>2151</v>
      </c>
      <c r="B1061" s="20">
        <v>660</v>
      </c>
      <c r="C1061" s="20">
        <v>800660</v>
      </c>
      <c r="E1061" s="7" t="s">
        <v>2152</v>
      </c>
      <c r="F1061" s="9">
        <v>9.7733333308899992E-7</v>
      </c>
      <c r="G1061" s="9">
        <f t="shared" si="48"/>
        <v>9.7733333308899995E-13</v>
      </c>
      <c r="H1061" s="21">
        <f t="shared" si="49"/>
        <v>0.01</v>
      </c>
      <c r="I1061">
        <v>5.0000000000000001E-3</v>
      </c>
      <c r="J1061" s="22">
        <f t="shared" si="50"/>
        <v>0.85</v>
      </c>
      <c r="K1061" s="7">
        <v>3008.2063307370322</v>
      </c>
      <c r="L1061" s="7">
        <v>69740.721420528964</v>
      </c>
      <c r="M1061" s="8">
        <v>7856.3985258499415</v>
      </c>
      <c r="N1061" s="7">
        <v>1504.1031653685161</v>
      </c>
      <c r="O1061" s="7">
        <v>34870.360710264482</v>
      </c>
      <c r="P1061" s="8">
        <v>3928.1992629249708</v>
      </c>
      <c r="Q1061" s="7">
        <v>0</v>
      </c>
      <c r="R1061" s="7"/>
      <c r="S1061" s="7">
        <v>0</v>
      </c>
      <c r="T1061" s="7">
        <v>0</v>
      </c>
      <c r="U1061" s="7"/>
      <c r="V1061" s="7">
        <v>0</v>
      </c>
      <c r="W1061" s="7">
        <v>0</v>
      </c>
      <c r="X1061" s="7"/>
      <c r="Y1061" s="7">
        <v>0</v>
      </c>
      <c r="Z1061" s="7">
        <v>0</v>
      </c>
      <c r="AA1061" s="7"/>
      <c r="AB1061" s="8">
        <v>0</v>
      </c>
      <c r="AC1061" s="7">
        <v>0</v>
      </c>
      <c r="AD1061" s="7"/>
      <c r="AE1061" s="7">
        <v>0</v>
      </c>
      <c r="AF1061" s="7">
        <v>0</v>
      </c>
      <c r="AG1061" s="7"/>
      <c r="AH1061" s="7">
        <v>0</v>
      </c>
      <c r="AI1061" s="7">
        <v>0</v>
      </c>
      <c r="AJ1061" s="7"/>
      <c r="AK1061" s="7">
        <v>0</v>
      </c>
      <c r="AL1061" s="7">
        <v>0</v>
      </c>
      <c r="AM1061" s="7"/>
      <c r="AN1061" s="7">
        <v>0</v>
      </c>
      <c r="AO1061" s="9">
        <v>9.7733333308899992E-7</v>
      </c>
    </row>
    <row r="1062" spans="1:41">
      <c r="A1062" s="6" t="s">
        <v>2153</v>
      </c>
      <c r="B1062" s="20">
        <v>9001</v>
      </c>
      <c r="E1062" s="7" t="s">
        <v>2154</v>
      </c>
      <c r="F1062" s="9">
        <v>4.6933333321600001E-3</v>
      </c>
      <c r="G1062" s="9">
        <f t="shared" si="48"/>
        <v>4.6933333321599995E-9</v>
      </c>
      <c r="H1062" s="21">
        <f t="shared" si="49"/>
        <v>0.01</v>
      </c>
      <c r="I1062">
        <v>5.0000000000000001E-3</v>
      </c>
      <c r="J1062" s="22">
        <f t="shared" si="50"/>
        <v>0.85</v>
      </c>
      <c r="K1062" s="7">
        <v>11000.848880342668</v>
      </c>
      <c r="L1062" s="7">
        <v>288542.28136717534</v>
      </c>
      <c r="M1062" s="8">
        <v>9813.5318171945382</v>
      </c>
      <c r="N1062" s="7">
        <v>5500.424440171334</v>
      </c>
      <c r="O1062" s="7">
        <v>144271.14068358767</v>
      </c>
      <c r="P1062" s="8">
        <v>4906.7659085972691</v>
      </c>
      <c r="Q1062" s="7">
        <v>7.8696294445798022E-6</v>
      </c>
      <c r="R1062" s="7">
        <v>9.1165990080486955E-5</v>
      </c>
      <c r="S1062" s="7">
        <v>9.9035619525066762E-5</v>
      </c>
      <c r="T1062" s="7">
        <v>2.8589637759985153E-5</v>
      </c>
      <c r="U1062" s="7">
        <v>3.3119763144968381E-4</v>
      </c>
      <c r="V1062" s="7">
        <v>3.5978726920966896E-4</v>
      </c>
      <c r="W1062" s="7">
        <v>6.5655157604362098E-6</v>
      </c>
      <c r="X1062" s="7">
        <v>7.6058440731470534E-5</v>
      </c>
      <c r="Y1062" s="7">
        <v>8.2623956491906741E-5</v>
      </c>
      <c r="Z1062" s="7">
        <v>1.7071275776704078E-5</v>
      </c>
      <c r="AA1062" s="7">
        <v>1.9776277511924966E-4</v>
      </c>
      <c r="AB1062" s="8">
        <v>2.1483405089595375E-4</v>
      </c>
      <c r="AC1062" s="7">
        <v>9.0500738612667723E-5</v>
      </c>
      <c r="AD1062" s="7">
        <v>2.461481732173148E-4</v>
      </c>
      <c r="AE1062" s="7">
        <v>3.3664891182998255E-4</v>
      </c>
      <c r="AF1062" s="7">
        <v>3.2878083423982927E-4</v>
      </c>
      <c r="AG1062" s="7">
        <v>8.9423360491414636E-4</v>
      </c>
      <c r="AH1062" s="7">
        <v>1.2230144391539757E-3</v>
      </c>
      <c r="AI1062" s="7">
        <v>7.5503431245016407E-5</v>
      </c>
      <c r="AJ1062" s="7">
        <v>2.0535778997497045E-4</v>
      </c>
      <c r="AK1062" s="7">
        <v>2.8086122121998686E-4</v>
      </c>
      <c r="AL1062" s="7">
        <v>1.9631967143209691E-4</v>
      </c>
      <c r="AM1062" s="7">
        <v>5.3395949282197418E-4</v>
      </c>
      <c r="AN1062" s="7">
        <v>7.3027916425407108E-4</v>
      </c>
      <c r="AO1062" s="9">
        <v>4.6933333321600001E-3</v>
      </c>
    </row>
    <row r="1063" spans="1:41">
      <c r="A1063" s="6" t="s">
        <v>2155</v>
      </c>
      <c r="E1063" s="7" t="s">
        <v>2156</v>
      </c>
      <c r="F1063" s="9">
        <v>8.8799999977799998E-2</v>
      </c>
      <c r="G1063" s="9">
        <f t="shared" si="48"/>
        <v>8.8799999977799995E-8</v>
      </c>
      <c r="H1063" s="21">
        <f t="shared" si="49"/>
        <v>0.01</v>
      </c>
      <c r="I1063">
        <v>5.0000000000000001E-3</v>
      </c>
      <c r="J1063" s="22">
        <f t="shared" si="50"/>
        <v>0.85</v>
      </c>
      <c r="K1063" s="7">
        <v>1516.9017354660255</v>
      </c>
      <c r="L1063" s="7">
        <v>37644.150887212389</v>
      </c>
      <c r="M1063" s="8">
        <v>1363.9271979606272</v>
      </c>
      <c r="N1063" s="7">
        <v>758.45086773301273</v>
      </c>
      <c r="O1063" s="7">
        <v>18822.075443606194</v>
      </c>
      <c r="P1063" s="8">
        <v>681.96359898031358</v>
      </c>
      <c r="Q1063" s="7"/>
      <c r="R1063" s="7">
        <v>3.2377948788883538E-6</v>
      </c>
      <c r="S1063" s="7">
        <v>3.2377948788883538E-6</v>
      </c>
      <c r="T1063" s="7"/>
      <c r="U1063" s="7">
        <v>3.0275029877760581E-6</v>
      </c>
      <c r="V1063" s="7">
        <v>3.0275029877760581E-6</v>
      </c>
      <c r="W1063" s="7"/>
      <c r="X1063" s="7">
        <v>3.2530560217190745E-6</v>
      </c>
      <c r="Y1063" s="7">
        <v>3.2530560217190745E-6</v>
      </c>
      <c r="Z1063" s="7"/>
      <c r="AA1063" s="7">
        <v>0</v>
      </c>
      <c r="AB1063" s="8">
        <v>0</v>
      </c>
      <c r="AC1063" s="7"/>
      <c r="AD1063" s="7">
        <v>8.7420461729985558E-6</v>
      </c>
      <c r="AE1063" s="7">
        <v>8.7420461729985558E-6</v>
      </c>
      <c r="AF1063" s="7"/>
      <c r="AG1063" s="7">
        <v>8.1742580669953568E-6</v>
      </c>
      <c r="AH1063" s="7">
        <v>8.1742580669953568E-6</v>
      </c>
      <c r="AI1063" s="7"/>
      <c r="AJ1063" s="7">
        <v>8.7832512586415024E-6</v>
      </c>
      <c r="AK1063" s="7">
        <v>8.7832512586415024E-6</v>
      </c>
      <c r="AL1063" s="7"/>
      <c r="AM1063" s="7">
        <v>0</v>
      </c>
      <c r="AN1063" s="7">
        <v>0</v>
      </c>
      <c r="AO1063" s="9">
        <v>8.8799999977799998E-2</v>
      </c>
    </row>
    <row r="1064" spans="1:41">
      <c r="A1064" s="6" t="s">
        <v>2157</v>
      </c>
      <c r="B1064" s="20">
        <v>12701</v>
      </c>
      <c r="E1064" s="7" t="s">
        <v>2158</v>
      </c>
      <c r="F1064" s="9">
        <v>6.2666666651E-5</v>
      </c>
      <c r="G1064" s="9">
        <f t="shared" si="48"/>
        <v>6.2666666650999998E-11</v>
      </c>
      <c r="H1064" s="21">
        <f t="shared" si="49"/>
        <v>0.01</v>
      </c>
      <c r="I1064">
        <v>5.0000000000000001E-3</v>
      </c>
      <c r="J1064" s="22">
        <f t="shared" si="50"/>
        <v>0.85</v>
      </c>
      <c r="K1064" s="7">
        <v>1565.1938318599846</v>
      </c>
      <c r="L1064" s="7">
        <v>11785.981642871197</v>
      </c>
      <c r="M1064" s="8">
        <v>3146.5635302204773</v>
      </c>
      <c r="N1064" s="7">
        <v>782.59691592999229</v>
      </c>
      <c r="O1064" s="7">
        <v>5892.9908214355983</v>
      </c>
      <c r="P1064" s="8">
        <v>1573.2817651102387</v>
      </c>
      <c r="Q1064" s="7"/>
      <c r="R1064" s="7">
        <v>5.0447998513023213E-6</v>
      </c>
      <c r="S1064" s="7">
        <v>5.0447998513023213E-6</v>
      </c>
      <c r="T1064" s="7"/>
      <c r="U1064" s="7">
        <v>3.0443114607124596E-6</v>
      </c>
      <c r="V1064" s="7">
        <v>3.0443114607124596E-6</v>
      </c>
      <c r="W1064" s="7"/>
      <c r="X1064" s="7">
        <v>4.1230724616666068E-6</v>
      </c>
      <c r="Y1064" s="7">
        <v>4.1230724616666068E-6</v>
      </c>
      <c r="Z1064" s="7"/>
      <c r="AA1064" s="7">
        <v>5.7917815761143126E-5</v>
      </c>
      <c r="AB1064" s="8">
        <v>5.7917815761143126E-5</v>
      </c>
      <c r="AC1064" s="7"/>
      <c r="AD1064" s="7">
        <v>1.3620959598516269E-5</v>
      </c>
      <c r="AE1064" s="7">
        <v>1.3620959598516269E-5</v>
      </c>
      <c r="AF1064" s="7"/>
      <c r="AG1064" s="7">
        <v>8.2196409439236412E-6</v>
      </c>
      <c r="AH1064" s="7">
        <v>8.2196409439236412E-6</v>
      </c>
      <c r="AI1064" s="7"/>
      <c r="AJ1064" s="7">
        <v>1.113229564649984E-5</v>
      </c>
      <c r="AK1064" s="7">
        <v>1.113229564649984E-5</v>
      </c>
      <c r="AL1064" s="7"/>
      <c r="AM1064" s="7">
        <v>1.5637810255508645E-4</v>
      </c>
      <c r="AN1064" s="7">
        <v>1.5637810255508645E-4</v>
      </c>
      <c r="AO1064" s="9">
        <v>6.2666666651E-5</v>
      </c>
    </row>
    <row r="1065" spans="1:41">
      <c r="A1065" s="6" t="s">
        <v>2159</v>
      </c>
      <c r="E1065" s="7" t="s">
        <v>2160</v>
      </c>
      <c r="F1065" s="9">
        <v>1.2479999996879999E-2</v>
      </c>
      <c r="G1065" s="9">
        <f t="shared" si="48"/>
        <v>1.2479999996879999E-8</v>
      </c>
      <c r="H1065" s="21">
        <f t="shared" si="49"/>
        <v>0.01</v>
      </c>
      <c r="I1065">
        <v>5.0000000000000001E-3</v>
      </c>
      <c r="J1065" s="22">
        <f t="shared" si="50"/>
        <v>0.85</v>
      </c>
      <c r="K1065" s="7">
        <v>10.344925897187485</v>
      </c>
      <c r="L1065" s="7">
        <v>85.080114480954578</v>
      </c>
      <c r="M1065" s="8">
        <v>11.05319413437218</v>
      </c>
      <c r="N1065" s="7">
        <v>5.1724629485937426</v>
      </c>
      <c r="O1065" s="7">
        <v>42.540057240477289</v>
      </c>
      <c r="P1065" s="8">
        <v>5.5265970671860902</v>
      </c>
      <c r="Q1065" s="7">
        <v>0</v>
      </c>
      <c r="R1065" s="7"/>
      <c r="S1065" s="7">
        <v>0</v>
      </c>
      <c r="T1065" s="7">
        <v>0</v>
      </c>
      <c r="U1065" s="7"/>
      <c r="V1065" s="7">
        <v>0</v>
      </c>
      <c r="W1065" s="7">
        <v>0</v>
      </c>
      <c r="X1065" s="7"/>
      <c r="Y1065" s="7">
        <v>0</v>
      </c>
      <c r="Z1065" s="7">
        <v>0</v>
      </c>
      <c r="AA1065" s="7"/>
      <c r="AB1065" s="8">
        <v>0</v>
      </c>
      <c r="AC1065" s="7">
        <v>0</v>
      </c>
      <c r="AD1065" s="7"/>
      <c r="AE1065" s="7">
        <v>0</v>
      </c>
      <c r="AF1065" s="7">
        <v>0</v>
      </c>
      <c r="AG1065" s="7"/>
      <c r="AH1065" s="7">
        <v>0</v>
      </c>
      <c r="AI1065" s="7">
        <v>0</v>
      </c>
      <c r="AJ1065" s="7"/>
      <c r="AK1065" s="7">
        <v>0</v>
      </c>
      <c r="AL1065" s="7">
        <v>0</v>
      </c>
      <c r="AM1065" s="7"/>
      <c r="AN1065" s="7">
        <v>0</v>
      </c>
      <c r="AO1065" s="9">
        <v>1.2479999996879999E-2</v>
      </c>
    </row>
    <row r="1066" spans="1:41">
      <c r="A1066" s="6" t="s">
        <v>2161</v>
      </c>
      <c r="B1066" s="20">
        <v>112900</v>
      </c>
      <c r="C1066" s="20">
        <v>215900</v>
      </c>
      <c r="E1066" s="7" t="s">
        <v>2162</v>
      </c>
      <c r="F1066" s="9">
        <v>1.299999999675E-5</v>
      </c>
      <c r="G1066" s="9">
        <f t="shared" si="48"/>
        <v>1.299999999675E-11</v>
      </c>
      <c r="H1066" s="21">
        <f t="shared" si="49"/>
        <v>0.01</v>
      </c>
      <c r="I1066">
        <v>5.0000000000000001E-3</v>
      </c>
      <c r="J1066" s="22">
        <f t="shared" si="50"/>
        <v>0.85</v>
      </c>
      <c r="K1066" s="7">
        <v>176.03330364336796</v>
      </c>
      <c r="L1066" s="7">
        <v>22335.358593336059</v>
      </c>
      <c r="M1066" s="8">
        <v>172.25931838501344</v>
      </c>
      <c r="N1066" s="7">
        <v>88.016651821683979</v>
      </c>
      <c r="O1066" s="7">
        <v>11167.67929666803</v>
      </c>
      <c r="P1066" s="8">
        <v>86.129659192506722</v>
      </c>
      <c r="Q1066" s="7"/>
      <c r="R1066" s="7">
        <v>7.1865633992628147E-7</v>
      </c>
      <c r="S1066" s="7">
        <v>7.1865633992628147E-7</v>
      </c>
      <c r="T1066" s="7"/>
      <c r="U1066" s="7">
        <v>5.010322373812163E-6</v>
      </c>
      <c r="V1066" s="7">
        <v>5.010322373812163E-6</v>
      </c>
      <c r="W1066" s="7"/>
      <c r="X1066" s="7">
        <v>1.6485980235053853E-7</v>
      </c>
      <c r="Y1066" s="7">
        <v>1.6485980235053853E-7</v>
      </c>
      <c r="Z1066" s="7"/>
      <c r="AA1066" s="7">
        <v>1.9810942598576244E-5</v>
      </c>
      <c r="AB1066" s="8">
        <v>1.9810942598576244E-5</v>
      </c>
      <c r="AC1066" s="7"/>
      <c r="AD1066" s="7">
        <v>1.9403721178009599E-6</v>
      </c>
      <c r="AE1066" s="7">
        <v>1.9403721178009599E-6</v>
      </c>
      <c r="AF1066" s="7"/>
      <c r="AG1066" s="7">
        <v>1.3527870409292842E-5</v>
      </c>
      <c r="AH1066" s="7">
        <v>1.3527870409292842E-5</v>
      </c>
      <c r="AI1066" s="7"/>
      <c r="AJ1066" s="7">
        <v>4.4512146634645408E-7</v>
      </c>
      <c r="AK1066" s="7">
        <v>4.4512146634645408E-7</v>
      </c>
      <c r="AL1066" s="7"/>
      <c r="AM1066" s="7">
        <v>5.3489545016155866E-5</v>
      </c>
      <c r="AN1066" s="7">
        <v>5.3489545016155866E-5</v>
      </c>
      <c r="AO1066" s="9">
        <v>1.299999999675E-5</v>
      </c>
    </row>
    <row r="1067" spans="1:41">
      <c r="A1067" s="6" t="s">
        <v>2163</v>
      </c>
      <c r="E1067" s="7" t="s">
        <v>2164</v>
      </c>
      <c r="F1067" s="9">
        <v>4.5999999988499996E-5</v>
      </c>
      <c r="G1067" s="9">
        <f t="shared" si="48"/>
        <v>4.5999999988499995E-11</v>
      </c>
      <c r="H1067" s="21">
        <f t="shared" si="49"/>
        <v>0.01</v>
      </c>
      <c r="I1067">
        <v>5.0000000000000001E-3</v>
      </c>
      <c r="J1067" s="22">
        <f t="shared" si="50"/>
        <v>0.85</v>
      </c>
      <c r="K1067" s="7">
        <v>11.245461786966651</v>
      </c>
      <c r="L1067" s="7">
        <v>842.04823197906933</v>
      </c>
      <c r="M1067" s="8">
        <v>1.5952070343759019</v>
      </c>
      <c r="N1067" s="7">
        <v>5.6227308934833253</v>
      </c>
      <c r="O1067" s="7">
        <v>421.02411598953466</v>
      </c>
      <c r="P1067" s="8">
        <v>0.79760351718795097</v>
      </c>
      <c r="Q1067" s="7">
        <v>1.2547207178623688E-5</v>
      </c>
      <c r="R1067" s="7"/>
      <c r="S1067" s="7">
        <v>1.2547207178623688E-5</v>
      </c>
      <c r="T1067" s="7">
        <v>1.120995630227114E-5</v>
      </c>
      <c r="U1067" s="7"/>
      <c r="V1067" s="7">
        <v>1.120995630227114E-5</v>
      </c>
      <c r="W1067" s="7">
        <v>6.5628987524732918E-8</v>
      </c>
      <c r="X1067" s="7"/>
      <c r="Y1067" s="7">
        <v>6.5628987524732918E-8</v>
      </c>
      <c r="Z1067" s="7">
        <v>0</v>
      </c>
      <c r="AA1067" s="7"/>
      <c r="AB1067" s="8">
        <v>0</v>
      </c>
      <c r="AC1067" s="7">
        <v>1.4429288255417242E-4</v>
      </c>
      <c r="AD1067" s="7"/>
      <c r="AE1067" s="7">
        <v>1.4429288255417242E-4</v>
      </c>
      <c r="AF1067" s="7">
        <v>1.289144974761181E-4</v>
      </c>
      <c r="AG1067" s="7"/>
      <c r="AH1067" s="7">
        <v>1.289144974761181E-4</v>
      </c>
      <c r="AI1067" s="7">
        <v>7.5473335653442859E-7</v>
      </c>
      <c r="AJ1067" s="7"/>
      <c r="AK1067" s="7">
        <v>7.5473335653442859E-7</v>
      </c>
      <c r="AL1067" s="7">
        <v>0</v>
      </c>
      <c r="AM1067" s="7"/>
      <c r="AN1067" s="7">
        <v>0</v>
      </c>
      <c r="AO1067" s="9">
        <v>4.5999999988499996E-5</v>
      </c>
    </row>
    <row r="1068" spans="1:41">
      <c r="A1068" s="6" t="s">
        <v>2165</v>
      </c>
      <c r="E1068" s="7" t="s">
        <v>2166</v>
      </c>
      <c r="F1068" s="9">
        <v>6666.6666649999997</v>
      </c>
      <c r="G1068" s="9">
        <f t="shared" si="48"/>
        <v>6.6666666649999994E-3</v>
      </c>
      <c r="H1068" s="21">
        <f t="shared" si="49"/>
        <v>0.01</v>
      </c>
      <c r="I1068">
        <v>5.0000000000000001E-3</v>
      </c>
      <c r="J1068" s="22">
        <f t="shared" si="50"/>
        <v>0.85</v>
      </c>
      <c r="K1068" s="7">
        <v>89.918888928223566</v>
      </c>
      <c r="L1068" s="7">
        <v>11425.335161688292</v>
      </c>
      <c r="M1068" s="8">
        <v>159.8607642043111</v>
      </c>
      <c r="N1068" s="7">
        <v>44.959444464111783</v>
      </c>
      <c r="O1068" s="7">
        <v>5712.667580844146</v>
      </c>
      <c r="P1068" s="8">
        <v>79.930382102155548</v>
      </c>
      <c r="Q1068" s="7">
        <v>2.1163635402545931E-7</v>
      </c>
      <c r="R1068" s="7"/>
      <c r="S1068" s="7">
        <v>2.1163635402545931E-7</v>
      </c>
      <c r="T1068" s="7">
        <v>1.0297445655303323E-5</v>
      </c>
      <c r="U1068" s="7"/>
      <c r="V1068" s="7">
        <v>1.0297445655303323E-5</v>
      </c>
      <c r="W1068" s="7">
        <v>4.7460895083339692E-7</v>
      </c>
      <c r="X1068" s="7"/>
      <c r="Y1068" s="7">
        <v>4.7460895083339692E-7</v>
      </c>
      <c r="Z1068" s="7">
        <v>0</v>
      </c>
      <c r="AA1068" s="7"/>
      <c r="AB1068" s="8">
        <v>0</v>
      </c>
      <c r="AC1068" s="7">
        <v>2.4338180712927819E-6</v>
      </c>
      <c r="AD1068" s="7"/>
      <c r="AE1068" s="7">
        <v>2.4338180712927819E-6</v>
      </c>
      <c r="AF1068" s="7">
        <v>1.1842062503598821E-4</v>
      </c>
      <c r="AG1068" s="7"/>
      <c r="AH1068" s="7">
        <v>1.1842062503598821E-4</v>
      </c>
      <c r="AI1068" s="7">
        <v>5.4580029345840647E-6</v>
      </c>
      <c r="AJ1068" s="7"/>
      <c r="AK1068" s="7">
        <v>5.4580029345840647E-6</v>
      </c>
      <c r="AL1068" s="7">
        <v>0</v>
      </c>
      <c r="AM1068" s="7"/>
      <c r="AN1068" s="7">
        <v>0</v>
      </c>
      <c r="AO1068" s="9">
        <v>6666.6666649999997</v>
      </c>
    </row>
    <row r="1069" spans="1:41">
      <c r="A1069" s="6" t="s">
        <v>2167</v>
      </c>
      <c r="B1069" s="20">
        <v>59701</v>
      </c>
      <c r="E1069" s="7" t="s">
        <v>2168</v>
      </c>
      <c r="F1069" s="9">
        <v>0.12306666663589999</v>
      </c>
      <c r="G1069" s="9">
        <f t="shared" si="48"/>
        <v>1.2306666663589999E-7</v>
      </c>
      <c r="H1069" s="21">
        <f t="shared" si="49"/>
        <v>0.01</v>
      </c>
      <c r="I1069">
        <v>5.0000000000000001E-3</v>
      </c>
      <c r="J1069" s="22">
        <f t="shared" si="50"/>
        <v>0.85</v>
      </c>
      <c r="K1069" s="7">
        <v>2.9243073379265812</v>
      </c>
      <c r="L1069" s="7">
        <v>677.2260555020348</v>
      </c>
      <c r="M1069" s="8">
        <v>0.33900235223490699</v>
      </c>
      <c r="N1069" s="7">
        <v>1.4621536689632906</v>
      </c>
      <c r="O1069" s="7">
        <v>338.6130277510174</v>
      </c>
      <c r="P1069" s="8">
        <v>0.16950117611745349</v>
      </c>
      <c r="Q1069" s="7"/>
      <c r="R1069" s="7">
        <v>2.8019051905319598E-6</v>
      </c>
      <c r="S1069" s="7">
        <v>2.8019051905319598E-6</v>
      </c>
      <c r="T1069" s="7"/>
      <c r="U1069" s="7">
        <v>1.2312887818375593E-4</v>
      </c>
      <c r="V1069" s="7">
        <v>1.2312887818375593E-4</v>
      </c>
      <c r="W1069" s="7"/>
      <c r="X1069" s="7">
        <v>4.3739219397805252E-7</v>
      </c>
      <c r="Y1069" s="7">
        <v>4.3739219397805252E-7</v>
      </c>
      <c r="Z1069" s="7"/>
      <c r="AA1069" s="7">
        <v>7.3891147851853808E-5</v>
      </c>
      <c r="AB1069" s="8">
        <v>7.3891147851853808E-5</v>
      </c>
      <c r="AC1069" s="7"/>
      <c r="AD1069" s="7">
        <v>7.5651440144362918E-6</v>
      </c>
      <c r="AE1069" s="7">
        <v>7.5651440144362918E-6</v>
      </c>
      <c r="AF1069" s="7"/>
      <c r="AG1069" s="7">
        <v>3.3244797109614104E-4</v>
      </c>
      <c r="AH1069" s="7">
        <v>3.3244797109614104E-4</v>
      </c>
      <c r="AI1069" s="7"/>
      <c r="AJ1069" s="7">
        <v>1.1809589237407419E-6</v>
      </c>
      <c r="AK1069" s="7">
        <v>1.1809589237407419E-6</v>
      </c>
      <c r="AL1069" s="7"/>
      <c r="AM1069" s="7">
        <v>1.9950609920000529E-4</v>
      </c>
      <c r="AN1069" s="7">
        <v>1.9950609920000529E-4</v>
      </c>
      <c r="AO1069" s="9">
        <v>0.12306666663589999</v>
      </c>
    </row>
    <row r="1070" spans="1:41">
      <c r="A1070" s="6" t="s">
        <v>2169</v>
      </c>
      <c r="E1070" s="7" t="s">
        <v>2170</v>
      </c>
      <c r="F1070" s="9">
        <v>239.99999993999998</v>
      </c>
      <c r="G1070" s="9">
        <f t="shared" si="48"/>
        <v>2.3999999993999996E-4</v>
      </c>
      <c r="H1070" s="21">
        <f t="shared" si="49"/>
        <v>0.01</v>
      </c>
      <c r="I1070">
        <v>5.0000000000000001E-3</v>
      </c>
      <c r="J1070" s="22">
        <f t="shared" si="50"/>
        <v>0.85</v>
      </c>
      <c r="K1070" s="7">
        <v>5.0814765646516475</v>
      </c>
      <c r="L1070" s="7">
        <v>254.07044453519532</v>
      </c>
      <c r="M1070" s="8">
        <v>54.781437676716358</v>
      </c>
      <c r="N1070" s="7">
        <v>2.5407382823258238</v>
      </c>
      <c r="O1070" s="7">
        <v>127.03522226759766</v>
      </c>
      <c r="P1070" s="8">
        <v>27.390718838358179</v>
      </c>
      <c r="Q1070" s="7">
        <v>7.4264933952814583E-7</v>
      </c>
      <c r="R1070" s="7"/>
      <c r="S1070" s="7">
        <v>7.4264933952814583E-7</v>
      </c>
      <c r="T1070" s="7">
        <v>8.4472110470677602E-6</v>
      </c>
      <c r="U1070" s="7"/>
      <c r="V1070" s="7">
        <v>8.4472110470677602E-6</v>
      </c>
      <c r="W1070" s="7">
        <v>6.3330566777879057E-6</v>
      </c>
      <c r="X1070" s="7"/>
      <c r="Y1070" s="7">
        <v>6.3330566777879057E-6</v>
      </c>
      <c r="Z1070" s="7">
        <v>0</v>
      </c>
      <c r="AA1070" s="7"/>
      <c r="AB1070" s="8">
        <v>0</v>
      </c>
      <c r="AC1070" s="7">
        <v>8.5404674045736765E-6</v>
      </c>
      <c r="AD1070" s="7"/>
      <c r="AE1070" s="7">
        <v>8.5404674045736765E-6</v>
      </c>
      <c r="AF1070" s="7">
        <v>9.7142927041279244E-5</v>
      </c>
      <c r="AG1070" s="7"/>
      <c r="AH1070" s="7">
        <v>9.7142927041279244E-5</v>
      </c>
      <c r="AI1070" s="7">
        <v>7.2830151794560908E-5</v>
      </c>
      <c r="AJ1070" s="7"/>
      <c r="AK1070" s="7">
        <v>7.2830151794560908E-5</v>
      </c>
      <c r="AL1070" s="7">
        <v>0</v>
      </c>
      <c r="AM1070" s="7"/>
      <c r="AN1070" s="7">
        <v>0</v>
      </c>
      <c r="AO1070" s="9">
        <v>239.99999993999998</v>
      </c>
    </row>
    <row r="1071" spans="1:41">
      <c r="A1071" s="6" t="s">
        <v>2171</v>
      </c>
      <c r="E1071" s="7" t="s">
        <v>2172</v>
      </c>
      <c r="F1071" s="9">
        <v>359.99999990999999</v>
      </c>
      <c r="G1071" s="9">
        <f t="shared" si="48"/>
        <v>3.5999999990999997E-4</v>
      </c>
      <c r="H1071" s="21">
        <f t="shared" si="49"/>
        <v>0.01</v>
      </c>
      <c r="I1071">
        <v>5.0000000000000001E-3</v>
      </c>
      <c r="J1071" s="22">
        <f t="shared" si="50"/>
        <v>0.85</v>
      </c>
      <c r="K1071" s="7">
        <v>1.4759751231157145</v>
      </c>
      <c r="L1071" s="7">
        <v>25.056864826623304</v>
      </c>
      <c r="M1071" s="8">
        <v>5.8487773734376578</v>
      </c>
      <c r="N1071" s="7">
        <v>0.73798756155785727</v>
      </c>
      <c r="O1071" s="7">
        <v>12.528432413311652</v>
      </c>
      <c r="P1071" s="8">
        <v>2.9243886867188289</v>
      </c>
      <c r="Q1071" s="7">
        <v>1.2264021632868834E-4</v>
      </c>
      <c r="R1071" s="7"/>
      <c r="S1071" s="7">
        <v>1.2264021632868834E-4</v>
      </c>
      <c r="T1071" s="7">
        <v>7.9319199127374836E-4</v>
      </c>
      <c r="U1071" s="7"/>
      <c r="V1071" s="7">
        <v>7.9319199127374836E-4</v>
      </c>
      <c r="W1071" s="7">
        <v>4.3541743752736857E-4</v>
      </c>
      <c r="X1071" s="7"/>
      <c r="Y1071" s="7">
        <v>4.3541743752736857E-4</v>
      </c>
      <c r="Z1071" s="7">
        <v>6.0405606415446655E-5</v>
      </c>
      <c r="AA1071" s="7"/>
      <c r="AB1071" s="8">
        <v>6.0405606415446655E-5</v>
      </c>
      <c r="AC1071" s="7">
        <v>1.4103624877799159E-3</v>
      </c>
      <c r="AD1071" s="7"/>
      <c r="AE1071" s="7">
        <v>1.4103624877799159E-3</v>
      </c>
      <c r="AF1071" s="7">
        <v>9.1217078996481057E-3</v>
      </c>
      <c r="AG1071" s="7"/>
      <c r="AH1071" s="7">
        <v>9.1217078996481057E-3</v>
      </c>
      <c r="AI1071" s="7">
        <v>5.0073005315647385E-3</v>
      </c>
      <c r="AJ1071" s="7"/>
      <c r="AK1071" s="7">
        <v>5.0073005315647385E-3</v>
      </c>
      <c r="AL1071" s="7">
        <v>6.9466447377763648E-4</v>
      </c>
      <c r="AM1071" s="7"/>
      <c r="AN1071" s="7">
        <v>6.9466447377763648E-4</v>
      </c>
      <c r="AO1071" s="9">
        <v>359.99999990999999</v>
      </c>
    </row>
    <row r="1072" spans="1:41">
      <c r="A1072" s="6" t="s">
        <v>2173</v>
      </c>
      <c r="B1072" s="20">
        <v>9101</v>
      </c>
      <c r="E1072" s="7" t="s">
        <v>2174</v>
      </c>
      <c r="F1072" s="9">
        <v>9.3333333309999988E-2</v>
      </c>
      <c r="G1072" s="9">
        <f t="shared" si="48"/>
        <v>9.3333333309999986E-8</v>
      </c>
      <c r="H1072" s="21">
        <f t="shared" si="49"/>
        <v>0.01</v>
      </c>
      <c r="I1072">
        <v>5.0000000000000001E-3</v>
      </c>
      <c r="J1072" s="22">
        <f t="shared" si="50"/>
        <v>0.85</v>
      </c>
      <c r="K1072" s="7">
        <v>11.731574164106892</v>
      </c>
      <c r="L1072" s="7">
        <v>289.03361706164651</v>
      </c>
      <c r="M1072" s="8">
        <v>5.8795049227708915</v>
      </c>
      <c r="N1072" s="7">
        <v>5.8657870820534459</v>
      </c>
      <c r="O1072" s="7">
        <v>144.51680853082325</v>
      </c>
      <c r="P1072" s="8">
        <v>2.9397524613854458</v>
      </c>
      <c r="Q1072" s="7">
        <v>0</v>
      </c>
      <c r="R1072" s="7">
        <v>6.0763934355986284E-7</v>
      </c>
      <c r="S1072" s="7">
        <v>6.0763934355986284E-7</v>
      </c>
      <c r="T1072" s="7">
        <v>0</v>
      </c>
      <c r="U1072" s="7">
        <v>2.8794402079942646E-7</v>
      </c>
      <c r="V1072" s="7">
        <v>2.8794402079942646E-7</v>
      </c>
      <c r="W1072" s="7">
        <v>0</v>
      </c>
      <c r="X1072" s="7">
        <v>4.4425803553420163E-8</v>
      </c>
      <c r="Y1072" s="7">
        <v>4.4425803553420163E-8</v>
      </c>
      <c r="Z1072" s="7">
        <v>0</v>
      </c>
      <c r="AA1072" s="7">
        <v>3.485857148246012E-4</v>
      </c>
      <c r="AB1072" s="8">
        <v>3.485857148246012E-4</v>
      </c>
      <c r="AC1072" s="7">
        <v>0</v>
      </c>
      <c r="AD1072" s="7">
        <v>1.6406262276116298E-6</v>
      </c>
      <c r="AE1072" s="7">
        <v>1.6406262276116298E-6</v>
      </c>
      <c r="AF1072" s="7">
        <v>0</v>
      </c>
      <c r="AG1072" s="7">
        <v>7.7744885615845154E-7</v>
      </c>
      <c r="AH1072" s="7">
        <v>7.7744885615845154E-7</v>
      </c>
      <c r="AI1072" s="7">
        <v>0</v>
      </c>
      <c r="AJ1072" s="7">
        <v>1.1994966959423446E-7</v>
      </c>
      <c r="AK1072" s="7">
        <v>1.1994966959423446E-7</v>
      </c>
      <c r="AL1072" s="7">
        <v>0</v>
      </c>
      <c r="AM1072" s="7">
        <v>9.4118143002642335E-4</v>
      </c>
      <c r="AN1072" s="7">
        <v>9.4118143002642335E-4</v>
      </c>
      <c r="AO1072" s="9">
        <v>9.3333333309999988E-2</v>
      </c>
    </row>
    <row r="1073" spans="1:41">
      <c r="A1073" s="6" t="s">
        <v>2175</v>
      </c>
      <c r="B1073" s="20">
        <v>44101</v>
      </c>
      <c r="E1073" s="7" t="s">
        <v>2176</v>
      </c>
      <c r="F1073" s="9">
        <v>30933.333325599997</v>
      </c>
      <c r="G1073" s="9">
        <f t="shared" si="48"/>
        <v>3.0933333325599995E-2</v>
      </c>
      <c r="H1073" s="21">
        <f t="shared" si="49"/>
        <v>0.05</v>
      </c>
      <c r="I1073">
        <v>5.0000000000000001E-3</v>
      </c>
      <c r="J1073" s="22">
        <f t="shared" si="50"/>
        <v>0.85</v>
      </c>
      <c r="K1073" s="7">
        <v>5.0272423960036464E-2</v>
      </c>
      <c r="L1073" s="7">
        <v>1.2043637453787532</v>
      </c>
      <c r="M1073" s="8">
        <v>0.25868379439940259</v>
      </c>
      <c r="N1073" s="7">
        <v>2.5136211980018232E-2</v>
      </c>
      <c r="O1073" s="7">
        <v>0.60218187268937662</v>
      </c>
      <c r="P1073" s="8">
        <v>0.12934189719970129</v>
      </c>
      <c r="Q1073" s="7"/>
      <c r="R1073" s="7">
        <v>1.7163672639262514E-9</v>
      </c>
      <c r="S1073" s="7">
        <v>1.7163672639262514E-9</v>
      </c>
      <c r="T1073" s="7"/>
      <c r="U1073" s="7">
        <v>5.1831076198801002E-9</v>
      </c>
      <c r="V1073" s="7">
        <v>5.1831076198801002E-9</v>
      </c>
      <c r="W1073" s="7"/>
      <c r="X1073" s="7">
        <v>6.7054698893185311E-9</v>
      </c>
      <c r="Y1073" s="7">
        <v>6.7054698893185311E-9</v>
      </c>
      <c r="Z1073" s="7"/>
      <c r="AA1073" s="7">
        <v>0</v>
      </c>
      <c r="AB1073" s="8">
        <v>0</v>
      </c>
      <c r="AC1073" s="7"/>
      <c r="AD1073" s="7">
        <v>4.6341916126008792E-9</v>
      </c>
      <c r="AE1073" s="7">
        <v>4.6341916126008792E-9</v>
      </c>
      <c r="AF1073" s="7"/>
      <c r="AG1073" s="7">
        <v>1.3994390573676272E-8</v>
      </c>
      <c r="AH1073" s="7">
        <v>1.3994390573676272E-8</v>
      </c>
      <c r="AI1073" s="7"/>
      <c r="AJ1073" s="7">
        <v>1.8104768701160034E-8</v>
      </c>
      <c r="AK1073" s="7">
        <v>1.8104768701160034E-8</v>
      </c>
      <c r="AL1073" s="7"/>
      <c r="AM1073" s="7">
        <v>0</v>
      </c>
      <c r="AN1073" s="7">
        <v>0</v>
      </c>
      <c r="AO1073" s="9">
        <v>30933.333325599997</v>
      </c>
    </row>
    <row r="1074" spans="1:41">
      <c r="A1074" s="6" t="s">
        <v>2177</v>
      </c>
      <c r="E1074" s="7" t="s">
        <v>2178</v>
      </c>
      <c r="F1074" s="9">
        <v>6.1333333317999994</v>
      </c>
      <c r="G1074" s="9">
        <f t="shared" si="48"/>
        <v>6.133333331799999E-6</v>
      </c>
      <c r="H1074" s="21">
        <f t="shared" si="49"/>
        <v>0.01</v>
      </c>
      <c r="I1074">
        <v>5.0000000000000001E-3</v>
      </c>
      <c r="J1074" s="22">
        <f t="shared" si="50"/>
        <v>0.85</v>
      </c>
      <c r="K1074" s="7">
        <v>3.9285040165975074E-2</v>
      </c>
      <c r="L1074" s="7">
        <v>3.0826912602194811</v>
      </c>
      <c r="M1074" s="8">
        <v>0.28039177392699571</v>
      </c>
      <c r="N1074" s="7">
        <v>1.9642520082987537E-2</v>
      </c>
      <c r="O1074" s="7">
        <v>1.5413456301097406</v>
      </c>
      <c r="P1074" s="8">
        <v>0.14019588696349786</v>
      </c>
      <c r="Q1074" s="7">
        <v>2.6198508724427382E-4</v>
      </c>
      <c r="R1074" s="7"/>
      <c r="S1074" s="7">
        <v>2.6198508724427382E-4</v>
      </c>
      <c r="T1074" s="7">
        <v>1.3011818524090953E-3</v>
      </c>
      <c r="U1074" s="7"/>
      <c r="V1074" s="7">
        <v>1.3011818524090953E-3</v>
      </c>
      <c r="W1074" s="7">
        <v>4.597140137965994E-4</v>
      </c>
      <c r="X1074" s="7"/>
      <c r="Y1074" s="7">
        <v>4.597140137965994E-4</v>
      </c>
      <c r="Z1074" s="7">
        <v>0</v>
      </c>
      <c r="AA1074" s="7"/>
      <c r="AB1074" s="8">
        <v>0</v>
      </c>
      <c r="AC1074" s="7">
        <v>3.0128285033091491E-3</v>
      </c>
      <c r="AD1074" s="7"/>
      <c r="AE1074" s="7">
        <v>3.0128285033091491E-3</v>
      </c>
      <c r="AF1074" s="7">
        <v>1.4963591302704596E-2</v>
      </c>
      <c r="AG1074" s="7"/>
      <c r="AH1074" s="7">
        <v>1.4963591302704596E-2</v>
      </c>
      <c r="AI1074" s="7">
        <v>5.2867111586608929E-3</v>
      </c>
      <c r="AJ1074" s="7"/>
      <c r="AK1074" s="7">
        <v>5.2867111586608929E-3</v>
      </c>
      <c r="AL1074" s="7">
        <v>0</v>
      </c>
      <c r="AM1074" s="7"/>
      <c r="AN1074" s="7">
        <v>0</v>
      </c>
      <c r="AO1074" s="9">
        <v>6.1333333317999994</v>
      </c>
    </row>
    <row r="1075" spans="1:41">
      <c r="A1075" s="6" t="s">
        <v>2179</v>
      </c>
      <c r="E1075" s="7" t="s">
        <v>2180</v>
      </c>
      <c r="F1075" s="9">
        <v>3.9066666656899995</v>
      </c>
      <c r="G1075" s="9">
        <f t="shared" si="48"/>
        <v>3.9066666656899997E-6</v>
      </c>
      <c r="H1075" s="21">
        <f t="shared" si="49"/>
        <v>0.01</v>
      </c>
      <c r="I1075">
        <v>5.0000000000000001E-3</v>
      </c>
      <c r="J1075" s="22">
        <f t="shared" si="50"/>
        <v>0.85</v>
      </c>
      <c r="K1075" s="7">
        <v>25.950643035497425</v>
      </c>
      <c r="L1075" s="7">
        <v>159.37831761322911</v>
      </c>
      <c r="M1075" s="8">
        <v>47.347682992427167</v>
      </c>
      <c r="N1075" s="7">
        <v>12.975321517748712</v>
      </c>
      <c r="O1075" s="7">
        <v>79.689158806614557</v>
      </c>
      <c r="P1075" s="8">
        <v>23.673841496213583</v>
      </c>
      <c r="Q1075" s="7">
        <v>3.3994209233347889E-4</v>
      </c>
      <c r="R1075" s="7"/>
      <c r="S1075" s="7">
        <v>3.3994209233347889E-4</v>
      </c>
      <c r="T1075" s="7">
        <v>4.811689676361874E-4</v>
      </c>
      <c r="U1075" s="7"/>
      <c r="V1075" s="7">
        <v>4.811689676361874E-4</v>
      </c>
      <c r="W1075" s="7">
        <v>4.9531043702927247E-4</v>
      </c>
      <c r="X1075" s="7"/>
      <c r="Y1075" s="7">
        <v>4.9531043702927247E-4</v>
      </c>
      <c r="Z1075" s="7">
        <v>0</v>
      </c>
      <c r="AA1075" s="7"/>
      <c r="AB1075" s="8">
        <v>0</v>
      </c>
      <c r="AC1075" s="7">
        <v>3.9093340618350072E-3</v>
      </c>
      <c r="AD1075" s="7"/>
      <c r="AE1075" s="7">
        <v>3.9093340618350072E-3</v>
      </c>
      <c r="AF1075" s="7">
        <v>5.5334431278161551E-3</v>
      </c>
      <c r="AG1075" s="7"/>
      <c r="AH1075" s="7">
        <v>5.5334431278161551E-3</v>
      </c>
      <c r="AI1075" s="7">
        <v>5.6960700258366333E-3</v>
      </c>
      <c r="AJ1075" s="7"/>
      <c r="AK1075" s="7">
        <v>5.6960700258366333E-3</v>
      </c>
      <c r="AL1075" s="7">
        <v>0</v>
      </c>
      <c r="AM1075" s="7"/>
      <c r="AN1075" s="7">
        <v>0</v>
      </c>
      <c r="AO1075" s="9">
        <v>3.9066666656899995</v>
      </c>
    </row>
    <row r="1076" spans="1:41">
      <c r="A1076" s="6" t="s">
        <v>2181</v>
      </c>
      <c r="E1076" s="7" t="s">
        <v>2182</v>
      </c>
      <c r="F1076" s="9">
        <v>1.71999999957E-3</v>
      </c>
      <c r="G1076" s="9">
        <f t="shared" si="48"/>
        <v>1.7199999995699999E-9</v>
      </c>
      <c r="H1076" s="21">
        <f t="shared" si="49"/>
        <v>0.01</v>
      </c>
      <c r="I1076">
        <v>5.0000000000000001E-3</v>
      </c>
      <c r="J1076" s="22">
        <f t="shared" si="50"/>
        <v>0.85</v>
      </c>
      <c r="K1076" s="7"/>
      <c r="L1076" s="7"/>
      <c r="M1076" s="8"/>
      <c r="N1076" s="7"/>
      <c r="O1076" s="7"/>
      <c r="P1076" s="8"/>
      <c r="Q1076" s="7"/>
      <c r="R1076" s="7">
        <v>5.6942052477278757E-7</v>
      </c>
      <c r="S1076" s="7">
        <v>5.6942052477278757E-7</v>
      </c>
      <c r="T1076" s="7"/>
      <c r="U1076" s="7">
        <v>3.80010916782481E-7</v>
      </c>
      <c r="V1076" s="7">
        <v>3.80010916782481E-7</v>
      </c>
      <c r="W1076" s="7"/>
      <c r="X1076" s="7">
        <v>4.1400033129321015E-7</v>
      </c>
      <c r="Y1076" s="7">
        <v>4.1400033129321015E-7</v>
      </c>
      <c r="Z1076" s="7"/>
      <c r="AA1076" s="7">
        <v>0</v>
      </c>
      <c r="AB1076" s="8">
        <v>0</v>
      </c>
      <c r="AC1076" s="7"/>
      <c r="AD1076" s="7">
        <v>1.5374354168865265E-6</v>
      </c>
      <c r="AE1076" s="7">
        <v>1.5374354168865265E-6</v>
      </c>
      <c r="AF1076" s="7"/>
      <c r="AG1076" s="7">
        <v>1.0260294753126988E-6</v>
      </c>
      <c r="AH1076" s="7">
        <v>1.0260294753126988E-6</v>
      </c>
      <c r="AI1076" s="7"/>
      <c r="AJ1076" s="7">
        <v>1.1178008944916675E-6</v>
      </c>
      <c r="AK1076" s="7">
        <v>1.1178008944916675E-6</v>
      </c>
      <c r="AL1076" s="7"/>
      <c r="AM1076" s="7">
        <v>0</v>
      </c>
      <c r="AN1076" s="7">
        <v>0</v>
      </c>
      <c r="AO1076" s="9">
        <v>1.71999999957E-3</v>
      </c>
    </row>
    <row r="1077" spans="1:41">
      <c r="A1077" s="6" t="s">
        <v>2183</v>
      </c>
      <c r="B1077" s="20">
        <v>44901</v>
      </c>
      <c r="C1077" s="20">
        <v>600027</v>
      </c>
      <c r="E1077" s="7" t="s">
        <v>2184</v>
      </c>
      <c r="F1077" s="9">
        <v>1.1079999997229999E-8</v>
      </c>
      <c r="G1077" s="9">
        <f t="shared" si="48"/>
        <v>1.1079999997229999E-14</v>
      </c>
      <c r="H1077" s="21">
        <f t="shared" si="49"/>
        <v>0.01</v>
      </c>
      <c r="I1077">
        <v>5.0000000000000001E-3</v>
      </c>
      <c r="J1077" s="22">
        <f t="shared" si="50"/>
        <v>0.85</v>
      </c>
      <c r="K1077" s="7">
        <v>60802.888420371659</v>
      </c>
      <c r="L1077" s="7">
        <v>2982605.4442736618</v>
      </c>
      <c r="M1077" s="8">
        <v>3182.4661111056425</v>
      </c>
      <c r="N1077" s="7">
        <v>30401.444210185829</v>
      </c>
      <c r="O1077" s="7">
        <v>1491302.7221368309</v>
      </c>
      <c r="P1077" s="8">
        <v>1591.2330555528213</v>
      </c>
      <c r="Q1077" s="7">
        <v>0</v>
      </c>
      <c r="R1077" s="7">
        <v>1.255092480823331E-4</v>
      </c>
      <c r="S1077" s="7">
        <v>1.255092480823331E-4</v>
      </c>
      <c r="T1077" s="7">
        <v>0</v>
      </c>
      <c r="U1077" s="7">
        <v>3.8099246100146713E-5</v>
      </c>
      <c r="V1077" s="7">
        <v>3.8099246100146713E-5</v>
      </c>
      <c r="W1077" s="7">
        <v>0</v>
      </c>
      <c r="X1077" s="7">
        <v>8.9814666608567155E-6</v>
      </c>
      <c r="Y1077" s="7">
        <v>8.9814666608567155E-6</v>
      </c>
      <c r="Z1077" s="7">
        <v>0</v>
      </c>
      <c r="AA1077" s="7">
        <v>2.4841374485268145E-2</v>
      </c>
      <c r="AB1077" s="8">
        <v>2.4841374485268145E-2</v>
      </c>
      <c r="AC1077" s="7">
        <v>0</v>
      </c>
      <c r="AD1077" s="7">
        <v>3.3887496982229937E-4</v>
      </c>
      <c r="AE1077" s="7">
        <v>3.3887496982229937E-4</v>
      </c>
      <c r="AF1077" s="7">
        <v>0</v>
      </c>
      <c r="AG1077" s="7">
        <v>1.0286796447039613E-4</v>
      </c>
      <c r="AH1077" s="7">
        <v>1.0286796447039613E-4</v>
      </c>
      <c r="AI1077" s="7">
        <v>0</v>
      </c>
      <c r="AJ1077" s="7">
        <v>2.4249959984313133E-5</v>
      </c>
      <c r="AK1077" s="7">
        <v>2.4249959984313133E-5</v>
      </c>
      <c r="AL1077" s="7">
        <v>0</v>
      </c>
      <c r="AM1077" s="7">
        <v>6.7071711110223989E-2</v>
      </c>
      <c r="AN1077" s="7">
        <v>6.7071711110223989E-2</v>
      </c>
      <c r="AO1077" s="9">
        <v>1.1079999997229999E-8</v>
      </c>
    </row>
    <row r="1078" spans="1:41">
      <c r="A1078" s="6" t="s">
        <v>2185</v>
      </c>
      <c r="B1078" s="20">
        <v>8801</v>
      </c>
      <c r="C1078" s="20">
        <v>600019</v>
      </c>
      <c r="E1078" s="7" t="s">
        <v>2186</v>
      </c>
      <c r="F1078" s="9">
        <v>12639.999996839999</v>
      </c>
      <c r="G1078" s="9">
        <f t="shared" si="48"/>
        <v>1.2639999996839998E-2</v>
      </c>
      <c r="H1078" s="21">
        <f t="shared" si="49"/>
        <v>0.05</v>
      </c>
      <c r="I1078">
        <v>5.0000000000000001E-3</v>
      </c>
      <c r="J1078" s="22">
        <f t="shared" si="50"/>
        <v>0.85</v>
      </c>
      <c r="K1078" s="7">
        <v>5.1520752938426125E-2</v>
      </c>
      <c r="L1078" s="7">
        <v>65.966727607352382</v>
      </c>
      <c r="M1078" s="8">
        <v>2.0564960547580582</v>
      </c>
      <c r="N1078" s="7">
        <v>2.5760376469213062E-2</v>
      </c>
      <c r="O1078" s="7">
        <v>32.983363803676191</v>
      </c>
      <c r="P1078" s="8">
        <v>1.0282480273790291</v>
      </c>
      <c r="Q1078" s="7">
        <v>8.3649165895648919E-8</v>
      </c>
      <c r="R1078" s="7">
        <v>2.1181435732267079E-8</v>
      </c>
      <c r="S1078" s="7">
        <v>1.04830601627916E-7</v>
      </c>
      <c r="T1078" s="7">
        <v>2.0936761311763236E-7</v>
      </c>
      <c r="U1078" s="7">
        <v>5.3015551251300192E-8</v>
      </c>
      <c r="V1078" s="7">
        <v>2.6238316436893255E-7</v>
      </c>
      <c r="W1078" s="7">
        <v>1.7869214415761051E-7</v>
      </c>
      <c r="X1078" s="7">
        <v>4.5247984565167181E-8</v>
      </c>
      <c r="Y1078" s="7">
        <v>2.2394012872277768E-7</v>
      </c>
      <c r="Z1078" s="7">
        <v>0</v>
      </c>
      <c r="AA1078" s="7">
        <v>0</v>
      </c>
      <c r="AB1078" s="8">
        <v>0</v>
      </c>
      <c r="AC1078" s="7">
        <v>9.6196540779996252E-7</v>
      </c>
      <c r="AD1078" s="7">
        <v>5.7189876477121117E-8</v>
      </c>
      <c r="AE1078" s="7">
        <v>1.0191552842770837E-6</v>
      </c>
      <c r="AF1078" s="7">
        <v>2.4077275508527721E-6</v>
      </c>
      <c r="AG1078" s="7">
        <v>1.4314198837851052E-7</v>
      </c>
      <c r="AH1078" s="7">
        <v>2.5508695392312825E-6</v>
      </c>
      <c r="AI1078" s="7">
        <v>2.0549596578125209E-6</v>
      </c>
      <c r="AJ1078" s="7">
        <v>1.2216955832595141E-7</v>
      </c>
      <c r="AK1078" s="7">
        <v>2.1771292161384725E-6</v>
      </c>
      <c r="AL1078" s="7">
        <v>0</v>
      </c>
      <c r="AM1078" s="7">
        <v>0</v>
      </c>
      <c r="AN1078" s="7">
        <v>0</v>
      </c>
      <c r="AO1078" s="9">
        <v>12639.999996839999</v>
      </c>
    </row>
    <row r="1079" spans="1:41">
      <c r="A1079" s="6" t="s">
        <v>2187</v>
      </c>
      <c r="E1079" s="7" t="s">
        <v>2188</v>
      </c>
      <c r="F1079" s="9">
        <v>1.7999999995499998E-4</v>
      </c>
      <c r="G1079" s="9">
        <f t="shared" si="48"/>
        <v>1.7999999995499998E-10</v>
      </c>
      <c r="H1079" s="21">
        <f t="shared" si="49"/>
        <v>0.01</v>
      </c>
      <c r="I1079">
        <v>5.0000000000000001E-3</v>
      </c>
      <c r="J1079" s="22">
        <f t="shared" si="50"/>
        <v>0.85</v>
      </c>
      <c r="K1079" s="7">
        <v>42861.781523004174</v>
      </c>
      <c r="L1079" s="7">
        <v>2721695.4824791187</v>
      </c>
      <c r="M1079" s="8">
        <v>19736.982248201602</v>
      </c>
      <c r="N1079" s="7">
        <v>21430.890761502087</v>
      </c>
      <c r="O1079" s="7">
        <v>1360847.7412395594</v>
      </c>
      <c r="P1079" s="8">
        <v>9868.4911241008012</v>
      </c>
      <c r="Q1079" s="7">
        <v>5.5707608187601496E-4</v>
      </c>
      <c r="R1079" s="7"/>
      <c r="S1079" s="7">
        <v>5.5707608187601496E-4</v>
      </c>
      <c r="T1079" s="7">
        <v>3.076326452890351E-2</v>
      </c>
      <c r="U1079" s="7"/>
      <c r="V1079" s="7">
        <v>3.076326452890351E-2</v>
      </c>
      <c r="W1079" s="7">
        <v>2.3641664569228708E-4</v>
      </c>
      <c r="X1079" s="7"/>
      <c r="Y1079" s="7">
        <v>2.3641664569228708E-4</v>
      </c>
      <c r="Z1079" s="7">
        <v>2.240902041780699E-3</v>
      </c>
      <c r="AA1079" s="7"/>
      <c r="AB1079" s="8">
        <v>2.240902041780699E-3</v>
      </c>
      <c r="AC1079" s="7">
        <v>6.4063749415741722E-3</v>
      </c>
      <c r="AD1079" s="7"/>
      <c r="AE1079" s="7">
        <v>6.4063749415741722E-3</v>
      </c>
      <c r="AF1079" s="7">
        <v>0.35377754208239037</v>
      </c>
      <c r="AG1079" s="7"/>
      <c r="AH1079" s="7">
        <v>0.35377754208239037</v>
      </c>
      <c r="AI1079" s="7">
        <v>2.7187914254613015E-3</v>
      </c>
      <c r="AJ1079" s="7"/>
      <c r="AK1079" s="7">
        <v>2.7187914254613015E-3</v>
      </c>
      <c r="AL1079" s="7">
        <v>2.5770373480478038E-2</v>
      </c>
      <c r="AM1079" s="7"/>
      <c r="AN1079" s="7">
        <v>2.5770373480478038E-2</v>
      </c>
      <c r="AO1079" s="9">
        <v>1.7999999995499998E-4</v>
      </c>
    </row>
    <row r="1080" spans="1:41">
      <c r="A1080" s="6" t="s">
        <v>2189</v>
      </c>
      <c r="B1080" s="20">
        <v>53202</v>
      </c>
      <c r="C1080" s="20">
        <v>900171</v>
      </c>
      <c r="E1080" s="7" t="s">
        <v>2190</v>
      </c>
      <c r="F1080" s="9">
        <v>573333.33318999992</v>
      </c>
      <c r="G1080" s="9">
        <f t="shared" si="48"/>
        <v>0.57333333318999991</v>
      </c>
      <c r="H1080" s="21">
        <f t="shared" si="49"/>
        <v>0.15</v>
      </c>
      <c r="I1080">
        <v>5.0000000000000001E-3</v>
      </c>
      <c r="J1080" s="22">
        <f t="shared" si="50"/>
        <v>0.84499999999999997</v>
      </c>
      <c r="K1080" s="7">
        <v>5.688326922186579E-2</v>
      </c>
      <c r="L1080" s="7">
        <v>9.1111105950768749</v>
      </c>
      <c r="M1080" s="8">
        <v>0.31576534342510076</v>
      </c>
      <c r="N1080" s="7">
        <v>2.8441634610932895E-2</v>
      </c>
      <c r="O1080" s="7">
        <v>4.5555552975384375</v>
      </c>
      <c r="P1080" s="8">
        <v>0.15788267171255038</v>
      </c>
      <c r="Q1080" s="7"/>
      <c r="R1080" s="7">
        <v>3.7289054089861836E-7</v>
      </c>
      <c r="S1080" s="7">
        <v>3.7289054089861836E-7</v>
      </c>
      <c r="T1080" s="7"/>
      <c r="U1080" s="7">
        <v>3.692147013979146E-7</v>
      </c>
      <c r="V1080" s="7">
        <v>3.692147013979146E-7</v>
      </c>
      <c r="W1080" s="7"/>
      <c r="X1080" s="7">
        <v>3.6682681839053196E-7</v>
      </c>
      <c r="Y1080" s="7">
        <v>3.6682681839053196E-7</v>
      </c>
      <c r="Z1080" s="7"/>
      <c r="AA1080" s="7">
        <v>0</v>
      </c>
      <c r="AB1080" s="8">
        <v>0</v>
      </c>
      <c r="AC1080" s="7"/>
      <c r="AD1080" s="7">
        <v>1.0068044604262697E-6</v>
      </c>
      <c r="AE1080" s="7">
        <v>1.0068044604262697E-6</v>
      </c>
      <c r="AF1080" s="7"/>
      <c r="AG1080" s="7">
        <v>9.9687969377436945E-7</v>
      </c>
      <c r="AH1080" s="7">
        <v>9.9687969377436945E-7</v>
      </c>
      <c r="AI1080" s="7"/>
      <c r="AJ1080" s="7">
        <v>9.904324096544363E-7</v>
      </c>
      <c r="AK1080" s="7">
        <v>9.904324096544363E-7</v>
      </c>
      <c r="AL1080" s="7"/>
      <c r="AM1080" s="7">
        <v>0</v>
      </c>
      <c r="AN1080" s="7">
        <v>0</v>
      </c>
      <c r="AO1080" s="9">
        <v>573333.33318999992</v>
      </c>
    </row>
    <row r="1081" spans="1:41">
      <c r="A1081" s="6" t="s">
        <v>2191</v>
      </c>
      <c r="E1081" s="7" t="s">
        <v>2192</v>
      </c>
      <c r="F1081" s="9">
        <v>120266.6666366</v>
      </c>
      <c r="G1081" s="9">
        <f t="shared" si="48"/>
        <v>0.12026666663659999</v>
      </c>
      <c r="H1081" s="21">
        <f t="shared" si="49"/>
        <v>0.15</v>
      </c>
      <c r="I1081">
        <v>5.0000000000000001E-3</v>
      </c>
      <c r="J1081" s="22">
        <f t="shared" si="50"/>
        <v>0.84499999999999997</v>
      </c>
      <c r="K1081" s="7">
        <v>0.28015164454182701</v>
      </c>
      <c r="L1081" s="7">
        <v>47.476207732314727</v>
      </c>
      <c r="M1081" s="8">
        <v>8.6034830745094926</v>
      </c>
      <c r="N1081" s="7">
        <v>0.1400758222709135</v>
      </c>
      <c r="O1081" s="7">
        <v>23.738103866157363</v>
      </c>
      <c r="P1081" s="8">
        <v>4.3017415372547463</v>
      </c>
      <c r="Q1081" s="7">
        <v>8.5439276963852691E-9</v>
      </c>
      <c r="R1081" s="7">
        <v>4.3851864133611405E-8</v>
      </c>
      <c r="S1081" s="7">
        <v>5.2395791829996677E-8</v>
      </c>
      <c r="T1081" s="7">
        <v>8.8301260517355754E-8</v>
      </c>
      <c r="U1081" s="7">
        <v>4.5320782392294056E-7</v>
      </c>
      <c r="V1081" s="7">
        <v>5.4150908444029635E-7</v>
      </c>
      <c r="W1081" s="7">
        <v>1.3864483013313897E-7</v>
      </c>
      <c r="X1081" s="7">
        <v>7.1159710965230599E-7</v>
      </c>
      <c r="Y1081" s="7">
        <v>8.5024193978544498E-7</v>
      </c>
      <c r="Z1081" s="7">
        <v>1.0934745745886779E-8</v>
      </c>
      <c r="AA1081" s="7">
        <v>5.6122781210693197E-8</v>
      </c>
      <c r="AB1081" s="8">
        <v>6.7057526956579975E-8</v>
      </c>
      <c r="AC1081" s="7">
        <v>9.825516850843059E-8</v>
      </c>
      <c r="AD1081" s="7">
        <v>1.184000331607508E-7</v>
      </c>
      <c r="AE1081" s="7">
        <v>2.1665520166918138E-7</v>
      </c>
      <c r="AF1081" s="7">
        <v>1.0154644959495912E-6</v>
      </c>
      <c r="AG1081" s="7">
        <v>1.2236611245919395E-6</v>
      </c>
      <c r="AH1081" s="7">
        <v>2.2391256205415307E-6</v>
      </c>
      <c r="AI1081" s="7">
        <v>1.5944155465310981E-6</v>
      </c>
      <c r="AJ1081" s="7">
        <v>1.9213121960612264E-6</v>
      </c>
      <c r="AK1081" s="7">
        <v>3.5157277425923243E-6</v>
      </c>
      <c r="AL1081" s="7">
        <v>1.2574957607769796E-7</v>
      </c>
      <c r="AM1081" s="7">
        <v>1.5153150926887163E-7</v>
      </c>
      <c r="AN1081" s="7">
        <v>2.7728108534656959E-7</v>
      </c>
      <c r="AO1081" s="9">
        <v>120266.6666366</v>
      </c>
    </row>
    <row r="1082" spans="1:41">
      <c r="A1082" s="6" t="s">
        <v>2193</v>
      </c>
      <c r="B1082" s="20">
        <v>42004</v>
      </c>
      <c r="E1082" s="7" t="s">
        <v>2194</v>
      </c>
      <c r="F1082" s="9">
        <v>57999.999985499999</v>
      </c>
      <c r="G1082" s="9">
        <f t="shared" si="48"/>
        <v>5.7999999985499998E-2</v>
      </c>
      <c r="H1082" s="21">
        <f t="shared" si="49"/>
        <v>0.05</v>
      </c>
      <c r="I1082">
        <v>5.0000000000000001E-3</v>
      </c>
      <c r="J1082" s="22">
        <f t="shared" si="50"/>
        <v>0.85</v>
      </c>
      <c r="K1082" s="7">
        <v>8.307613006574241E-2</v>
      </c>
      <c r="L1082" s="7">
        <v>14.597007848548454</v>
      </c>
      <c r="M1082" s="8">
        <v>0.82142884495841695</v>
      </c>
      <c r="N1082" s="7">
        <v>4.1538065032871205E-2</v>
      </c>
      <c r="O1082" s="7">
        <v>7.2985039242742271</v>
      </c>
      <c r="P1082" s="8">
        <v>0.41071442247920847</v>
      </c>
      <c r="Q1082" s="7">
        <v>3.3479079568891733E-8</v>
      </c>
      <c r="R1082" s="7">
        <v>3.9144148054650315E-7</v>
      </c>
      <c r="S1082" s="7">
        <v>4.2492056011539489E-7</v>
      </c>
      <c r="T1082" s="7">
        <v>5.8162640689943581E-8</v>
      </c>
      <c r="U1082" s="7">
        <v>5.8395587558728983E-7</v>
      </c>
      <c r="V1082" s="7">
        <v>6.4211851627723346E-7</v>
      </c>
      <c r="W1082" s="7">
        <v>4.5742174918754571E-8</v>
      </c>
      <c r="X1082" s="7">
        <v>4.7600256180508105E-7</v>
      </c>
      <c r="Y1082" s="7">
        <v>5.2174473672383559E-7</v>
      </c>
      <c r="Z1082" s="7">
        <v>0</v>
      </c>
      <c r="AA1082" s="7">
        <v>0</v>
      </c>
      <c r="AB1082" s="8">
        <v>0</v>
      </c>
      <c r="AC1082" s="7">
        <v>3.8500941504225495E-7</v>
      </c>
      <c r="AD1082" s="7">
        <v>1.0568919974755587E-6</v>
      </c>
      <c r="AE1082" s="7">
        <v>1.4419014125178136E-6</v>
      </c>
      <c r="AF1082" s="7">
        <v>6.6887036793435118E-7</v>
      </c>
      <c r="AG1082" s="7">
        <v>1.5766808640856826E-6</v>
      </c>
      <c r="AH1082" s="7">
        <v>2.2455512320200339E-6</v>
      </c>
      <c r="AI1082" s="7">
        <v>5.2603501156567759E-7</v>
      </c>
      <c r="AJ1082" s="7">
        <v>1.2852069168737188E-6</v>
      </c>
      <c r="AK1082" s="7">
        <v>1.8112419284393964E-6</v>
      </c>
      <c r="AL1082" s="7">
        <v>0</v>
      </c>
      <c r="AM1082" s="7">
        <v>0</v>
      </c>
      <c r="AN1082" s="7">
        <v>0</v>
      </c>
      <c r="AO1082" s="9">
        <v>57999.999985499999</v>
      </c>
    </row>
    <row r="1083" spans="1:41">
      <c r="A1083" s="6" t="s">
        <v>2195</v>
      </c>
      <c r="E1083" s="7" t="s">
        <v>2196</v>
      </c>
      <c r="F1083" s="9">
        <v>4773.3333321399996</v>
      </c>
      <c r="G1083" s="9">
        <f t="shared" si="48"/>
        <v>4.7733333321399998E-3</v>
      </c>
      <c r="H1083" s="21">
        <f t="shared" si="49"/>
        <v>0.01</v>
      </c>
      <c r="I1083">
        <v>5.0000000000000001E-3</v>
      </c>
      <c r="J1083" s="22">
        <f t="shared" si="50"/>
        <v>0.85</v>
      </c>
      <c r="K1083" s="7">
        <v>1.5370829342374561</v>
      </c>
      <c r="L1083" s="7">
        <v>34.749093562730138</v>
      </c>
      <c r="M1083" s="8">
        <v>6.078555611498393</v>
      </c>
      <c r="N1083" s="7">
        <v>0.76854146711872806</v>
      </c>
      <c r="O1083" s="7">
        <v>17.374546781365069</v>
      </c>
      <c r="P1083" s="8">
        <v>3.0392778057491965</v>
      </c>
      <c r="Q1083" s="7">
        <v>1.7745158464228459E-7</v>
      </c>
      <c r="R1083" s="7"/>
      <c r="S1083" s="7">
        <v>1.7745158464228459E-7</v>
      </c>
      <c r="T1083" s="7">
        <v>5.550698359600832E-7</v>
      </c>
      <c r="U1083" s="7"/>
      <c r="V1083" s="7">
        <v>5.550698359600832E-7</v>
      </c>
      <c r="W1083" s="7">
        <v>5.5349605449874333E-7</v>
      </c>
      <c r="X1083" s="7"/>
      <c r="Y1083" s="7">
        <v>5.5349605449874333E-7</v>
      </c>
      <c r="Z1083" s="7">
        <v>0</v>
      </c>
      <c r="AA1083" s="7"/>
      <c r="AB1083" s="8">
        <v>0</v>
      </c>
      <c r="AC1083" s="7">
        <v>2.0406932233862727E-6</v>
      </c>
      <c r="AD1083" s="7"/>
      <c r="AE1083" s="7">
        <v>2.0406932233862727E-6</v>
      </c>
      <c r="AF1083" s="7">
        <v>6.3833031135409569E-6</v>
      </c>
      <c r="AG1083" s="7"/>
      <c r="AH1083" s="7">
        <v>6.3833031135409569E-6</v>
      </c>
      <c r="AI1083" s="7">
        <v>6.3652046267355483E-6</v>
      </c>
      <c r="AJ1083" s="7"/>
      <c r="AK1083" s="7">
        <v>6.3652046267355483E-6</v>
      </c>
      <c r="AL1083" s="7">
        <v>0</v>
      </c>
      <c r="AM1083" s="7"/>
      <c r="AN1083" s="7">
        <v>0</v>
      </c>
      <c r="AO1083" s="9">
        <v>4773.3333321399996</v>
      </c>
    </row>
    <row r="1084" spans="1:41">
      <c r="A1084" s="6" t="s">
        <v>2197</v>
      </c>
      <c r="B1084" s="20">
        <v>42501</v>
      </c>
      <c r="E1084" s="7" t="s">
        <v>2198</v>
      </c>
      <c r="F1084" s="9">
        <v>71733.333315399999</v>
      </c>
      <c r="G1084" s="9">
        <f t="shared" si="48"/>
        <v>7.1733333315399994E-2</v>
      </c>
      <c r="H1084" s="21">
        <f t="shared" si="49"/>
        <v>0.05</v>
      </c>
      <c r="I1084">
        <v>5.0000000000000001E-3</v>
      </c>
      <c r="J1084" s="22">
        <f t="shared" si="50"/>
        <v>0.85</v>
      </c>
      <c r="K1084" s="7">
        <v>0.87234665775932674</v>
      </c>
      <c r="L1084" s="7">
        <v>28.881273577262935</v>
      </c>
      <c r="M1084" s="8">
        <v>5.4886114337582015</v>
      </c>
      <c r="N1084" s="7">
        <v>0.43617332887966337</v>
      </c>
      <c r="O1084" s="7">
        <v>14.440636788631467</v>
      </c>
      <c r="P1084" s="8">
        <v>2.7443057168791007</v>
      </c>
      <c r="Q1084" s="7">
        <v>7.6324664946597636E-8</v>
      </c>
      <c r="R1084" s="7">
        <v>1.2995950027146568E-6</v>
      </c>
      <c r="S1084" s="7">
        <v>1.3759196676612544E-6</v>
      </c>
      <c r="T1084" s="7">
        <v>3.8652165529928397E-7</v>
      </c>
      <c r="U1084" s="7">
        <v>3.5646924168136839E-6</v>
      </c>
      <c r="V1084" s="7">
        <v>3.9512140721129677E-6</v>
      </c>
      <c r="W1084" s="7">
        <v>5.6650488255347168E-7</v>
      </c>
      <c r="X1084" s="7">
        <v>4.9004614309181286E-6</v>
      </c>
      <c r="Y1084" s="7">
        <v>5.4669663134716004E-6</v>
      </c>
      <c r="Z1084" s="7">
        <v>0</v>
      </c>
      <c r="AA1084" s="7">
        <v>0</v>
      </c>
      <c r="AB1084" s="8">
        <v>0</v>
      </c>
      <c r="AC1084" s="7">
        <v>8.7773364688587285E-7</v>
      </c>
      <c r="AD1084" s="7">
        <v>3.5089065073295737E-6</v>
      </c>
      <c r="AE1084" s="7">
        <v>4.3866401542154465E-6</v>
      </c>
      <c r="AF1084" s="7">
        <v>4.4449990359417657E-6</v>
      </c>
      <c r="AG1084" s="7">
        <v>9.6246695253969474E-6</v>
      </c>
      <c r="AH1084" s="7">
        <v>1.4069668561338713E-5</v>
      </c>
      <c r="AI1084" s="7">
        <v>6.5148061493649247E-6</v>
      </c>
      <c r="AJ1084" s="7">
        <v>1.3231245863478949E-5</v>
      </c>
      <c r="AK1084" s="7">
        <v>1.9746052012843872E-5</v>
      </c>
      <c r="AL1084" s="7">
        <v>0</v>
      </c>
      <c r="AM1084" s="7">
        <v>0</v>
      </c>
      <c r="AN1084" s="7">
        <v>0</v>
      </c>
      <c r="AO1084" s="9">
        <v>71733.333315399999</v>
      </c>
    </row>
    <row r="1085" spans="1:41">
      <c r="A1085" s="6" t="s">
        <v>2199</v>
      </c>
      <c r="B1085" s="20">
        <v>12501</v>
      </c>
      <c r="E1085" s="7" t="s">
        <v>2200</v>
      </c>
      <c r="F1085" s="9">
        <v>0.60799999984799991</v>
      </c>
      <c r="G1085" s="9">
        <f t="shared" si="48"/>
        <v>6.0799999984799988E-7</v>
      </c>
      <c r="H1085" s="21">
        <f t="shared" si="49"/>
        <v>0.01</v>
      </c>
      <c r="I1085">
        <v>5.0000000000000001E-3</v>
      </c>
      <c r="J1085" s="22">
        <f t="shared" si="50"/>
        <v>0.85</v>
      </c>
      <c r="K1085" s="7">
        <v>40.544003253627501</v>
      </c>
      <c r="L1085" s="7">
        <v>308.25042049422808</v>
      </c>
      <c r="M1085" s="8">
        <v>48.055058343877207</v>
      </c>
      <c r="N1085" s="7">
        <v>20.272001626813751</v>
      </c>
      <c r="O1085" s="7">
        <v>154.12521024711404</v>
      </c>
      <c r="P1085" s="8">
        <v>24.027529171938603</v>
      </c>
      <c r="Q1085" s="7">
        <v>1.5123932911747388E-5</v>
      </c>
      <c r="R1085" s="7"/>
      <c r="S1085" s="7">
        <v>1.5123932911747388E-5</v>
      </c>
      <c r="T1085" s="7">
        <v>3.9346148543634096E-6</v>
      </c>
      <c r="U1085" s="7"/>
      <c r="V1085" s="7">
        <v>3.9346148543634096E-6</v>
      </c>
      <c r="W1085" s="7">
        <v>3.1023525374776273E-6</v>
      </c>
      <c r="X1085" s="7"/>
      <c r="Y1085" s="7">
        <v>3.1023525374776273E-6</v>
      </c>
      <c r="Z1085" s="7">
        <v>0</v>
      </c>
      <c r="AA1085" s="7"/>
      <c r="AB1085" s="8">
        <v>0</v>
      </c>
      <c r="AC1085" s="7">
        <v>1.7392522848509495E-4</v>
      </c>
      <c r="AD1085" s="7"/>
      <c r="AE1085" s="7">
        <v>1.7392522848509495E-4</v>
      </c>
      <c r="AF1085" s="7">
        <v>4.5248070825179208E-5</v>
      </c>
      <c r="AG1085" s="7"/>
      <c r="AH1085" s="7">
        <v>4.5248070825179208E-5</v>
      </c>
      <c r="AI1085" s="7">
        <v>3.5677054180992711E-5</v>
      </c>
      <c r="AJ1085" s="7"/>
      <c r="AK1085" s="7">
        <v>3.5677054180992711E-5</v>
      </c>
      <c r="AL1085" s="7">
        <v>0</v>
      </c>
      <c r="AM1085" s="7"/>
      <c r="AN1085" s="7">
        <v>0</v>
      </c>
      <c r="AO1085" s="9">
        <v>0.60799999984799991</v>
      </c>
    </row>
    <row r="1086" spans="1:41">
      <c r="A1086" s="6" t="s">
        <v>2201</v>
      </c>
      <c r="B1086" s="20">
        <v>28901</v>
      </c>
      <c r="E1086" s="7" t="s">
        <v>2202</v>
      </c>
      <c r="F1086" s="9">
        <v>20.133333328299997</v>
      </c>
      <c r="G1086" s="9">
        <f t="shared" si="48"/>
        <v>2.0133333328299995E-5</v>
      </c>
      <c r="H1086" s="21">
        <f t="shared" si="49"/>
        <v>0.01</v>
      </c>
      <c r="I1086">
        <v>5.0000000000000001E-3</v>
      </c>
      <c r="J1086" s="22">
        <f t="shared" si="50"/>
        <v>0.85</v>
      </c>
      <c r="K1086" s="7">
        <v>11.498595035549261</v>
      </c>
      <c r="L1086" s="7">
        <v>108.66972916499208</v>
      </c>
      <c r="M1086" s="8">
        <v>12.752234417119736</v>
      </c>
      <c r="N1086" s="7">
        <v>5.7492975177746306</v>
      </c>
      <c r="O1086" s="7">
        <v>54.334864582496039</v>
      </c>
      <c r="P1086" s="8">
        <v>6.3761172085598679</v>
      </c>
      <c r="Q1086" s="7"/>
      <c r="R1086" s="7">
        <v>1.1994323909700987E-6</v>
      </c>
      <c r="S1086" s="7">
        <v>1.1994323909700987E-6</v>
      </c>
      <c r="T1086" s="7"/>
      <c r="U1086" s="7">
        <v>1.2882280027607812E-6</v>
      </c>
      <c r="V1086" s="7">
        <v>1.2882280027607812E-6</v>
      </c>
      <c r="W1086" s="7"/>
      <c r="X1086" s="7">
        <v>5.3576332681493873E-7</v>
      </c>
      <c r="Y1086" s="7">
        <v>5.3576332681493873E-7</v>
      </c>
      <c r="Z1086" s="7"/>
      <c r="AA1086" s="7">
        <v>1.1196647605107516E-3</v>
      </c>
      <c r="AB1086" s="8">
        <v>1.1196647605107516E-3</v>
      </c>
      <c r="AC1086" s="7"/>
      <c r="AD1086" s="7">
        <v>3.2384674556192664E-6</v>
      </c>
      <c r="AE1086" s="7">
        <v>3.2384674556192664E-6</v>
      </c>
      <c r="AF1086" s="7"/>
      <c r="AG1086" s="7">
        <v>3.4782156074541096E-6</v>
      </c>
      <c r="AH1086" s="7">
        <v>3.4782156074541096E-6</v>
      </c>
      <c r="AI1086" s="7"/>
      <c r="AJ1086" s="7">
        <v>1.4465609824003346E-6</v>
      </c>
      <c r="AK1086" s="7">
        <v>1.4465609824003346E-6</v>
      </c>
      <c r="AL1086" s="7"/>
      <c r="AM1086" s="7">
        <v>3.0230948533790298E-3</v>
      </c>
      <c r="AN1086" s="7">
        <v>3.0230948533790298E-3</v>
      </c>
      <c r="AO1086" s="9">
        <v>20.133333328299997</v>
      </c>
    </row>
    <row r="1087" spans="1:41">
      <c r="A1087" s="6" t="s">
        <v>2203</v>
      </c>
      <c r="B1087" s="20">
        <v>81002</v>
      </c>
      <c r="E1087" s="7" t="s">
        <v>2204</v>
      </c>
      <c r="F1087" s="9">
        <v>7.9999999979999989</v>
      </c>
      <c r="G1087" s="9">
        <f t="shared" si="48"/>
        <v>7.999999997999999E-6</v>
      </c>
      <c r="H1087" s="21">
        <f t="shared" si="49"/>
        <v>0.01</v>
      </c>
      <c r="I1087">
        <v>5.0000000000000001E-3</v>
      </c>
      <c r="J1087" s="22">
        <f t="shared" si="50"/>
        <v>0.85</v>
      </c>
      <c r="K1087" s="7">
        <v>5.55129891579075</v>
      </c>
      <c r="L1087" s="7">
        <v>33.529553082077307</v>
      </c>
      <c r="M1087" s="8">
        <v>6.9592717629213423</v>
      </c>
      <c r="N1087" s="7">
        <v>2.775649457895375</v>
      </c>
      <c r="O1087" s="7">
        <v>16.764776541038653</v>
      </c>
      <c r="P1087" s="8">
        <v>3.4796358814606712</v>
      </c>
      <c r="Q1087" s="7">
        <v>2.4296365919463894E-7</v>
      </c>
      <c r="R1087" s="7"/>
      <c r="S1087" s="7">
        <v>2.4296365919463894E-7</v>
      </c>
      <c r="T1087" s="7">
        <v>2.8687533026700457E-7</v>
      </c>
      <c r="U1087" s="7"/>
      <c r="V1087" s="7">
        <v>2.8687533026700457E-7</v>
      </c>
      <c r="W1087" s="7">
        <v>1.7982386399888164E-7</v>
      </c>
      <c r="X1087" s="7"/>
      <c r="Y1087" s="7">
        <v>1.7982386399888164E-7</v>
      </c>
      <c r="Z1087" s="7">
        <v>8.7845229800042331E-7</v>
      </c>
      <c r="AA1087" s="7"/>
      <c r="AB1087" s="8">
        <v>8.7845229800042331E-7</v>
      </c>
      <c r="AC1087" s="7">
        <v>2.7940820807383479E-6</v>
      </c>
      <c r="AD1087" s="7"/>
      <c r="AE1087" s="7">
        <v>2.7940820807383479E-6</v>
      </c>
      <c r="AF1087" s="7">
        <v>3.2990662980705526E-6</v>
      </c>
      <c r="AG1087" s="7"/>
      <c r="AH1087" s="7">
        <v>3.2990662980705526E-6</v>
      </c>
      <c r="AI1087" s="7">
        <v>2.067974435987139E-6</v>
      </c>
      <c r="AJ1087" s="7"/>
      <c r="AK1087" s="7">
        <v>2.067974435987139E-6</v>
      </c>
      <c r="AL1087" s="7">
        <v>1.0102201427004868E-5</v>
      </c>
      <c r="AM1087" s="7"/>
      <c r="AN1087" s="7">
        <v>1.0102201427004868E-5</v>
      </c>
      <c r="AO1087" s="9">
        <v>7.9999999979999989</v>
      </c>
    </row>
    <row r="1088" spans="1:41">
      <c r="A1088" s="6" t="s">
        <v>2205</v>
      </c>
      <c r="B1088" s="20">
        <v>83601</v>
      </c>
      <c r="E1088" s="7" t="s">
        <v>2206</v>
      </c>
      <c r="F1088" s="9">
        <v>4.7066666654899998E-5</v>
      </c>
      <c r="G1088" s="9">
        <f t="shared" si="48"/>
        <v>4.7066666654899997E-11</v>
      </c>
      <c r="H1088" s="21">
        <f t="shared" si="49"/>
        <v>0.01</v>
      </c>
      <c r="I1088">
        <v>5.0000000000000001E-3</v>
      </c>
      <c r="J1088" s="22">
        <f t="shared" si="50"/>
        <v>0.85</v>
      </c>
      <c r="K1088" s="7">
        <v>1248641.4240259868</v>
      </c>
      <c r="L1088" s="7">
        <v>59259347.605075248</v>
      </c>
      <c r="M1088" s="8">
        <v>1238469.6109281953</v>
      </c>
      <c r="N1088" s="7">
        <v>624320.7120129934</v>
      </c>
      <c r="O1088" s="7">
        <v>29629673.802537624</v>
      </c>
      <c r="P1088" s="8">
        <v>619234.80546409765</v>
      </c>
      <c r="Q1088" s="7">
        <v>0</v>
      </c>
      <c r="R1088" s="7">
        <v>1.7380573503501513E-4</v>
      </c>
      <c r="S1088" s="7">
        <v>1.7380573503501513E-4</v>
      </c>
      <c r="T1088" s="7">
        <v>0</v>
      </c>
      <c r="U1088" s="7">
        <v>1.8132248882297262E-4</v>
      </c>
      <c r="V1088" s="7">
        <v>1.8132248882297262E-4</v>
      </c>
      <c r="W1088" s="7">
        <v>0</v>
      </c>
      <c r="X1088" s="7">
        <v>5.4682023749868191E-5</v>
      </c>
      <c r="Y1088" s="7">
        <v>5.4682023749868191E-5</v>
      </c>
      <c r="Z1088" s="7">
        <v>0</v>
      </c>
      <c r="AA1088" s="7">
        <v>5.3005632204159922E-2</v>
      </c>
      <c r="AB1088" s="8">
        <v>5.3005632204159922E-2</v>
      </c>
      <c r="AC1088" s="7">
        <v>0</v>
      </c>
      <c r="AD1088" s="7">
        <v>4.6927548459454088E-4</v>
      </c>
      <c r="AE1088" s="7">
        <v>4.6927548459454088E-4</v>
      </c>
      <c r="AF1088" s="7">
        <v>0</v>
      </c>
      <c r="AG1088" s="7">
        <v>4.8957071982202614E-4</v>
      </c>
      <c r="AH1088" s="7">
        <v>4.8957071982202614E-4</v>
      </c>
      <c r="AI1088" s="7">
        <v>0</v>
      </c>
      <c r="AJ1088" s="7">
        <v>1.4764146412464413E-4</v>
      </c>
      <c r="AK1088" s="7">
        <v>1.4764146412464413E-4</v>
      </c>
      <c r="AL1088" s="7">
        <v>0</v>
      </c>
      <c r="AM1088" s="7">
        <v>0.14311520695123181</v>
      </c>
      <c r="AN1088" s="7">
        <v>0.14311520695123181</v>
      </c>
      <c r="AO1088" s="9">
        <v>4.7066666654899998E-5</v>
      </c>
    </row>
    <row r="1089" spans="1:41">
      <c r="A1089" s="6" t="s">
        <v>2207</v>
      </c>
      <c r="B1089" s="20">
        <v>128850</v>
      </c>
      <c r="E1089" s="7" t="s">
        <v>2208</v>
      </c>
      <c r="F1089" s="9">
        <v>1.2173333330289999E-9</v>
      </c>
      <c r="G1089" s="9">
        <f t="shared" si="48"/>
        <v>1.2173333330289999E-15</v>
      </c>
      <c r="H1089" s="21">
        <f t="shared" si="49"/>
        <v>0.01</v>
      </c>
      <c r="I1089">
        <v>5.0000000000000001E-3</v>
      </c>
      <c r="J1089" s="22">
        <f t="shared" si="50"/>
        <v>0.85</v>
      </c>
      <c r="K1089" s="7">
        <v>5.948444896248156</v>
      </c>
      <c r="L1089" s="7">
        <v>577.85621365965949</v>
      </c>
      <c r="M1089" s="8">
        <v>4.1032494417668124</v>
      </c>
      <c r="N1089" s="7">
        <v>2.974222448124078</v>
      </c>
      <c r="O1089" s="7">
        <v>288.92810682982974</v>
      </c>
      <c r="P1089" s="8">
        <v>2.0516247208834062</v>
      </c>
      <c r="Q1089" s="7"/>
      <c r="R1089" s="7">
        <v>3.0668322572774927E-6</v>
      </c>
      <c r="S1089" s="7">
        <v>3.0668322572774927E-6</v>
      </c>
      <c r="T1089" s="7"/>
      <c r="U1089" s="7">
        <v>2.4691650165068854E-6</v>
      </c>
      <c r="V1089" s="7">
        <v>2.4691650165068854E-6</v>
      </c>
      <c r="W1089" s="7"/>
      <c r="X1089" s="7">
        <v>5.6827947724411485E-8</v>
      </c>
      <c r="Y1089" s="7">
        <v>5.6827947724411485E-8</v>
      </c>
      <c r="Z1089" s="7"/>
      <c r="AA1089" s="7">
        <v>1.9860103565052679E-5</v>
      </c>
      <c r="AB1089" s="8">
        <v>1.9860103565052679E-5</v>
      </c>
      <c r="AC1089" s="7"/>
      <c r="AD1089" s="7">
        <v>8.2804470946492316E-6</v>
      </c>
      <c r="AE1089" s="7">
        <v>8.2804470946492316E-6</v>
      </c>
      <c r="AF1089" s="7"/>
      <c r="AG1089" s="7">
        <v>6.6667455445685913E-6</v>
      </c>
      <c r="AH1089" s="7">
        <v>6.6667455445685913E-6</v>
      </c>
      <c r="AI1089" s="7"/>
      <c r="AJ1089" s="7">
        <v>1.5343545885591101E-7</v>
      </c>
      <c r="AK1089" s="7">
        <v>1.5343545885591101E-7</v>
      </c>
      <c r="AL1089" s="7"/>
      <c r="AM1089" s="7">
        <v>5.3622279625642237E-5</v>
      </c>
      <c r="AN1089" s="7">
        <v>5.3622279625642237E-5</v>
      </c>
      <c r="AO1089" s="9">
        <v>1.2173333330289999E-9</v>
      </c>
    </row>
    <row r="1090" spans="1:41">
      <c r="A1090" s="6" t="s">
        <v>2209</v>
      </c>
      <c r="B1090" s="20">
        <v>5501</v>
      </c>
      <c r="E1090" s="7" t="s">
        <v>2210</v>
      </c>
      <c r="F1090" s="9">
        <v>2.0133333328300001E-13</v>
      </c>
      <c r="G1090" s="9">
        <f t="shared" si="48"/>
        <v>2.01333333283E-19</v>
      </c>
      <c r="H1090" s="21">
        <f t="shared" si="49"/>
        <v>0.01</v>
      </c>
      <c r="I1090">
        <v>5.0000000000000001E-3</v>
      </c>
      <c r="J1090" s="22">
        <f t="shared" si="50"/>
        <v>0.85</v>
      </c>
      <c r="K1090" s="7">
        <v>4.1317895316334816</v>
      </c>
      <c r="L1090" s="7">
        <v>22.18172451916508</v>
      </c>
      <c r="M1090" s="8">
        <v>5.4563644192130152</v>
      </c>
      <c r="N1090" s="7">
        <v>2.0658947658167408</v>
      </c>
      <c r="O1090" s="7">
        <v>11.09086225958254</v>
      </c>
      <c r="P1090" s="8">
        <v>2.7281822096065076</v>
      </c>
      <c r="Q1090" s="7"/>
      <c r="R1090" s="7">
        <v>9.7374767326543839E-8</v>
      </c>
      <c r="S1090" s="7">
        <v>9.7374767326543839E-8</v>
      </c>
      <c r="T1090" s="7"/>
      <c r="U1090" s="7">
        <v>2.3187397853005484E-8</v>
      </c>
      <c r="V1090" s="7">
        <v>2.3187397853005484E-8</v>
      </c>
      <c r="W1090" s="7"/>
      <c r="X1090" s="7">
        <v>1.8421607523605167E-8</v>
      </c>
      <c r="Y1090" s="7">
        <v>1.8421607523605167E-8</v>
      </c>
      <c r="Z1090" s="7"/>
      <c r="AA1090" s="7">
        <v>3.7532367821289644E-7</v>
      </c>
      <c r="AB1090" s="8">
        <v>3.7532367821289644E-7</v>
      </c>
      <c r="AC1090" s="7"/>
      <c r="AD1090" s="7">
        <v>2.6291187178166839E-7</v>
      </c>
      <c r="AE1090" s="7">
        <v>2.6291187178166839E-7</v>
      </c>
      <c r="AF1090" s="7"/>
      <c r="AG1090" s="7">
        <v>6.2605974203114818E-8</v>
      </c>
      <c r="AH1090" s="7">
        <v>6.2605974203114818E-8</v>
      </c>
      <c r="AI1090" s="7"/>
      <c r="AJ1090" s="7">
        <v>4.9738340313733957E-8</v>
      </c>
      <c r="AK1090" s="7">
        <v>4.9738340313733957E-8</v>
      </c>
      <c r="AL1090" s="7"/>
      <c r="AM1090" s="7">
        <v>1.0133739311748205E-6</v>
      </c>
      <c r="AN1090" s="7">
        <v>1.0133739311748205E-6</v>
      </c>
      <c r="AO1090" s="9">
        <v>2.0133333328300001E-13</v>
      </c>
    </row>
    <row r="1091" spans="1:41">
      <c r="A1091" s="6" t="s">
        <v>2211</v>
      </c>
      <c r="B1091" s="20">
        <v>21801</v>
      </c>
      <c r="E1091" s="7" t="s">
        <v>2212</v>
      </c>
      <c r="F1091" s="9">
        <v>2.2133333327799999E-6</v>
      </c>
      <c r="G1091" s="9">
        <f t="shared" ref="G1091:G1154" si="51">F1091*0.000001</f>
        <v>2.2133333327799997E-12</v>
      </c>
      <c r="H1091" s="21">
        <f t="shared" ref="H1091:H1154" si="52">IF(G1091&lt;0.01,0.01,IF(G1091&lt;0.1,0.05,IF(G1091&lt;1,0.15,IF(G1091&lt;10,0.5,0.95))))</f>
        <v>0.01</v>
      </c>
      <c r="I1091">
        <v>5.0000000000000001E-3</v>
      </c>
      <c r="J1091" s="22">
        <f t="shared" ref="J1091:J1154" si="53">IF((H1091+I1091)&lt;0.15, 0.85, (1-(H1091+I1091)))</f>
        <v>0.85</v>
      </c>
      <c r="K1091" s="7">
        <v>1.6630159126067583</v>
      </c>
      <c r="L1091" s="7">
        <v>22.005492565100401</v>
      </c>
      <c r="M1091" s="8">
        <v>2.8435958158286549</v>
      </c>
      <c r="N1091" s="7">
        <v>0.83150795630337915</v>
      </c>
      <c r="O1091" s="7">
        <v>11.0027462825502</v>
      </c>
      <c r="P1091" s="8">
        <v>1.4217979079143275</v>
      </c>
      <c r="Q1091" s="7">
        <v>0</v>
      </c>
      <c r="R1091" s="7"/>
      <c r="S1091" s="7">
        <v>0</v>
      </c>
      <c r="T1091" s="7">
        <v>0</v>
      </c>
      <c r="U1091" s="7"/>
      <c r="V1091" s="7">
        <v>0</v>
      </c>
      <c r="W1091" s="7">
        <v>0</v>
      </c>
      <c r="X1091" s="7"/>
      <c r="Y1091" s="7">
        <v>0</v>
      </c>
      <c r="Z1091" s="7">
        <v>0</v>
      </c>
      <c r="AA1091" s="7"/>
      <c r="AB1091" s="8">
        <v>0</v>
      </c>
      <c r="AC1091" s="7">
        <v>0</v>
      </c>
      <c r="AD1091" s="7"/>
      <c r="AE1091" s="7">
        <v>0</v>
      </c>
      <c r="AF1091" s="7">
        <v>0</v>
      </c>
      <c r="AG1091" s="7"/>
      <c r="AH1091" s="7">
        <v>0</v>
      </c>
      <c r="AI1091" s="7">
        <v>0</v>
      </c>
      <c r="AJ1091" s="7"/>
      <c r="AK1091" s="7">
        <v>0</v>
      </c>
      <c r="AL1091" s="7">
        <v>0</v>
      </c>
      <c r="AM1091" s="7"/>
      <c r="AN1091" s="7">
        <v>0</v>
      </c>
      <c r="AO1091" s="9">
        <v>2.2133333327799999E-6</v>
      </c>
    </row>
    <row r="1092" spans="1:41">
      <c r="A1092" s="6" t="s">
        <v>2213</v>
      </c>
      <c r="E1092" s="7" t="s">
        <v>2214</v>
      </c>
      <c r="F1092" s="9">
        <v>73333.333314999996</v>
      </c>
      <c r="G1092" s="9">
        <f t="shared" si="51"/>
        <v>7.3333333314999999E-2</v>
      </c>
      <c r="H1092" s="21">
        <f t="shared" si="52"/>
        <v>0.05</v>
      </c>
      <c r="I1092">
        <v>5.0000000000000001E-3</v>
      </c>
      <c r="J1092" s="22">
        <f t="shared" si="53"/>
        <v>0.85</v>
      </c>
      <c r="K1092" s="7">
        <v>2.9117021525057784E-5</v>
      </c>
      <c r="L1092" s="7">
        <v>20.198519555060365</v>
      </c>
      <c r="M1092" s="8">
        <v>7.8861709924153173E-2</v>
      </c>
      <c r="N1092" s="7">
        <v>1.4558510762528892E-5</v>
      </c>
      <c r="O1092" s="7">
        <v>10.099259777530182</v>
      </c>
      <c r="P1092" s="8">
        <v>3.9430854962076586E-2</v>
      </c>
      <c r="Q1092" s="7">
        <v>1.4331357601872342E-9</v>
      </c>
      <c r="R1092" s="7"/>
      <c r="S1092" s="7">
        <v>1.4331357601872342E-9</v>
      </c>
      <c r="T1092" s="7">
        <v>6.7215296033808524E-8</v>
      </c>
      <c r="U1092" s="7"/>
      <c r="V1092" s="7">
        <v>6.7215296033808524E-8</v>
      </c>
      <c r="W1092" s="7">
        <v>1.0958207334730369E-8</v>
      </c>
      <c r="X1092" s="7"/>
      <c r="Y1092" s="7">
        <v>1.0958207334730369E-8</v>
      </c>
      <c r="Z1092" s="7">
        <v>0</v>
      </c>
      <c r="AA1092" s="7"/>
      <c r="AB1092" s="8">
        <v>0</v>
      </c>
      <c r="AC1092" s="7">
        <v>1.6481061242153194E-8</v>
      </c>
      <c r="AD1092" s="7"/>
      <c r="AE1092" s="7">
        <v>1.6481061242153194E-8</v>
      </c>
      <c r="AF1092" s="7">
        <v>7.7297590438879807E-7</v>
      </c>
      <c r="AG1092" s="7"/>
      <c r="AH1092" s="7">
        <v>7.7297590438879807E-7</v>
      </c>
      <c r="AI1092" s="7">
        <v>1.2601938434939924E-7</v>
      </c>
      <c r="AJ1092" s="7"/>
      <c r="AK1092" s="7">
        <v>1.2601938434939924E-7</v>
      </c>
      <c r="AL1092" s="7">
        <v>0</v>
      </c>
      <c r="AM1092" s="7"/>
      <c r="AN1092" s="7">
        <v>0</v>
      </c>
      <c r="AO1092" s="9">
        <v>73333.333314999996</v>
      </c>
    </row>
    <row r="1093" spans="1:41">
      <c r="A1093" s="6" t="s">
        <v>2215</v>
      </c>
      <c r="B1093" s="20">
        <v>44103</v>
      </c>
      <c r="C1093" s="20">
        <v>844106</v>
      </c>
      <c r="E1093" s="7" t="s">
        <v>2216</v>
      </c>
      <c r="F1093" s="9">
        <v>12079.999996979999</v>
      </c>
      <c r="G1093" s="9">
        <f t="shared" si="51"/>
        <v>1.2079999996979998E-2</v>
      </c>
      <c r="H1093" s="21">
        <f t="shared" si="52"/>
        <v>0.05</v>
      </c>
      <c r="I1093">
        <v>5.0000000000000001E-3</v>
      </c>
      <c r="J1093" s="22">
        <f t="shared" si="53"/>
        <v>0.85</v>
      </c>
      <c r="K1093" s="7">
        <v>4.1290144541515438E-2</v>
      </c>
      <c r="L1093" s="7">
        <v>1.5701904575099213</v>
      </c>
      <c r="M1093" s="8">
        <v>0.29883007104346615</v>
      </c>
      <c r="N1093" s="7">
        <v>2.0645072270757719E-2</v>
      </c>
      <c r="O1093" s="7">
        <v>0.78509522875496063</v>
      </c>
      <c r="P1093" s="8">
        <v>0.14941503552173308</v>
      </c>
      <c r="Q1093" s="7"/>
      <c r="R1093" s="7">
        <v>4.2780719969262887E-10</v>
      </c>
      <c r="S1093" s="7">
        <v>4.2780719969262887E-10</v>
      </c>
      <c r="T1093" s="7"/>
      <c r="U1093" s="7">
        <v>7.5392163286046434E-9</v>
      </c>
      <c r="V1093" s="7">
        <v>7.5392163286046434E-9</v>
      </c>
      <c r="W1093" s="7"/>
      <c r="X1093" s="7">
        <v>1.0968304030672163E-8</v>
      </c>
      <c r="Y1093" s="7">
        <v>1.0968304030672163E-8</v>
      </c>
      <c r="Z1093" s="7"/>
      <c r="AA1093" s="7">
        <v>0</v>
      </c>
      <c r="AB1093" s="8">
        <v>0</v>
      </c>
      <c r="AC1093" s="7"/>
      <c r="AD1093" s="7">
        <v>1.1550794391700981E-9</v>
      </c>
      <c r="AE1093" s="7">
        <v>1.1550794391700981E-9</v>
      </c>
      <c r="AF1093" s="7"/>
      <c r="AG1093" s="7">
        <v>2.0355884087232538E-8</v>
      </c>
      <c r="AH1093" s="7">
        <v>2.0355884087232538E-8</v>
      </c>
      <c r="AI1093" s="7"/>
      <c r="AJ1093" s="7">
        <v>2.9614420882814843E-8</v>
      </c>
      <c r="AK1093" s="7">
        <v>2.9614420882814843E-8</v>
      </c>
      <c r="AL1093" s="7"/>
      <c r="AM1093" s="7">
        <v>0</v>
      </c>
      <c r="AN1093" s="7">
        <v>0</v>
      </c>
      <c r="AO1093" s="9">
        <v>12079.999996979999</v>
      </c>
    </row>
    <row r="1094" spans="1:41">
      <c r="A1094" s="6" t="s">
        <v>2217</v>
      </c>
      <c r="B1094" s="20">
        <v>600008</v>
      </c>
      <c r="E1094" s="7" t="s">
        <v>2218</v>
      </c>
      <c r="F1094" s="9">
        <v>0.9333333331</v>
      </c>
      <c r="G1094" s="9">
        <f t="shared" si="51"/>
        <v>9.333333331E-7</v>
      </c>
      <c r="H1094" s="21">
        <f t="shared" si="52"/>
        <v>0.01</v>
      </c>
      <c r="I1094">
        <v>5.0000000000000001E-3</v>
      </c>
      <c r="J1094" s="22">
        <f t="shared" si="53"/>
        <v>0.85</v>
      </c>
      <c r="K1094" s="7">
        <v>8.4783333761358275</v>
      </c>
      <c r="L1094" s="7">
        <v>119.00706341369357</v>
      </c>
      <c r="M1094" s="8">
        <v>18.268830561904757</v>
      </c>
      <c r="N1094" s="7">
        <v>4.2391666880679137</v>
      </c>
      <c r="O1094" s="7">
        <v>59.503531706846786</v>
      </c>
      <c r="P1094" s="8">
        <v>9.1344152809523784</v>
      </c>
      <c r="Q1094" s="7">
        <v>2.5690756147230434E-5</v>
      </c>
      <c r="R1094" s="7">
        <v>1.0680001072364888E-4</v>
      </c>
      <c r="S1094" s="7">
        <v>1.3249076687087933E-4</v>
      </c>
      <c r="T1094" s="7">
        <v>1.1943301450907465E-5</v>
      </c>
      <c r="U1094" s="7">
        <v>4.9649948632212488E-5</v>
      </c>
      <c r="V1094" s="7">
        <v>6.1593250083119948E-5</v>
      </c>
      <c r="W1094" s="7">
        <v>6.5415384483036407E-6</v>
      </c>
      <c r="X1094" s="7">
        <v>2.7194076049151478E-5</v>
      </c>
      <c r="Y1094" s="7">
        <v>3.3735614497455119E-5</v>
      </c>
      <c r="Z1094" s="7">
        <v>0</v>
      </c>
      <c r="AA1094" s="7">
        <v>0</v>
      </c>
      <c r="AB1094" s="8">
        <v>0</v>
      </c>
      <c r="AC1094" s="7">
        <v>2.9544369569315E-4</v>
      </c>
      <c r="AD1094" s="7">
        <v>2.8836002895385199E-4</v>
      </c>
      <c r="AE1094" s="7">
        <v>5.8380372464700205E-4</v>
      </c>
      <c r="AF1094" s="7">
        <v>1.3734796668543584E-4</v>
      </c>
      <c r="AG1094" s="7">
        <v>1.3405486130697373E-4</v>
      </c>
      <c r="AH1094" s="7">
        <v>2.7140282799240957E-4</v>
      </c>
      <c r="AI1094" s="7">
        <v>7.5227692155491874E-5</v>
      </c>
      <c r="AJ1094" s="7">
        <v>7.3424005332708999E-5</v>
      </c>
      <c r="AK1094" s="7">
        <v>1.4865169748820087E-4</v>
      </c>
      <c r="AL1094" s="7">
        <v>0</v>
      </c>
      <c r="AM1094" s="7">
        <v>0</v>
      </c>
      <c r="AN1094" s="7">
        <v>0</v>
      </c>
      <c r="AO1094" s="9">
        <v>0.9333333331</v>
      </c>
    </row>
    <row r="1095" spans="1:41">
      <c r="A1095" s="6" t="s">
        <v>2219</v>
      </c>
      <c r="E1095" s="7" t="s">
        <v>2220</v>
      </c>
      <c r="F1095" s="9">
        <v>529.33333320099996</v>
      </c>
      <c r="G1095" s="9">
        <f t="shared" si="51"/>
        <v>5.2933333320099988E-4</v>
      </c>
      <c r="H1095" s="21">
        <f t="shared" si="52"/>
        <v>0.01</v>
      </c>
      <c r="I1095">
        <v>5.0000000000000001E-3</v>
      </c>
      <c r="J1095" s="22">
        <f t="shared" si="53"/>
        <v>0.85</v>
      </c>
      <c r="K1095" s="7">
        <v>10.081564078568153</v>
      </c>
      <c r="L1095" s="7">
        <v>200.43632169332682</v>
      </c>
      <c r="M1095" s="8">
        <v>16.991673124413261</v>
      </c>
      <c r="N1095" s="7">
        <v>5.0407820392840765</v>
      </c>
      <c r="O1095" s="7">
        <v>100.21816084666341</v>
      </c>
      <c r="P1095" s="8">
        <v>8.4958365622066303</v>
      </c>
      <c r="Q1095" s="7">
        <v>0</v>
      </c>
      <c r="R1095" s="7">
        <v>3.4874011196588157E-6</v>
      </c>
      <c r="S1095" s="7">
        <v>3.4874011196588157E-6</v>
      </c>
      <c r="T1095" s="7">
        <v>0</v>
      </c>
      <c r="U1095" s="7">
        <v>5.8813773283636258E-8</v>
      </c>
      <c r="V1095" s="7">
        <v>5.8813773283636258E-8</v>
      </c>
      <c r="W1095" s="7">
        <v>0</v>
      </c>
      <c r="X1095" s="7">
        <v>3.4438318201061543E-8</v>
      </c>
      <c r="Y1095" s="7">
        <v>3.4438318201061543E-8</v>
      </c>
      <c r="Z1095" s="7">
        <v>0</v>
      </c>
      <c r="AA1095" s="7">
        <v>0</v>
      </c>
      <c r="AB1095" s="8">
        <v>0</v>
      </c>
      <c r="AC1095" s="7">
        <v>0</v>
      </c>
      <c r="AD1095" s="7">
        <v>9.4159830230788029E-6</v>
      </c>
      <c r="AE1095" s="7">
        <v>9.4159830230788029E-6</v>
      </c>
      <c r="AF1095" s="7">
        <v>0</v>
      </c>
      <c r="AG1095" s="7">
        <v>1.5879718786581792E-7</v>
      </c>
      <c r="AH1095" s="7">
        <v>1.5879718786581792E-7</v>
      </c>
      <c r="AI1095" s="7">
        <v>0</v>
      </c>
      <c r="AJ1095" s="7">
        <v>9.2983459142866179E-8</v>
      </c>
      <c r="AK1095" s="7">
        <v>9.2983459142866179E-8</v>
      </c>
      <c r="AL1095" s="7">
        <v>0</v>
      </c>
      <c r="AM1095" s="7">
        <v>0</v>
      </c>
      <c r="AN1095" s="7">
        <v>0</v>
      </c>
      <c r="AO1095" s="9">
        <v>529.33333320099996</v>
      </c>
    </row>
    <row r="1096" spans="1:41">
      <c r="A1096" s="6" t="s">
        <v>2221</v>
      </c>
      <c r="E1096" s="7" t="s">
        <v>2222</v>
      </c>
      <c r="F1096" s="9">
        <v>8.6666666644999992</v>
      </c>
      <c r="G1096" s="9">
        <f t="shared" si="51"/>
        <v>8.6666666644999982E-6</v>
      </c>
      <c r="H1096" s="21">
        <f t="shared" si="52"/>
        <v>0.01</v>
      </c>
      <c r="I1096">
        <v>5.0000000000000001E-3</v>
      </c>
      <c r="J1096" s="22">
        <f t="shared" si="53"/>
        <v>0.85</v>
      </c>
      <c r="K1096" s="7">
        <v>334.27117290136454</v>
      </c>
      <c r="L1096" s="7">
        <v>2923.8598318342347</v>
      </c>
      <c r="M1096" s="8">
        <v>387.30968656500539</v>
      </c>
      <c r="N1096" s="7">
        <v>167.13558645068227</v>
      </c>
      <c r="O1096" s="7">
        <v>1461.9299159171173</v>
      </c>
      <c r="P1096" s="8">
        <v>193.6548432825027</v>
      </c>
      <c r="Q1096" s="7">
        <v>0</v>
      </c>
      <c r="R1096" s="7"/>
      <c r="S1096" s="7">
        <v>0</v>
      </c>
      <c r="T1096" s="7">
        <v>0</v>
      </c>
      <c r="U1096" s="7"/>
      <c r="V1096" s="7">
        <v>0</v>
      </c>
      <c r="W1096" s="7">
        <v>0</v>
      </c>
      <c r="X1096" s="7"/>
      <c r="Y1096" s="7">
        <v>0</v>
      </c>
      <c r="Z1096" s="7">
        <v>0</v>
      </c>
      <c r="AA1096" s="7"/>
      <c r="AB1096" s="8">
        <v>0</v>
      </c>
      <c r="AC1096" s="7">
        <v>0</v>
      </c>
      <c r="AD1096" s="7"/>
      <c r="AE1096" s="7">
        <v>0</v>
      </c>
      <c r="AF1096" s="7">
        <v>0</v>
      </c>
      <c r="AG1096" s="7"/>
      <c r="AH1096" s="7">
        <v>0</v>
      </c>
      <c r="AI1096" s="7">
        <v>0</v>
      </c>
      <c r="AJ1096" s="7"/>
      <c r="AK1096" s="7">
        <v>0</v>
      </c>
      <c r="AL1096" s="7">
        <v>0</v>
      </c>
      <c r="AM1096" s="7"/>
      <c r="AN1096" s="7">
        <v>0</v>
      </c>
      <c r="AO1096" s="9">
        <v>8.6666666644999992</v>
      </c>
    </row>
    <row r="1097" spans="1:41">
      <c r="A1097" s="6" t="s">
        <v>2223</v>
      </c>
      <c r="E1097" s="7" t="s">
        <v>2224</v>
      </c>
      <c r="F1097" s="9">
        <v>23.866666660699998</v>
      </c>
      <c r="G1097" s="9">
        <f t="shared" si="51"/>
        <v>2.3866666660699997E-5</v>
      </c>
      <c r="H1097" s="21">
        <f t="shared" si="52"/>
        <v>0.01</v>
      </c>
      <c r="I1097">
        <v>5.0000000000000001E-3</v>
      </c>
      <c r="J1097" s="22">
        <f t="shared" si="53"/>
        <v>0.85</v>
      </c>
      <c r="K1097" s="7">
        <v>5.5164186686565095</v>
      </c>
      <c r="L1097" s="7">
        <v>52.358664715158291</v>
      </c>
      <c r="M1097" s="8">
        <v>6.1995319275706633</v>
      </c>
      <c r="N1097" s="7">
        <v>2.7582093343282548</v>
      </c>
      <c r="O1097" s="7">
        <v>26.179332357579145</v>
      </c>
      <c r="P1097" s="8">
        <v>3.0997659637853316</v>
      </c>
      <c r="Q1097" s="7">
        <v>4.1494408425777328E-7</v>
      </c>
      <c r="R1097" s="7">
        <v>7.0697301698140003E-7</v>
      </c>
      <c r="S1097" s="7">
        <v>1.1219171012391732E-6</v>
      </c>
      <c r="T1097" s="7">
        <v>6.7391760649771416E-7</v>
      </c>
      <c r="U1097" s="7">
        <v>1.1482066657602858E-6</v>
      </c>
      <c r="V1097" s="7">
        <v>1.8221242722579999E-6</v>
      </c>
      <c r="W1097" s="7">
        <v>3.1468659982373337E-7</v>
      </c>
      <c r="X1097" s="7">
        <v>5.3615642039807101E-7</v>
      </c>
      <c r="Y1097" s="7">
        <v>8.5084302022180443E-7</v>
      </c>
      <c r="Z1097" s="7">
        <v>8.2215262877350058E-7</v>
      </c>
      <c r="AA1097" s="7">
        <v>1.4007663837957274E-6</v>
      </c>
      <c r="AB1097" s="8">
        <v>2.222919012569228E-6</v>
      </c>
      <c r="AC1097" s="7">
        <v>4.7718569689643925E-6</v>
      </c>
      <c r="AD1097" s="7">
        <v>1.9088271458497802E-6</v>
      </c>
      <c r="AE1097" s="7">
        <v>6.6806841148141723E-6</v>
      </c>
      <c r="AF1097" s="7">
        <v>7.7500524747237125E-6</v>
      </c>
      <c r="AG1097" s="7">
        <v>3.100157997552772E-6</v>
      </c>
      <c r="AH1097" s="7">
        <v>1.0850210472276485E-5</v>
      </c>
      <c r="AI1097" s="7">
        <v>3.6188958979729338E-6</v>
      </c>
      <c r="AJ1097" s="7">
        <v>1.4476223350747919E-6</v>
      </c>
      <c r="AK1097" s="7">
        <v>5.0665182330477261E-6</v>
      </c>
      <c r="AL1097" s="7">
        <v>9.4547552308952572E-6</v>
      </c>
      <c r="AM1097" s="7">
        <v>3.7820692362484644E-6</v>
      </c>
      <c r="AN1097" s="7">
        <v>1.3236824467143721E-5</v>
      </c>
      <c r="AO1097" s="9">
        <v>23.866666660699998</v>
      </c>
    </row>
    <row r="1098" spans="1:41">
      <c r="A1098" s="6" t="s">
        <v>2225</v>
      </c>
      <c r="B1098" s="20">
        <v>128922</v>
      </c>
      <c r="E1098" s="7" t="s">
        <v>2226</v>
      </c>
      <c r="F1098" s="9">
        <v>3.0266666659099998E-9</v>
      </c>
      <c r="G1098" s="9">
        <f t="shared" si="51"/>
        <v>3.0266666659099997E-15</v>
      </c>
      <c r="H1098" s="21">
        <f t="shared" si="52"/>
        <v>0.01</v>
      </c>
      <c r="I1098">
        <v>5.0000000000000001E-3</v>
      </c>
      <c r="J1098" s="22">
        <f t="shared" si="53"/>
        <v>0.85</v>
      </c>
      <c r="K1098" s="7">
        <v>117.24194527980924</v>
      </c>
      <c r="L1098" s="7">
        <v>1167.9854780531798</v>
      </c>
      <c r="M1098" s="8">
        <v>154.88749034643467</v>
      </c>
      <c r="N1098" s="7">
        <v>58.620972639904622</v>
      </c>
      <c r="O1098" s="7">
        <v>583.9927390265899</v>
      </c>
      <c r="P1098" s="8">
        <v>77.443745173217337</v>
      </c>
      <c r="Q1098" s="7"/>
      <c r="R1098" s="7">
        <v>2.3436564736696052E-7</v>
      </c>
      <c r="S1098" s="7">
        <v>2.3436564736696052E-7</v>
      </c>
      <c r="T1098" s="7"/>
      <c r="U1098" s="7">
        <v>2.095188903460828E-7</v>
      </c>
      <c r="V1098" s="7">
        <v>2.095188903460828E-7</v>
      </c>
      <c r="W1098" s="7"/>
      <c r="X1098" s="7">
        <v>1.5074433048162992E-7</v>
      </c>
      <c r="Y1098" s="7">
        <v>1.5074433048162992E-7</v>
      </c>
      <c r="Z1098" s="7"/>
      <c r="AA1098" s="7">
        <v>8.6312467640064763E-7</v>
      </c>
      <c r="AB1098" s="8">
        <v>8.6312467640064763E-7</v>
      </c>
      <c r="AC1098" s="7"/>
      <c r="AD1098" s="7">
        <v>6.3278724789079343E-7</v>
      </c>
      <c r="AE1098" s="7">
        <v>6.3278724789079343E-7</v>
      </c>
      <c r="AF1098" s="7"/>
      <c r="AG1098" s="7">
        <v>5.6570100393442354E-7</v>
      </c>
      <c r="AH1098" s="7">
        <v>5.6570100393442354E-7</v>
      </c>
      <c r="AI1098" s="7"/>
      <c r="AJ1098" s="7">
        <v>4.070096923004008E-7</v>
      </c>
      <c r="AK1098" s="7">
        <v>4.070096923004008E-7</v>
      </c>
      <c r="AL1098" s="7"/>
      <c r="AM1098" s="7">
        <v>2.3304366262817488E-6</v>
      </c>
      <c r="AN1098" s="7">
        <v>2.3304366262817488E-6</v>
      </c>
      <c r="AO1098" s="9">
        <v>3.0266666659099998E-9</v>
      </c>
    </row>
    <row r="1099" spans="1:41">
      <c r="A1099" s="6" t="s">
        <v>2227</v>
      </c>
      <c r="B1099" s="20">
        <v>32201</v>
      </c>
      <c r="E1099" s="7" t="s">
        <v>2228</v>
      </c>
      <c r="F1099" s="9">
        <v>9.5599999976099995E-7</v>
      </c>
      <c r="G1099" s="9">
        <f t="shared" si="51"/>
        <v>9.559999997609999E-13</v>
      </c>
      <c r="H1099" s="21">
        <f t="shared" si="52"/>
        <v>0.01</v>
      </c>
      <c r="I1099">
        <v>5.0000000000000001E-3</v>
      </c>
      <c r="J1099" s="22">
        <f t="shared" si="53"/>
        <v>0.85</v>
      </c>
      <c r="K1099" s="7">
        <v>18728.9122348327</v>
      </c>
      <c r="L1099" s="7">
        <v>171879.07081626338</v>
      </c>
      <c r="M1099" s="8">
        <v>73306.180609823612</v>
      </c>
      <c r="N1099" s="7">
        <v>9364.45611741635</v>
      </c>
      <c r="O1099" s="7">
        <v>85939.535408131691</v>
      </c>
      <c r="P1099" s="8">
        <v>36653.090304911806</v>
      </c>
      <c r="Q1099" s="7"/>
      <c r="R1099" s="7">
        <v>3.9021615986395427E-5</v>
      </c>
      <c r="S1099" s="7">
        <v>3.9021615986395427E-5</v>
      </c>
      <c r="T1099" s="7"/>
      <c r="U1099" s="7">
        <v>4.8505462358388498E-5</v>
      </c>
      <c r="V1099" s="7">
        <v>4.8505462358388498E-5</v>
      </c>
      <c r="W1099" s="7"/>
      <c r="X1099" s="7">
        <v>4.2131782255648909E-5</v>
      </c>
      <c r="Y1099" s="7">
        <v>4.2131782255648909E-5</v>
      </c>
      <c r="Z1099" s="7"/>
      <c r="AA1099" s="7">
        <v>2.3100104457881901E-4</v>
      </c>
      <c r="AB1099" s="8">
        <v>2.3100104457881901E-4</v>
      </c>
      <c r="AC1099" s="7"/>
      <c r="AD1099" s="7">
        <v>1.0535836316326766E-4</v>
      </c>
      <c r="AE1099" s="7">
        <v>1.0535836316326766E-4</v>
      </c>
      <c r="AF1099" s="7"/>
      <c r="AG1099" s="7">
        <v>1.3096474836764895E-4</v>
      </c>
      <c r="AH1099" s="7">
        <v>1.3096474836764895E-4</v>
      </c>
      <c r="AI1099" s="7"/>
      <c r="AJ1099" s="7">
        <v>1.1375581209025206E-4</v>
      </c>
      <c r="AK1099" s="7">
        <v>1.1375581209025206E-4</v>
      </c>
      <c r="AL1099" s="7"/>
      <c r="AM1099" s="7">
        <v>6.2370282036281139E-4</v>
      </c>
      <c r="AN1099" s="7">
        <v>6.2370282036281139E-4</v>
      </c>
      <c r="AO1099" s="9">
        <v>9.5599999976099995E-7</v>
      </c>
    </row>
    <row r="1100" spans="1:41">
      <c r="A1100" s="6" t="s">
        <v>2229</v>
      </c>
      <c r="B1100" s="20">
        <v>56002</v>
      </c>
      <c r="E1100" s="7" t="s">
        <v>2230</v>
      </c>
      <c r="F1100" s="9">
        <v>1.275999999681E-3</v>
      </c>
      <c r="G1100" s="9">
        <f t="shared" si="51"/>
        <v>1.275999999681E-9</v>
      </c>
      <c r="H1100" s="21">
        <f t="shared" si="52"/>
        <v>0.01</v>
      </c>
      <c r="I1100">
        <v>5.0000000000000001E-3</v>
      </c>
      <c r="J1100" s="22">
        <f t="shared" si="53"/>
        <v>0.85</v>
      </c>
      <c r="K1100" s="7">
        <v>3.500757251828245</v>
      </c>
      <c r="L1100" s="7">
        <v>128.597042080264</v>
      </c>
      <c r="M1100" s="8">
        <v>14.633913360741722</v>
      </c>
      <c r="N1100" s="7">
        <v>1.7503786259141225</v>
      </c>
      <c r="O1100" s="7">
        <v>64.298521040132002</v>
      </c>
      <c r="P1100" s="8">
        <v>7.3169566803708612</v>
      </c>
      <c r="Q1100" s="7">
        <v>0</v>
      </c>
      <c r="R1100" s="7"/>
      <c r="S1100" s="7">
        <v>0</v>
      </c>
      <c r="T1100" s="7">
        <v>0</v>
      </c>
      <c r="U1100" s="7"/>
      <c r="V1100" s="7">
        <v>0</v>
      </c>
      <c r="W1100" s="7">
        <v>0</v>
      </c>
      <c r="X1100" s="7"/>
      <c r="Y1100" s="7">
        <v>0</v>
      </c>
      <c r="Z1100" s="7">
        <v>0</v>
      </c>
      <c r="AA1100" s="7"/>
      <c r="AB1100" s="8">
        <v>0</v>
      </c>
      <c r="AC1100" s="7">
        <v>0</v>
      </c>
      <c r="AD1100" s="7"/>
      <c r="AE1100" s="7">
        <v>0</v>
      </c>
      <c r="AF1100" s="7">
        <v>0</v>
      </c>
      <c r="AG1100" s="7"/>
      <c r="AH1100" s="7">
        <v>0</v>
      </c>
      <c r="AI1100" s="7">
        <v>0</v>
      </c>
      <c r="AJ1100" s="7"/>
      <c r="AK1100" s="7">
        <v>0</v>
      </c>
      <c r="AL1100" s="7">
        <v>0</v>
      </c>
      <c r="AM1100" s="7"/>
      <c r="AN1100" s="7">
        <v>0</v>
      </c>
      <c r="AO1100" s="9">
        <v>1.275999999681E-3</v>
      </c>
    </row>
    <row r="1101" spans="1:41">
      <c r="A1101" s="6" t="s">
        <v>2231</v>
      </c>
      <c r="E1101" s="7" t="s">
        <v>2232</v>
      </c>
      <c r="F1101" s="9">
        <v>602.66666651599996</v>
      </c>
      <c r="G1101" s="9">
        <f t="shared" si="51"/>
        <v>6.0266666651599991E-4</v>
      </c>
      <c r="H1101" s="21">
        <f t="shared" si="52"/>
        <v>0.01</v>
      </c>
      <c r="I1101">
        <v>5.0000000000000001E-3</v>
      </c>
      <c r="J1101" s="22">
        <f t="shared" si="53"/>
        <v>0.85</v>
      </c>
      <c r="K1101" s="7">
        <v>5.8898093616363596</v>
      </c>
      <c r="L1101" s="7">
        <v>80.290161237216878</v>
      </c>
      <c r="M1101" s="8">
        <v>22.478665340469181</v>
      </c>
      <c r="N1101" s="7">
        <v>2.9449046808181798</v>
      </c>
      <c r="O1101" s="7">
        <v>40.145080618608439</v>
      </c>
      <c r="P1101" s="8">
        <v>11.239332670234591</v>
      </c>
      <c r="Q1101" s="7">
        <v>8.9153922799775537E-8</v>
      </c>
      <c r="R1101" s="7"/>
      <c r="S1101" s="7">
        <v>8.9153922799775537E-8</v>
      </c>
      <c r="T1101" s="7">
        <v>3.1310135709411141E-7</v>
      </c>
      <c r="U1101" s="7"/>
      <c r="V1101" s="7">
        <v>3.1310135709411141E-7</v>
      </c>
      <c r="W1101" s="7">
        <v>2.9298351369075167E-7</v>
      </c>
      <c r="X1101" s="7"/>
      <c r="Y1101" s="7">
        <v>2.9298351369075167E-7</v>
      </c>
      <c r="Z1101" s="7">
        <v>0</v>
      </c>
      <c r="AA1101" s="7"/>
      <c r="AB1101" s="8">
        <v>0</v>
      </c>
      <c r="AC1101" s="7">
        <v>1.0252701121974188E-6</v>
      </c>
      <c r="AD1101" s="7"/>
      <c r="AE1101" s="7">
        <v>1.0252701121974188E-6</v>
      </c>
      <c r="AF1101" s="7">
        <v>3.6006656065822814E-6</v>
      </c>
      <c r="AG1101" s="7"/>
      <c r="AH1101" s="7">
        <v>3.6006656065822814E-6</v>
      </c>
      <c r="AI1101" s="7">
        <v>3.3693104074436443E-6</v>
      </c>
      <c r="AJ1101" s="7"/>
      <c r="AK1101" s="7">
        <v>3.3693104074436443E-6</v>
      </c>
      <c r="AL1101" s="7">
        <v>0</v>
      </c>
      <c r="AM1101" s="7"/>
      <c r="AN1101" s="7">
        <v>0</v>
      </c>
      <c r="AO1101" s="9">
        <v>602.66666651599996</v>
      </c>
    </row>
    <row r="1102" spans="1:41">
      <c r="A1102" s="6" t="s">
        <v>2233</v>
      </c>
      <c r="B1102" s="20">
        <v>128915</v>
      </c>
      <c r="E1102" s="7" t="s">
        <v>2234</v>
      </c>
      <c r="F1102" s="9">
        <v>2.7999999992999998E-4</v>
      </c>
      <c r="G1102" s="9">
        <f t="shared" si="51"/>
        <v>2.7999999992999996E-10</v>
      </c>
      <c r="H1102" s="21">
        <f t="shared" si="52"/>
        <v>0.01</v>
      </c>
      <c r="I1102">
        <v>5.0000000000000001E-3</v>
      </c>
      <c r="J1102" s="22">
        <f t="shared" si="53"/>
        <v>0.85</v>
      </c>
      <c r="K1102" s="7">
        <v>10.010947222136622</v>
      </c>
      <c r="L1102" s="7">
        <v>919.15434508843907</v>
      </c>
      <c r="M1102" s="8">
        <v>96.899103485729214</v>
      </c>
      <c r="N1102" s="7">
        <v>5.0054736110683109</v>
      </c>
      <c r="O1102" s="7">
        <v>459.57717254421954</v>
      </c>
      <c r="P1102" s="8">
        <v>48.449551742864607</v>
      </c>
      <c r="Q1102" s="7">
        <v>0</v>
      </c>
      <c r="R1102" s="7"/>
      <c r="S1102" s="7">
        <v>0</v>
      </c>
      <c r="T1102" s="7">
        <v>0</v>
      </c>
      <c r="U1102" s="7"/>
      <c r="V1102" s="7">
        <v>0</v>
      </c>
      <c r="W1102" s="7">
        <v>0</v>
      </c>
      <c r="X1102" s="7"/>
      <c r="Y1102" s="7">
        <v>0</v>
      </c>
      <c r="Z1102" s="7">
        <v>0</v>
      </c>
      <c r="AA1102" s="7"/>
      <c r="AB1102" s="8">
        <v>0</v>
      </c>
      <c r="AC1102" s="7">
        <v>0</v>
      </c>
      <c r="AD1102" s="7"/>
      <c r="AE1102" s="7">
        <v>0</v>
      </c>
      <c r="AF1102" s="7">
        <v>0</v>
      </c>
      <c r="AG1102" s="7"/>
      <c r="AH1102" s="7">
        <v>0</v>
      </c>
      <c r="AI1102" s="7">
        <v>0</v>
      </c>
      <c r="AJ1102" s="7"/>
      <c r="AK1102" s="7">
        <v>0</v>
      </c>
      <c r="AL1102" s="7">
        <v>0</v>
      </c>
      <c r="AM1102" s="7"/>
      <c r="AN1102" s="7">
        <v>0</v>
      </c>
      <c r="AO1102" s="9">
        <v>2.7999999992999998E-4</v>
      </c>
    </row>
    <row r="1103" spans="1:41">
      <c r="A1103" s="6" t="s">
        <v>2235</v>
      </c>
      <c r="E1103" s="7" t="s">
        <v>2236</v>
      </c>
      <c r="F1103" s="9">
        <v>1.4666666663E-2</v>
      </c>
      <c r="G1103" s="9">
        <f t="shared" si="51"/>
        <v>1.4666666662999999E-8</v>
      </c>
      <c r="H1103" s="21">
        <f t="shared" si="52"/>
        <v>0.01</v>
      </c>
      <c r="I1103">
        <v>5.0000000000000001E-3</v>
      </c>
      <c r="J1103" s="22">
        <f t="shared" si="53"/>
        <v>0.85</v>
      </c>
      <c r="K1103" s="7">
        <v>4447.5972049884376</v>
      </c>
      <c r="L1103" s="7">
        <v>90625.747643582377</v>
      </c>
      <c r="M1103" s="8">
        <v>3037.135210253879</v>
      </c>
      <c r="N1103" s="7">
        <v>2223.7986024942188</v>
      </c>
      <c r="O1103" s="7">
        <v>45312.873821791189</v>
      </c>
      <c r="P1103" s="8">
        <v>1518.5676051269395</v>
      </c>
      <c r="Q1103" s="7">
        <v>8.1433754753098251E-6</v>
      </c>
      <c r="R1103" s="7">
        <v>1.7754087597622549E-5</v>
      </c>
      <c r="S1103" s="7">
        <v>2.5897463072932375E-5</v>
      </c>
      <c r="T1103" s="7">
        <v>2.1742817454670736E-5</v>
      </c>
      <c r="U1103" s="7">
        <v>4.7403424646172799E-5</v>
      </c>
      <c r="V1103" s="7">
        <v>6.9146242100843542E-5</v>
      </c>
      <c r="W1103" s="7">
        <v>1.4545426369555229E-5</v>
      </c>
      <c r="X1103" s="7">
        <v>3.171176064432021E-5</v>
      </c>
      <c r="Y1103" s="7">
        <v>4.6257187013875443E-5</v>
      </c>
      <c r="Z1103" s="7">
        <v>6.2991730302643079E-4</v>
      </c>
      <c r="AA1103" s="7">
        <v>1.3733379986097113E-3</v>
      </c>
      <c r="AB1103" s="8">
        <v>2.0032553016361421E-3</v>
      </c>
      <c r="AC1103" s="7">
        <v>9.3648817966062988E-5</v>
      </c>
      <c r="AD1103" s="7">
        <v>4.7936036513580885E-5</v>
      </c>
      <c r="AE1103" s="7">
        <v>1.4158485447964388E-4</v>
      </c>
      <c r="AF1103" s="7">
        <v>2.5004240072871347E-4</v>
      </c>
      <c r="AG1103" s="7">
        <v>1.2798924654466656E-4</v>
      </c>
      <c r="AH1103" s="7">
        <v>3.7803164727338E-4</v>
      </c>
      <c r="AI1103" s="7">
        <v>1.6727240324988514E-4</v>
      </c>
      <c r="AJ1103" s="7">
        <v>8.5621753739664568E-5</v>
      </c>
      <c r="AK1103" s="7">
        <v>2.528941569895497E-4</v>
      </c>
      <c r="AL1103" s="7">
        <v>7.244048984803954E-3</v>
      </c>
      <c r="AM1103" s="7">
        <v>3.7080125962462209E-3</v>
      </c>
      <c r="AN1103" s="7">
        <v>1.0952061581050176E-2</v>
      </c>
      <c r="AO1103" s="9">
        <v>1.4666666663E-2</v>
      </c>
    </row>
    <row r="1104" spans="1:41">
      <c r="A1104" s="6" t="s">
        <v>2237</v>
      </c>
      <c r="B1104" s="20">
        <v>37505</v>
      </c>
      <c r="E1104" s="7" t="s">
        <v>2238</v>
      </c>
      <c r="F1104" s="9">
        <v>9.9199999975199994E-3</v>
      </c>
      <c r="G1104" s="9">
        <f t="shared" si="51"/>
        <v>9.9199999975199989E-9</v>
      </c>
      <c r="H1104" s="21">
        <f t="shared" si="52"/>
        <v>0.01</v>
      </c>
      <c r="I1104">
        <v>5.0000000000000001E-3</v>
      </c>
      <c r="J1104" s="22">
        <f t="shared" si="53"/>
        <v>0.85</v>
      </c>
      <c r="K1104" s="7">
        <v>4057.3175758183261</v>
      </c>
      <c r="L1104" s="7">
        <v>170245.44149952583</v>
      </c>
      <c r="M1104" s="8">
        <v>1309.5557163618814</v>
      </c>
      <c r="N1104" s="7">
        <v>2028.658787909163</v>
      </c>
      <c r="O1104" s="7">
        <v>85122.720749762913</v>
      </c>
      <c r="P1104" s="8">
        <v>654.77785818094071</v>
      </c>
      <c r="Q1104" s="7">
        <v>0</v>
      </c>
      <c r="R1104" s="7">
        <v>6.7513011530601915E-5</v>
      </c>
      <c r="S1104" s="7">
        <v>6.7513011530601915E-5</v>
      </c>
      <c r="T1104" s="7">
        <v>0</v>
      </c>
      <c r="U1104" s="7">
        <v>6.1089945446470066E-5</v>
      </c>
      <c r="V1104" s="7">
        <v>6.1089945446470066E-5</v>
      </c>
      <c r="W1104" s="7">
        <v>0</v>
      </c>
      <c r="X1104" s="7">
        <v>8.1024646804324109E-6</v>
      </c>
      <c r="Y1104" s="7">
        <v>8.1024646804324109E-6</v>
      </c>
      <c r="Z1104" s="7">
        <v>0</v>
      </c>
      <c r="AA1104" s="7">
        <v>1.0033558966059902E-3</v>
      </c>
      <c r="AB1104" s="8">
        <v>1.0033558966059902E-3</v>
      </c>
      <c r="AC1104" s="7">
        <v>0</v>
      </c>
      <c r="AD1104" s="7">
        <v>1.8228513113262518E-4</v>
      </c>
      <c r="AE1104" s="7">
        <v>1.8228513113262518E-4</v>
      </c>
      <c r="AF1104" s="7">
        <v>0</v>
      </c>
      <c r="AG1104" s="7">
        <v>1.649428527054692E-4</v>
      </c>
      <c r="AH1104" s="7">
        <v>1.649428527054692E-4</v>
      </c>
      <c r="AI1104" s="7">
        <v>0</v>
      </c>
      <c r="AJ1104" s="7">
        <v>2.1876654637167512E-5</v>
      </c>
      <c r="AK1104" s="7">
        <v>2.1876654637167512E-5</v>
      </c>
      <c r="AL1104" s="7">
        <v>0</v>
      </c>
      <c r="AM1104" s="7">
        <v>2.7090609208361739E-3</v>
      </c>
      <c r="AN1104" s="7">
        <v>2.7090609208361739E-3</v>
      </c>
      <c r="AO1104" s="9">
        <v>9.9199999975199994E-3</v>
      </c>
    </row>
    <row r="1105" spans="1:41">
      <c r="A1105" s="6" t="s">
        <v>2239</v>
      </c>
      <c r="B1105" s="20">
        <v>55801</v>
      </c>
      <c r="E1105" s="7" t="s">
        <v>2240</v>
      </c>
      <c r="F1105" s="9">
        <v>11.405681889616842</v>
      </c>
      <c r="G1105" s="9">
        <f t="shared" si="51"/>
        <v>1.1405681889616842E-5</v>
      </c>
      <c r="H1105" s="21">
        <f t="shared" si="52"/>
        <v>0.01</v>
      </c>
      <c r="I1105">
        <v>5.0000000000000001E-3</v>
      </c>
      <c r="J1105" s="22">
        <f t="shared" si="53"/>
        <v>0.85</v>
      </c>
      <c r="K1105" s="7">
        <v>0.70023247613329942</v>
      </c>
      <c r="L1105" s="7">
        <v>906.55736759988326</v>
      </c>
      <c r="M1105" s="8">
        <v>1.5282957917148348</v>
      </c>
      <c r="N1105" s="7">
        <v>0.35011623806664971</v>
      </c>
      <c r="O1105" s="7">
        <v>453.27868379994163</v>
      </c>
      <c r="P1105" s="8">
        <v>0.76414789585741738</v>
      </c>
      <c r="Q1105" s="7">
        <v>7.5119634741712073E-8</v>
      </c>
      <c r="R1105" s="7">
        <v>6.0778040953946785E-8</v>
      </c>
      <c r="S1105" s="7">
        <v>1.3589767569565887E-7</v>
      </c>
      <c r="T1105" s="7">
        <v>6.7693334940172241E-7</v>
      </c>
      <c r="U1105" s="7">
        <v>1.3933777184445272E-7</v>
      </c>
      <c r="V1105" s="7">
        <v>8.1627112124617518E-7</v>
      </c>
      <c r="W1105" s="7">
        <v>1.7497994673944011E-7</v>
      </c>
      <c r="X1105" s="7">
        <v>3.7378264172798649E-8</v>
      </c>
      <c r="Y1105" s="7">
        <v>2.1235821091223876E-7</v>
      </c>
      <c r="Z1105" s="7">
        <v>1.4142930296203125E-7</v>
      </c>
      <c r="AA1105" s="7">
        <v>3.304220409805453E-8</v>
      </c>
      <c r="AB1105" s="8">
        <v>1.7447150706008578E-7</v>
      </c>
      <c r="AC1105" s="7">
        <v>8.6387579952968886E-7</v>
      </c>
      <c r="AD1105" s="7">
        <v>1.6410071057565632E-7</v>
      </c>
      <c r="AE1105" s="7">
        <v>1.0279765101053451E-6</v>
      </c>
      <c r="AF1105" s="7">
        <v>7.7847335181198069E-6</v>
      </c>
      <c r="AG1105" s="7">
        <v>3.7621198398002236E-7</v>
      </c>
      <c r="AH1105" s="7">
        <v>8.1609455020998298E-6</v>
      </c>
      <c r="AI1105" s="7">
        <v>2.0122693875035613E-6</v>
      </c>
      <c r="AJ1105" s="7">
        <v>1.0092131326655636E-7</v>
      </c>
      <c r="AK1105" s="7">
        <v>2.1131907007701178E-6</v>
      </c>
      <c r="AL1105" s="7">
        <v>1.6264369840633595E-6</v>
      </c>
      <c r="AM1105" s="7">
        <v>8.921395106474724E-8</v>
      </c>
      <c r="AN1105" s="7">
        <v>1.7156509351281067E-6</v>
      </c>
      <c r="AO1105" s="9">
        <v>11.405681889616842</v>
      </c>
    </row>
    <row r="1106" spans="1:41">
      <c r="A1106" s="6" t="s">
        <v>2241</v>
      </c>
      <c r="B1106" s="20">
        <v>82501</v>
      </c>
      <c r="E1106" s="7" t="s">
        <v>2242</v>
      </c>
      <c r="F1106" s="9">
        <v>3.4399999991399996E-4</v>
      </c>
      <c r="G1106" s="9">
        <f t="shared" si="51"/>
        <v>3.4399999991399995E-10</v>
      </c>
      <c r="H1106" s="21">
        <f t="shared" si="52"/>
        <v>0.01</v>
      </c>
      <c r="I1106">
        <v>5.0000000000000001E-3</v>
      </c>
      <c r="J1106" s="22">
        <f t="shared" si="53"/>
        <v>0.85</v>
      </c>
      <c r="K1106" s="7">
        <v>86.431561655391164</v>
      </c>
      <c r="L1106" s="7">
        <v>3096.2626544700693</v>
      </c>
      <c r="M1106" s="8">
        <v>109.19460742238157</v>
      </c>
      <c r="N1106" s="7">
        <v>43.215780827695582</v>
      </c>
      <c r="O1106" s="7">
        <v>1548.1313272350346</v>
      </c>
      <c r="P1106" s="8">
        <v>54.597303711190783</v>
      </c>
      <c r="Q1106" s="7">
        <v>0</v>
      </c>
      <c r="R1106" s="7">
        <v>3.7553597917934869E-6</v>
      </c>
      <c r="S1106" s="7">
        <v>3.7553597917934869E-6</v>
      </c>
      <c r="T1106" s="7">
        <v>0</v>
      </c>
      <c r="U1106" s="7">
        <v>3.1374562473138414E-5</v>
      </c>
      <c r="V1106" s="7">
        <v>3.1374562473138414E-5</v>
      </c>
      <c r="W1106" s="7">
        <v>0</v>
      </c>
      <c r="X1106" s="7">
        <v>7.1444107072134613E-6</v>
      </c>
      <c r="Y1106" s="7">
        <v>7.1444107072134613E-6</v>
      </c>
      <c r="Z1106" s="7">
        <v>0</v>
      </c>
      <c r="AA1106" s="7">
        <v>1.6246310383882468E-5</v>
      </c>
      <c r="AB1106" s="8">
        <v>1.6246310383882468E-5</v>
      </c>
      <c r="AC1106" s="7">
        <v>0</v>
      </c>
      <c r="AD1106" s="7">
        <v>1.0139471437842415E-5</v>
      </c>
      <c r="AE1106" s="7">
        <v>1.0139471437842415E-5</v>
      </c>
      <c r="AF1106" s="7">
        <v>0</v>
      </c>
      <c r="AG1106" s="7">
        <v>8.4711318677473728E-5</v>
      </c>
      <c r="AH1106" s="7">
        <v>8.4711318677473728E-5</v>
      </c>
      <c r="AI1106" s="7">
        <v>0</v>
      </c>
      <c r="AJ1106" s="7">
        <v>1.9289908909476347E-5</v>
      </c>
      <c r="AK1106" s="7">
        <v>1.9289908909476347E-5</v>
      </c>
      <c r="AL1106" s="7">
        <v>0</v>
      </c>
      <c r="AM1106" s="7">
        <v>4.386503803648267E-5</v>
      </c>
      <c r="AN1106" s="7">
        <v>4.386503803648267E-5</v>
      </c>
      <c r="AO1106" s="9">
        <v>3.4399999991399996E-4</v>
      </c>
    </row>
    <row r="1107" spans="1:41">
      <c r="A1107" s="6" t="s">
        <v>2243</v>
      </c>
      <c r="B1107" s="20">
        <v>82001</v>
      </c>
      <c r="E1107" s="7" t="s">
        <v>2244</v>
      </c>
      <c r="F1107" s="9">
        <v>4.9999999987499991E-3</v>
      </c>
      <c r="G1107" s="9">
        <f t="shared" si="51"/>
        <v>4.9999999987499987E-9</v>
      </c>
      <c r="H1107" s="21">
        <f t="shared" si="52"/>
        <v>0.01</v>
      </c>
      <c r="I1107">
        <v>5.0000000000000001E-3</v>
      </c>
      <c r="J1107" s="22">
        <f t="shared" si="53"/>
        <v>0.85</v>
      </c>
      <c r="K1107" s="7">
        <v>396.50303087469217</v>
      </c>
      <c r="L1107" s="7">
        <v>2242.3385865731689</v>
      </c>
      <c r="M1107" s="8">
        <v>761.41229484216899</v>
      </c>
      <c r="N1107" s="7">
        <v>198.25151543734609</v>
      </c>
      <c r="O1107" s="7">
        <v>1121.1692932865844</v>
      </c>
      <c r="P1107" s="8">
        <v>380.70614742108449</v>
      </c>
      <c r="Q1107" s="7">
        <v>0</v>
      </c>
      <c r="R1107" s="7">
        <v>8.5540612828179026E-6</v>
      </c>
      <c r="S1107" s="7">
        <v>8.5540612828179026E-6</v>
      </c>
      <c r="T1107" s="7">
        <v>0</v>
      </c>
      <c r="U1107" s="7">
        <v>9.4112777737426401E-6</v>
      </c>
      <c r="V1107" s="7">
        <v>9.4112777737426401E-6</v>
      </c>
      <c r="W1107" s="7">
        <v>0</v>
      </c>
      <c r="X1107" s="7">
        <v>2.1352942602675003E-5</v>
      </c>
      <c r="Y1107" s="7">
        <v>2.1352942602675003E-5</v>
      </c>
      <c r="Z1107" s="7">
        <v>0</v>
      </c>
      <c r="AA1107" s="7">
        <v>5.0615764077554767E-4</v>
      </c>
      <c r="AB1107" s="8">
        <v>5.0615764077554767E-4</v>
      </c>
      <c r="AC1107" s="7">
        <v>0</v>
      </c>
      <c r="AD1107" s="7">
        <v>2.3095965463608337E-5</v>
      </c>
      <c r="AE1107" s="7">
        <v>2.3095965463608337E-5</v>
      </c>
      <c r="AF1107" s="7">
        <v>0</v>
      </c>
      <c r="AG1107" s="7">
        <v>2.541044998910513E-5</v>
      </c>
      <c r="AH1107" s="7">
        <v>2.541044998910513E-5</v>
      </c>
      <c r="AI1107" s="7">
        <v>0</v>
      </c>
      <c r="AJ1107" s="7">
        <v>5.7652945027222509E-5</v>
      </c>
      <c r="AK1107" s="7">
        <v>5.7652945027222509E-5</v>
      </c>
      <c r="AL1107" s="7">
        <v>0</v>
      </c>
      <c r="AM1107" s="7">
        <v>1.3666256300939787E-3</v>
      </c>
      <c r="AN1107" s="7">
        <v>1.3666256300939787E-3</v>
      </c>
      <c r="AO1107" s="9">
        <v>4.9999999987499991E-3</v>
      </c>
    </row>
    <row r="1108" spans="1:41">
      <c r="A1108" s="6" t="s">
        <v>2245</v>
      </c>
      <c r="B1108" s="20">
        <v>30501</v>
      </c>
      <c r="E1108" s="7" t="s">
        <v>2246</v>
      </c>
      <c r="F1108" s="9">
        <v>7.8666666646999995E-4</v>
      </c>
      <c r="G1108" s="9">
        <f t="shared" si="51"/>
        <v>7.866666664699999E-10</v>
      </c>
      <c r="H1108" s="21">
        <f t="shared" si="52"/>
        <v>0.01</v>
      </c>
      <c r="I1108">
        <v>5.0000000000000001E-3</v>
      </c>
      <c r="J1108" s="22">
        <f t="shared" si="53"/>
        <v>0.85</v>
      </c>
      <c r="K1108" s="7">
        <v>69.170945792106636</v>
      </c>
      <c r="L1108" s="7">
        <v>1880.5083138227533</v>
      </c>
      <c r="M1108" s="8">
        <v>125.5039246322473</v>
      </c>
      <c r="N1108" s="7">
        <v>34.585472896053318</v>
      </c>
      <c r="O1108" s="7">
        <v>940.25415691137664</v>
      </c>
      <c r="P1108" s="8">
        <v>62.751962316123652</v>
      </c>
      <c r="Q1108" s="7">
        <v>0</v>
      </c>
      <c r="R1108" s="7">
        <v>1.2812210642250586E-5</v>
      </c>
      <c r="S1108" s="7">
        <v>1.2812210642250586E-5</v>
      </c>
      <c r="T1108" s="7">
        <v>0</v>
      </c>
      <c r="U1108" s="7">
        <v>2.521829575520151E-5</v>
      </c>
      <c r="V1108" s="7">
        <v>2.521829575520151E-5</v>
      </c>
      <c r="W1108" s="7">
        <v>0</v>
      </c>
      <c r="X1108" s="7">
        <v>2.4662517788272147E-5</v>
      </c>
      <c r="Y1108" s="7">
        <v>2.4662517788272147E-5</v>
      </c>
      <c r="Z1108" s="7">
        <v>0</v>
      </c>
      <c r="AA1108" s="7">
        <v>6.9895192841900672E-5</v>
      </c>
      <c r="AB1108" s="8">
        <v>6.9895192841900672E-5</v>
      </c>
      <c r="AC1108" s="7">
        <v>0</v>
      </c>
      <c r="AD1108" s="7">
        <v>3.4592968734076582E-5</v>
      </c>
      <c r="AE1108" s="7">
        <v>3.4592968734076582E-5</v>
      </c>
      <c r="AF1108" s="7">
        <v>0</v>
      </c>
      <c r="AG1108" s="7">
        <v>6.8089398539044084E-5</v>
      </c>
      <c r="AH1108" s="7">
        <v>6.8089398539044084E-5</v>
      </c>
      <c r="AI1108" s="7">
        <v>0</v>
      </c>
      <c r="AJ1108" s="7">
        <v>6.65887980283348E-5</v>
      </c>
      <c r="AK1108" s="7">
        <v>6.65887980283348E-5</v>
      </c>
      <c r="AL1108" s="7">
        <v>0</v>
      </c>
      <c r="AM1108" s="7">
        <v>1.8871702067313183E-4</v>
      </c>
      <c r="AN1108" s="7">
        <v>1.8871702067313183E-4</v>
      </c>
      <c r="AO1108" s="9">
        <v>7.8666666646999995E-4</v>
      </c>
    </row>
    <row r="1109" spans="1:41">
      <c r="A1109" s="6" t="s">
        <v>2247</v>
      </c>
      <c r="B1109" s="20">
        <v>30001</v>
      </c>
      <c r="E1109" s="7" t="s">
        <v>2248</v>
      </c>
      <c r="F1109" s="9">
        <v>1.0999999997249999E-2</v>
      </c>
      <c r="G1109" s="9">
        <f t="shared" si="51"/>
        <v>1.0999999997249999E-8</v>
      </c>
      <c r="H1109" s="21">
        <f t="shared" si="52"/>
        <v>0.01</v>
      </c>
      <c r="I1109">
        <v>5.0000000000000001E-3</v>
      </c>
      <c r="J1109" s="22">
        <f t="shared" si="53"/>
        <v>0.85</v>
      </c>
      <c r="K1109" s="7">
        <v>28.711493290468908</v>
      </c>
      <c r="L1109" s="7">
        <v>860.79831868046097</v>
      </c>
      <c r="M1109" s="8">
        <v>27.459926473519438</v>
      </c>
      <c r="N1109" s="7">
        <v>14.355746645234454</v>
      </c>
      <c r="O1109" s="7">
        <v>430.39915934023048</v>
      </c>
      <c r="P1109" s="8">
        <v>13.729963236759719</v>
      </c>
      <c r="Q1109" s="7">
        <v>0</v>
      </c>
      <c r="R1109" s="7">
        <v>1.5664313921950879E-6</v>
      </c>
      <c r="S1109" s="7">
        <v>1.5664313921950879E-6</v>
      </c>
      <c r="T1109" s="7">
        <v>0</v>
      </c>
      <c r="U1109" s="7">
        <v>5.7500739718602559E-6</v>
      </c>
      <c r="V1109" s="7">
        <v>5.7500739718602559E-6</v>
      </c>
      <c r="W1109" s="7">
        <v>0</v>
      </c>
      <c r="X1109" s="7">
        <v>1.0285457896728171E-6</v>
      </c>
      <c r="Y1109" s="7">
        <v>1.0285457896728171E-6</v>
      </c>
      <c r="Z1109" s="7">
        <v>0</v>
      </c>
      <c r="AA1109" s="7">
        <v>1.4731452977586571E-6</v>
      </c>
      <c r="AB1109" s="8">
        <v>1.4731452977586571E-6</v>
      </c>
      <c r="AC1109" s="7">
        <v>0</v>
      </c>
      <c r="AD1109" s="7">
        <v>4.2293647589267379E-6</v>
      </c>
      <c r="AE1109" s="7">
        <v>4.2293647589267379E-6</v>
      </c>
      <c r="AF1109" s="7">
        <v>0</v>
      </c>
      <c r="AG1109" s="7">
        <v>1.5525199724022691E-5</v>
      </c>
      <c r="AH1109" s="7">
        <v>1.5525199724022691E-5</v>
      </c>
      <c r="AI1109" s="7">
        <v>0</v>
      </c>
      <c r="AJ1109" s="7">
        <v>2.7770736321166061E-6</v>
      </c>
      <c r="AK1109" s="7">
        <v>2.7770736321166061E-6</v>
      </c>
      <c r="AL1109" s="7">
        <v>0</v>
      </c>
      <c r="AM1109" s="7">
        <v>3.9774923039483747E-6</v>
      </c>
      <c r="AN1109" s="7">
        <v>3.9774923039483747E-6</v>
      </c>
      <c r="AO1109" s="9">
        <v>1.0999999997249999E-2</v>
      </c>
    </row>
    <row r="1110" spans="1:41">
      <c r="A1110" s="6" t="s">
        <v>2249</v>
      </c>
      <c r="B1110" s="20">
        <v>30801</v>
      </c>
      <c r="E1110" s="7" t="s">
        <v>2250</v>
      </c>
      <c r="F1110" s="9">
        <v>8.4933333312099991E-3</v>
      </c>
      <c r="G1110" s="9">
        <f t="shared" si="51"/>
        <v>8.4933333312099984E-9</v>
      </c>
      <c r="H1110" s="21">
        <f t="shared" si="52"/>
        <v>0.01</v>
      </c>
      <c r="I1110">
        <v>5.0000000000000001E-3</v>
      </c>
      <c r="J1110" s="22">
        <f t="shared" si="53"/>
        <v>0.85</v>
      </c>
      <c r="K1110" s="7">
        <v>28.197321649794247</v>
      </c>
      <c r="L1110" s="7">
        <v>1384.7274756356362</v>
      </c>
      <c r="M1110" s="8">
        <v>33.731155691520968</v>
      </c>
      <c r="N1110" s="7">
        <v>14.098660824897124</v>
      </c>
      <c r="O1110" s="7">
        <v>692.36373781781811</v>
      </c>
      <c r="P1110" s="8">
        <v>16.865577845760484</v>
      </c>
      <c r="Q1110" s="7"/>
      <c r="R1110" s="7">
        <v>9.0475117105629562E-7</v>
      </c>
      <c r="S1110" s="7">
        <v>9.0475117105629562E-7</v>
      </c>
      <c r="T1110" s="7"/>
      <c r="U1110" s="7">
        <v>3.5280094973651148E-6</v>
      </c>
      <c r="V1110" s="7">
        <v>3.5280094973651148E-6</v>
      </c>
      <c r="W1110" s="7"/>
      <c r="X1110" s="7">
        <v>5.8904476329321597E-7</v>
      </c>
      <c r="Y1110" s="7">
        <v>5.8904476329321597E-7</v>
      </c>
      <c r="Z1110" s="7"/>
      <c r="AA1110" s="7">
        <v>2.1587036059788919E-5</v>
      </c>
      <c r="AB1110" s="8">
        <v>2.1587036059788919E-5</v>
      </c>
      <c r="AC1110" s="7"/>
      <c r="AD1110" s="7">
        <v>2.4428281618519984E-6</v>
      </c>
      <c r="AE1110" s="7">
        <v>2.4428281618519984E-6</v>
      </c>
      <c r="AF1110" s="7"/>
      <c r="AG1110" s="7">
        <v>9.5256256428858105E-6</v>
      </c>
      <c r="AH1110" s="7">
        <v>9.5256256428858105E-6</v>
      </c>
      <c r="AI1110" s="7"/>
      <c r="AJ1110" s="7">
        <v>1.5904208608916831E-6</v>
      </c>
      <c r="AK1110" s="7">
        <v>1.5904208608916831E-6</v>
      </c>
      <c r="AL1110" s="7"/>
      <c r="AM1110" s="7">
        <v>5.8284997361430084E-5</v>
      </c>
      <c r="AN1110" s="7">
        <v>5.8284997361430084E-5</v>
      </c>
      <c r="AO1110" s="9">
        <v>8.4933333312099991E-3</v>
      </c>
    </row>
    <row r="1111" spans="1:41">
      <c r="A1111" s="6" t="s">
        <v>2251</v>
      </c>
      <c r="B1111" s="20">
        <v>39001</v>
      </c>
      <c r="E1111" s="7" t="s">
        <v>2252</v>
      </c>
      <c r="F1111" s="9">
        <v>0.29333333326</v>
      </c>
      <c r="G1111" s="9">
        <f t="shared" si="51"/>
        <v>2.9333333326000001E-7</v>
      </c>
      <c r="H1111" s="21">
        <f t="shared" si="52"/>
        <v>0.01</v>
      </c>
      <c r="I1111">
        <v>5.0000000000000001E-3</v>
      </c>
      <c r="J1111" s="22">
        <f t="shared" si="53"/>
        <v>0.85</v>
      </c>
      <c r="K1111" s="7">
        <v>15.674861957112249</v>
      </c>
      <c r="L1111" s="7">
        <v>11609.38213334632</v>
      </c>
      <c r="M1111" s="8">
        <v>413.46704010548586</v>
      </c>
      <c r="N1111" s="7">
        <v>7.8374309785561245</v>
      </c>
      <c r="O1111" s="7">
        <v>5804.6910666731601</v>
      </c>
      <c r="P1111" s="8">
        <v>206.73352005274293</v>
      </c>
      <c r="Q1111" s="7">
        <v>1.0539927357660509E-7</v>
      </c>
      <c r="R1111" s="7"/>
      <c r="S1111" s="7">
        <v>1.0539927357660509E-7</v>
      </c>
      <c r="T1111" s="7">
        <v>3.3290440962982116E-6</v>
      </c>
      <c r="U1111" s="7"/>
      <c r="V1111" s="7">
        <v>3.3290440962982116E-6</v>
      </c>
      <c r="W1111" s="7">
        <v>1.7595473743543225E-6</v>
      </c>
      <c r="X1111" s="7"/>
      <c r="Y1111" s="7">
        <v>1.7595473743543225E-6</v>
      </c>
      <c r="Z1111" s="7">
        <v>0</v>
      </c>
      <c r="AA1111" s="7"/>
      <c r="AB1111" s="8">
        <v>0</v>
      </c>
      <c r="AC1111" s="7">
        <v>1.2120916461309585E-6</v>
      </c>
      <c r="AD1111" s="7"/>
      <c r="AE1111" s="7">
        <v>1.2120916461309585E-6</v>
      </c>
      <c r="AF1111" s="7">
        <v>3.8284007107429433E-5</v>
      </c>
      <c r="AG1111" s="7"/>
      <c r="AH1111" s="7">
        <v>3.8284007107429433E-5</v>
      </c>
      <c r="AI1111" s="7">
        <v>2.0234794805074708E-5</v>
      </c>
      <c r="AJ1111" s="7"/>
      <c r="AK1111" s="7">
        <v>2.0234794805074708E-5</v>
      </c>
      <c r="AL1111" s="7">
        <v>0</v>
      </c>
      <c r="AM1111" s="7"/>
      <c r="AN1111" s="7">
        <v>0</v>
      </c>
      <c r="AO1111" s="9">
        <v>0.29333333326</v>
      </c>
    </row>
    <row r="1112" spans="1:41">
      <c r="A1112" s="6" t="s">
        <v>2253</v>
      </c>
      <c r="B1112" s="20">
        <v>11301</v>
      </c>
      <c r="E1112" s="7" t="s">
        <v>2254</v>
      </c>
      <c r="F1112" s="9">
        <v>77.333333313999987</v>
      </c>
      <c r="G1112" s="9">
        <f t="shared" si="51"/>
        <v>7.733333331399999E-5</v>
      </c>
      <c r="H1112" s="21">
        <f t="shared" si="52"/>
        <v>0.01</v>
      </c>
      <c r="I1112">
        <v>5.0000000000000001E-3</v>
      </c>
      <c r="J1112" s="22">
        <f t="shared" si="53"/>
        <v>0.85</v>
      </c>
      <c r="K1112" s="7">
        <v>5.4959390135461241</v>
      </c>
      <c r="L1112" s="7">
        <v>301.3614354071662</v>
      </c>
      <c r="M1112" s="8">
        <v>61.587445428464335</v>
      </c>
      <c r="N1112" s="7">
        <v>2.7479695067730621</v>
      </c>
      <c r="O1112" s="7">
        <v>150.6807177035831</v>
      </c>
      <c r="P1112" s="8">
        <v>30.793722714232167</v>
      </c>
      <c r="Q1112" s="7">
        <v>5.2062347827042353E-5</v>
      </c>
      <c r="R1112" s="7">
        <v>1.7514117876095422E-5</v>
      </c>
      <c r="S1112" s="7">
        <v>6.9576465703137768E-5</v>
      </c>
      <c r="T1112" s="7">
        <v>6.2773174186868776E-5</v>
      </c>
      <c r="U1112" s="7">
        <v>4.6516282106006198E-5</v>
      </c>
      <c r="V1112" s="7">
        <v>1.0928945629287497E-4</v>
      </c>
      <c r="W1112" s="7">
        <v>2.0360508869265753E-4</v>
      </c>
      <c r="X1112" s="7">
        <v>2.8723565586849086E-4</v>
      </c>
      <c r="Y1112" s="7">
        <v>4.908407445611484E-4</v>
      </c>
      <c r="Z1112" s="7">
        <v>1.1926676415814212E-4</v>
      </c>
      <c r="AA1112" s="7">
        <v>1.7921646366357577E-4</v>
      </c>
      <c r="AB1112" s="8">
        <v>2.9848322782171787E-4</v>
      </c>
      <c r="AC1112" s="7">
        <v>5.9871700001098711E-4</v>
      </c>
      <c r="AD1112" s="7">
        <v>4.728811826545764E-5</v>
      </c>
      <c r="AE1112" s="7">
        <v>6.460051182764448E-4</v>
      </c>
      <c r="AF1112" s="7">
        <v>7.218915031489909E-4</v>
      </c>
      <c r="AG1112" s="7">
        <v>1.2559396168621673E-4</v>
      </c>
      <c r="AH1112" s="7">
        <v>8.4748546483520769E-4</v>
      </c>
      <c r="AI1112" s="7">
        <v>2.3414585199655617E-3</v>
      </c>
      <c r="AJ1112" s="7">
        <v>7.7553627084492533E-4</v>
      </c>
      <c r="AK1112" s="7">
        <v>3.1169947908104871E-3</v>
      </c>
      <c r="AL1112" s="7">
        <v>1.3715677878186345E-3</v>
      </c>
      <c r="AM1112" s="7">
        <v>4.8388445189165459E-4</v>
      </c>
      <c r="AN1112" s="7">
        <v>1.855452239710289E-3</v>
      </c>
      <c r="AO1112" s="9">
        <v>77.333333313999987</v>
      </c>
    </row>
    <row r="1113" spans="1:41">
      <c r="A1113" s="6" t="s">
        <v>2255</v>
      </c>
      <c r="E1113" s="7" t="s">
        <v>2256</v>
      </c>
      <c r="F1113" s="9">
        <v>491.99999987699999</v>
      </c>
      <c r="G1113" s="9">
        <f t="shared" si="51"/>
        <v>4.9199999987700001E-4</v>
      </c>
      <c r="H1113" s="21">
        <f t="shared" si="52"/>
        <v>0.01</v>
      </c>
      <c r="I1113">
        <v>5.0000000000000001E-3</v>
      </c>
      <c r="J1113" s="22">
        <f t="shared" si="53"/>
        <v>0.85</v>
      </c>
      <c r="K1113" s="7">
        <v>6.7470083069136484</v>
      </c>
      <c r="L1113" s="7">
        <v>519.56076425467472</v>
      </c>
      <c r="M1113" s="8">
        <v>4.4975311830313416</v>
      </c>
      <c r="N1113" s="7">
        <v>3.3735041534568242</v>
      </c>
      <c r="O1113" s="7">
        <v>259.78038212733736</v>
      </c>
      <c r="P1113" s="8">
        <v>2.2487655915156708</v>
      </c>
      <c r="Q1113" s="7">
        <v>1.859521593548923E-5</v>
      </c>
      <c r="R1113" s="7">
        <v>3.5483569750775758E-7</v>
      </c>
      <c r="S1113" s="7">
        <v>1.8950051632996987E-5</v>
      </c>
      <c r="T1113" s="7">
        <v>4.5784136014887017E-5</v>
      </c>
      <c r="U1113" s="7">
        <v>8.7365728335679351E-7</v>
      </c>
      <c r="V1113" s="7">
        <v>4.6657793298243811E-5</v>
      </c>
      <c r="W1113" s="7">
        <v>7.9121445864336696E-6</v>
      </c>
      <c r="X1113" s="7">
        <v>1.5098030336669791E-7</v>
      </c>
      <c r="Y1113" s="7">
        <v>8.0631248898003673E-6</v>
      </c>
      <c r="Z1113" s="7">
        <v>3.2394724704553538E-6</v>
      </c>
      <c r="AA1113" s="7">
        <v>6.1815924999150156E-8</v>
      </c>
      <c r="AB1113" s="8">
        <v>3.3012883954545039E-6</v>
      </c>
      <c r="AC1113" s="7">
        <v>2.1384498325812616E-4</v>
      </c>
      <c r="AD1113" s="7">
        <v>9.5805638327094556E-7</v>
      </c>
      <c r="AE1113" s="7">
        <v>2.1480303964139711E-4</v>
      </c>
      <c r="AF1113" s="7">
        <v>5.2651756417120064E-4</v>
      </c>
      <c r="AG1113" s="7">
        <v>2.3588746650633427E-6</v>
      </c>
      <c r="AH1113" s="7">
        <v>5.2887643883626394E-4</v>
      </c>
      <c r="AI1113" s="7">
        <v>9.0989662743987205E-5</v>
      </c>
      <c r="AJ1113" s="7">
        <v>4.0764681909008437E-7</v>
      </c>
      <c r="AK1113" s="7">
        <v>9.1397309563077286E-5</v>
      </c>
      <c r="AL1113" s="7">
        <v>3.7253933410236572E-5</v>
      </c>
      <c r="AM1113" s="7">
        <v>1.6690299749770543E-7</v>
      </c>
      <c r="AN1113" s="7">
        <v>3.7420836407734276E-5</v>
      </c>
      <c r="AO1113" s="9">
        <v>491.99999987699999</v>
      </c>
    </row>
    <row r="1114" spans="1:41">
      <c r="A1114" s="6" t="s">
        <v>2257</v>
      </c>
      <c r="E1114" s="7" t="s">
        <v>2258</v>
      </c>
      <c r="F1114" s="9">
        <v>155.99999996099999</v>
      </c>
      <c r="G1114" s="9">
        <f t="shared" si="51"/>
        <v>1.5599999996099997E-4</v>
      </c>
      <c r="H1114" s="21">
        <f t="shared" si="52"/>
        <v>0.01</v>
      </c>
      <c r="I1114">
        <v>5.0000000000000001E-3</v>
      </c>
      <c r="J1114" s="22">
        <f t="shared" si="53"/>
        <v>0.85</v>
      </c>
      <c r="K1114" s="7">
        <v>2.6118371132573217</v>
      </c>
      <c r="L1114" s="7">
        <v>41.701641050031768</v>
      </c>
      <c r="M1114" s="8">
        <v>6.4346681761868076</v>
      </c>
      <c r="N1114" s="7">
        <v>1.3059185566286609</v>
      </c>
      <c r="O1114" s="7">
        <v>20.850820525015884</v>
      </c>
      <c r="P1114" s="8">
        <v>3.2173340880934038</v>
      </c>
      <c r="Q1114" s="7">
        <v>1.6693580872819115E-7</v>
      </c>
      <c r="R1114" s="7"/>
      <c r="S1114" s="7">
        <v>1.6693580872819115E-7</v>
      </c>
      <c r="T1114" s="7">
        <v>5.8269527921239539E-7</v>
      </c>
      <c r="U1114" s="7"/>
      <c r="V1114" s="7">
        <v>5.8269527921239539E-7</v>
      </c>
      <c r="W1114" s="7">
        <v>3.2945668190982246E-7</v>
      </c>
      <c r="X1114" s="7"/>
      <c r="Y1114" s="7">
        <v>3.2945668190982246E-7</v>
      </c>
      <c r="Z1114" s="7">
        <v>0</v>
      </c>
      <c r="AA1114" s="7"/>
      <c r="AB1114" s="8">
        <v>0</v>
      </c>
      <c r="AC1114" s="7">
        <v>1.9197618003741981E-6</v>
      </c>
      <c r="AD1114" s="7"/>
      <c r="AE1114" s="7">
        <v>1.9197618003741981E-6</v>
      </c>
      <c r="AF1114" s="7">
        <v>6.7009957109425467E-6</v>
      </c>
      <c r="AG1114" s="7"/>
      <c r="AH1114" s="7">
        <v>6.7009957109425467E-6</v>
      </c>
      <c r="AI1114" s="7">
        <v>3.7887518419629585E-6</v>
      </c>
      <c r="AJ1114" s="7"/>
      <c r="AK1114" s="7">
        <v>3.7887518419629585E-6</v>
      </c>
      <c r="AL1114" s="7">
        <v>0</v>
      </c>
      <c r="AM1114" s="7"/>
      <c r="AN1114" s="7">
        <v>0</v>
      </c>
      <c r="AO1114" s="9">
        <v>155.99999996099999</v>
      </c>
    </row>
    <row r="1115" spans="1:41">
      <c r="A1115" s="6" t="s">
        <v>2259</v>
      </c>
      <c r="E1115" s="7" t="s">
        <v>2260</v>
      </c>
      <c r="F1115" s="9">
        <v>81.199999979699996</v>
      </c>
      <c r="G1115" s="9">
        <f t="shared" si="51"/>
        <v>8.119999997969999E-5</v>
      </c>
      <c r="H1115" s="21">
        <f t="shared" si="52"/>
        <v>0.01</v>
      </c>
      <c r="I1115">
        <v>5.0000000000000001E-3</v>
      </c>
      <c r="J1115" s="22">
        <f t="shared" si="53"/>
        <v>0.85</v>
      </c>
      <c r="K1115" s="7">
        <v>0.68791307589093387</v>
      </c>
      <c r="L1115" s="7">
        <v>30.233642850425102</v>
      </c>
      <c r="M1115" s="8">
        <v>8.7572646410144266</v>
      </c>
      <c r="N1115" s="7">
        <v>0.34395653794546693</v>
      </c>
      <c r="O1115" s="7">
        <v>15.116821425212551</v>
      </c>
      <c r="P1115" s="8">
        <v>4.3786323205072133</v>
      </c>
      <c r="Q1115" s="7">
        <v>4.0950900398048463E-7</v>
      </c>
      <c r="R1115" s="7"/>
      <c r="S1115" s="7">
        <v>4.0950900398048463E-7</v>
      </c>
      <c r="T1115" s="7">
        <v>4.6512151655547434E-6</v>
      </c>
      <c r="U1115" s="7"/>
      <c r="V1115" s="7">
        <v>4.6512151655547434E-6</v>
      </c>
      <c r="W1115" s="7">
        <v>4.7111546219664344E-6</v>
      </c>
      <c r="X1115" s="7"/>
      <c r="Y1115" s="7">
        <v>4.7111546219664344E-6</v>
      </c>
      <c r="Z1115" s="7">
        <v>0</v>
      </c>
      <c r="AA1115" s="7"/>
      <c r="AB1115" s="8">
        <v>0</v>
      </c>
      <c r="AC1115" s="7">
        <v>4.7093535457755736E-6</v>
      </c>
      <c r="AD1115" s="7"/>
      <c r="AE1115" s="7">
        <v>4.7093535457755736E-6</v>
      </c>
      <c r="AF1115" s="7">
        <v>5.3488974403879551E-5</v>
      </c>
      <c r="AG1115" s="7"/>
      <c r="AH1115" s="7">
        <v>5.3488974403879551E-5</v>
      </c>
      <c r="AI1115" s="7">
        <v>5.4178278152613994E-5</v>
      </c>
      <c r="AJ1115" s="7"/>
      <c r="AK1115" s="7">
        <v>5.4178278152613994E-5</v>
      </c>
      <c r="AL1115" s="7">
        <v>0</v>
      </c>
      <c r="AM1115" s="7"/>
      <c r="AN1115" s="7">
        <v>0</v>
      </c>
      <c r="AO1115" s="9">
        <v>81.199999979699996</v>
      </c>
    </row>
    <row r="1116" spans="1:41">
      <c r="A1116" s="6" t="s">
        <v>2261</v>
      </c>
      <c r="E1116" s="7" t="s">
        <v>2262</v>
      </c>
      <c r="F1116" s="9">
        <v>55.199999986199991</v>
      </c>
      <c r="G1116" s="9">
        <f t="shared" si="51"/>
        <v>5.519999998619999E-5</v>
      </c>
      <c r="H1116" s="21">
        <f t="shared" si="52"/>
        <v>0.01</v>
      </c>
      <c r="I1116">
        <v>5.0000000000000001E-3</v>
      </c>
      <c r="J1116" s="22">
        <f t="shared" si="53"/>
        <v>0.85</v>
      </c>
      <c r="K1116" s="7">
        <v>0.42278528384647918</v>
      </c>
      <c r="L1116" s="7">
        <v>110.42650148074105</v>
      </c>
      <c r="M1116" s="8">
        <v>1.1783644572713805</v>
      </c>
      <c r="N1116" s="7">
        <v>0.21139264192323959</v>
      </c>
      <c r="O1116" s="7">
        <v>55.213250740370526</v>
      </c>
      <c r="P1116" s="8">
        <v>0.58918222863569025</v>
      </c>
      <c r="Q1116" s="7">
        <v>6.6336464598968885E-5</v>
      </c>
      <c r="R1116" s="7"/>
      <c r="S1116" s="7">
        <v>6.6336464598968885E-5</v>
      </c>
      <c r="T1116" s="7">
        <v>3.0440693329230451E-4</v>
      </c>
      <c r="U1116" s="7"/>
      <c r="V1116" s="7">
        <v>3.0440693329230451E-4</v>
      </c>
      <c r="W1116" s="7">
        <v>1.8498355789524771E-4</v>
      </c>
      <c r="X1116" s="7"/>
      <c r="Y1116" s="7">
        <v>1.8498355789524771E-4</v>
      </c>
      <c r="Z1116" s="7">
        <v>0</v>
      </c>
      <c r="AA1116" s="7"/>
      <c r="AB1116" s="8">
        <v>0</v>
      </c>
      <c r="AC1116" s="7">
        <v>7.6286934288814215E-4</v>
      </c>
      <c r="AD1116" s="7"/>
      <c r="AE1116" s="7">
        <v>7.6286934288814215E-4</v>
      </c>
      <c r="AF1116" s="7">
        <v>3.500679732861502E-3</v>
      </c>
      <c r="AG1116" s="7"/>
      <c r="AH1116" s="7">
        <v>3.500679732861502E-3</v>
      </c>
      <c r="AI1116" s="7">
        <v>2.1273109157953487E-3</v>
      </c>
      <c r="AJ1116" s="7"/>
      <c r="AK1116" s="7">
        <v>2.1273109157953487E-3</v>
      </c>
      <c r="AL1116" s="7">
        <v>0</v>
      </c>
      <c r="AM1116" s="7"/>
      <c r="AN1116" s="7">
        <v>0</v>
      </c>
      <c r="AO1116" s="9">
        <v>55.199999986199991</v>
      </c>
    </row>
    <row r="1117" spans="1:41">
      <c r="A1117" s="6" t="s">
        <v>2263</v>
      </c>
      <c r="E1117" s="7" t="s">
        <v>2264</v>
      </c>
      <c r="F1117" s="9">
        <v>52.933333320099997</v>
      </c>
      <c r="G1117" s="9">
        <f t="shared" si="51"/>
        <v>5.2933333320099992E-5</v>
      </c>
      <c r="H1117" s="21">
        <f t="shared" si="52"/>
        <v>0.01</v>
      </c>
      <c r="I1117">
        <v>5.0000000000000001E-3</v>
      </c>
      <c r="J1117" s="22">
        <f t="shared" si="53"/>
        <v>0.85</v>
      </c>
      <c r="K1117" s="7">
        <v>1.9127086269920874</v>
      </c>
      <c r="L1117" s="7">
        <v>72.536213340674223</v>
      </c>
      <c r="M1117" s="8">
        <v>5.7659455804443143</v>
      </c>
      <c r="N1117" s="7">
        <v>0.95635431349604372</v>
      </c>
      <c r="O1117" s="7">
        <v>36.268106670337112</v>
      </c>
      <c r="P1117" s="8">
        <v>2.8829727902221571</v>
      </c>
      <c r="Q1117" s="7"/>
      <c r="R1117" s="7">
        <v>2.9073898962837147E-9</v>
      </c>
      <c r="S1117" s="7">
        <v>2.9073898962837147E-9</v>
      </c>
      <c r="T1117" s="7"/>
      <c r="U1117" s="7">
        <v>1.6507487211405904E-8</v>
      </c>
      <c r="V1117" s="7">
        <v>1.6507487211405904E-8</v>
      </c>
      <c r="W1117" s="7"/>
      <c r="X1117" s="7">
        <v>8.0788678335749252E-9</v>
      </c>
      <c r="Y1117" s="7">
        <v>8.0788678335749252E-9</v>
      </c>
      <c r="Z1117" s="7"/>
      <c r="AA1117" s="7">
        <v>0</v>
      </c>
      <c r="AB1117" s="8">
        <v>0</v>
      </c>
      <c r="AC1117" s="7"/>
      <c r="AD1117" s="7">
        <v>7.8499527199660296E-9</v>
      </c>
      <c r="AE1117" s="7">
        <v>7.8499527199660296E-9</v>
      </c>
      <c r="AF1117" s="7"/>
      <c r="AG1117" s="7">
        <v>4.4570215470795941E-8</v>
      </c>
      <c r="AH1117" s="7">
        <v>4.4570215470795941E-8</v>
      </c>
      <c r="AI1117" s="7"/>
      <c r="AJ1117" s="7">
        <v>2.18129431506523E-8</v>
      </c>
      <c r="AK1117" s="7">
        <v>2.18129431506523E-8</v>
      </c>
      <c r="AL1117" s="7"/>
      <c r="AM1117" s="7">
        <v>0</v>
      </c>
      <c r="AN1117" s="7">
        <v>0</v>
      </c>
      <c r="AO1117" s="9">
        <v>52.933333320099997</v>
      </c>
    </row>
    <row r="1118" spans="1:41">
      <c r="A1118" s="6" t="s">
        <v>2265</v>
      </c>
      <c r="E1118" s="7" t="s">
        <v>2266</v>
      </c>
      <c r="F1118" s="9">
        <v>190.66666661899998</v>
      </c>
      <c r="G1118" s="9">
        <f t="shared" si="51"/>
        <v>1.9066666661899997E-4</v>
      </c>
      <c r="H1118" s="21">
        <f t="shared" si="52"/>
        <v>0.01</v>
      </c>
      <c r="I1118">
        <v>5.0000000000000001E-3</v>
      </c>
      <c r="J1118" s="22">
        <f t="shared" si="53"/>
        <v>0.85</v>
      </c>
      <c r="K1118" s="7"/>
      <c r="L1118" s="7"/>
      <c r="M1118" s="8"/>
      <c r="N1118" s="7"/>
      <c r="O1118" s="7"/>
      <c r="P1118" s="8"/>
      <c r="Q1118" s="7">
        <v>3.7823965964350051E-6</v>
      </c>
      <c r="R1118" s="7"/>
      <c r="S1118" s="7">
        <v>3.7823965964350051E-6</v>
      </c>
      <c r="T1118" s="7">
        <v>3.0822432965309469E-5</v>
      </c>
      <c r="U1118" s="7"/>
      <c r="V1118" s="7">
        <v>3.0822432965309469E-5</v>
      </c>
      <c r="W1118" s="7">
        <v>1.3792041635356054E-5</v>
      </c>
      <c r="X1118" s="7"/>
      <c r="Y1118" s="7">
        <v>1.3792041635356054E-5</v>
      </c>
      <c r="Z1118" s="7">
        <v>0</v>
      </c>
      <c r="AA1118" s="7"/>
      <c r="AB1118" s="8">
        <v>0</v>
      </c>
      <c r="AC1118" s="7">
        <v>4.3497560859002559E-5</v>
      </c>
      <c r="AD1118" s="7"/>
      <c r="AE1118" s="7">
        <v>4.3497560859002559E-5</v>
      </c>
      <c r="AF1118" s="7">
        <v>3.5445797910105888E-4</v>
      </c>
      <c r="AG1118" s="7"/>
      <c r="AH1118" s="7">
        <v>3.5445797910105888E-4</v>
      </c>
      <c r="AI1118" s="7">
        <v>1.5860847880659463E-4</v>
      </c>
      <c r="AJ1118" s="7"/>
      <c r="AK1118" s="7">
        <v>1.5860847880659463E-4</v>
      </c>
      <c r="AL1118" s="7">
        <v>0</v>
      </c>
      <c r="AM1118" s="7"/>
      <c r="AN1118" s="7">
        <v>0</v>
      </c>
      <c r="AO1118" s="9">
        <v>190.66666661899998</v>
      </c>
    </row>
    <row r="1119" spans="1:41">
      <c r="A1119" s="6" t="s">
        <v>2267</v>
      </c>
      <c r="E1119" s="7" t="s">
        <v>2268</v>
      </c>
      <c r="F1119" s="9">
        <v>1.0519999997369999E-5</v>
      </c>
      <c r="G1119" s="9">
        <f t="shared" si="51"/>
        <v>1.0519999997369998E-11</v>
      </c>
      <c r="H1119" s="21">
        <f t="shared" si="52"/>
        <v>0.01</v>
      </c>
      <c r="I1119">
        <v>5.0000000000000001E-3</v>
      </c>
      <c r="J1119" s="22">
        <f t="shared" si="53"/>
        <v>0.85</v>
      </c>
      <c r="K1119" s="7"/>
      <c r="L1119" s="7"/>
      <c r="M1119" s="8"/>
      <c r="N1119" s="7"/>
      <c r="O1119" s="7"/>
      <c r="P1119" s="8"/>
      <c r="Q1119" s="7">
        <v>6.6775985859979097E-7</v>
      </c>
      <c r="R1119" s="7"/>
      <c r="S1119" s="7">
        <v>6.6775985859979097E-7</v>
      </c>
      <c r="T1119" s="7">
        <v>5.0527127751812026E-7</v>
      </c>
      <c r="U1119" s="7"/>
      <c r="V1119" s="7">
        <v>5.0527127751812026E-7</v>
      </c>
      <c r="W1119" s="7">
        <v>4.3293741675948765E-7</v>
      </c>
      <c r="X1119" s="7"/>
      <c r="Y1119" s="7">
        <v>4.3293741675948765E-7</v>
      </c>
      <c r="Z1119" s="7">
        <v>0</v>
      </c>
      <c r="AA1119" s="7"/>
      <c r="AB1119" s="8">
        <v>0</v>
      </c>
      <c r="AC1119" s="7">
        <v>7.6792383738975969E-6</v>
      </c>
      <c r="AD1119" s="7"/>
      <c r="AE1119" s="7">
        <v>7.6792383738975969E-6</v>
      </c>
      <c r="AF1119" s="7">
        <v>5.8106196914583832E-6</v>
      </c>
      <c r="AG1119" s="7"/>
      <c r="AH1119" s="7">
        <v>5.8106196914583832E-6</v>
      </c>
      <c r="AI1119" s="7">
        <v>4.978780292734108E-6</v>
      </c>
      <c r="AJ1119" s="7"/>
      <c r="AK1119" s="7">
        <v>4.978780292734108E-6</v>
      </c>
      <c r="AL1119" s="7">
        <v>0</v>
      </c>
      <c r="AM1119" s="7"/>
      <c r="AN1119" s="7">
        <v>0</v>
      </c>
      <c r="AO1119" s="9">
        <v>1.0519999997369999E-5</v>
      </c>
    </row>
    <row r="1120" spans="1:41">
      <c r="A1120" s="6" t="s">
        <v>2269</v>
      </c>
      <c r="E1120" s="7" t="s">
        <v>2270</v>
      </c>
      <c r="F1120" s="9">
        <v>5.0933333320599995E-3</v>
      </c>
      <c r="G1120" s="9">
        <f t="shared" si="51"/>
        <v>5.0933333320599994E-9</v>
      </c>
      <c r="H1120" s="21">
        <f t="shared" si="52"/>
        <v>0.01</v>
      </c>
      <c r="I1120">
        <v>5.0000000000000001E-3</v>
      </c>
      <c r="J1120" s="22">
        <f t="shared" si="53"/>
        <v>0.85</v>
      </c>
      <c r="K1120" s="7"/>
      <c r="L1120" s="7"/>
      <c r="M1120" s="8"/>
      <c r="N1120" s="7"/>
      <c r="O1120" s="7"/>
      <c r="P1120" s="8"/>
      <c r="Q1120" s="7">
        <v>0</v>
      </c>
      <c r="R1120" s="7"/>
      <c r="S1120" s="7">
        <v>0</v>
      </c>
      <c r="T1120" s="7">
        <v>0</v>
      </c>
      <c r="U1120" s="7"/>
      <c r="V1120" s="7">
        <v>0</v>
      </c>
      <c r="W1120" s="7">
        <v>0</v>
      </c>
      <c r="X1120" s="7"/>
      <c r="Y1120" s="7">
        <v>0</v>
      </c>
      <c r="Z1120" s="7">
        <v>0</v>
      </c>
      <c r="AA1120" s="7"/>
      <c r="AB1120" s="8">
        <v>0</v>
      </c>
      <c r="AC1120" s="7">
        <v>0</v>
      </c>
      <c r="AD1120" s="7"/>
      <c r="AE1120" s="7">
        <v>0</v>
      </c>
      <c r="AF1120" s="7">
        <v>0</v>
      </c>
      <c r="AG1120" s="7"/>
      <c r="AH1120" s="7">
        <v>0</v>
      </c>
      <c r="AI1120" s="7">
        <v>0</v>
      </c>
      <c r="AJ1120" s="7"/>
      <c r="AK1120" s="7">
        <v>0</v>
      </c>
      <c r="AL1120" s="7">
        <v>0</v>
      </c>
      <c r="AM1120" s="7"/>
      <c r="AN1120" s="7">
        <v>0</v>
      </c>
      <c r="AO1120" s="9">
        <v>5.0933333320599995E-3</v>
      </c>
    </row>
    <row r="1121" spans="1:41">
      <c r="A1121" s="6" t="s">
        <v>2271</v>
      </c>
      <c r="E1121" s="7" t="s">
        <v>2272</v>
      </c>
      <c r="F1121" s="9">
        <v>1.5333333329499999E-4</v>
      </c>
      <c r="G1121" s="9">
        <f t="shared" si="51"/>
        <v>1.5333333329499999E-10</v>
      </c>
      <c r="H1121" s="21">
        <f t="shared" si="52"/>
        <v>0.01</v>
      </c>
      <c r="I1121">
        <v>5.0000000000000001E-3</v>
      </c>
      <c r="J1121" s="22">
        <f t="shared" si="53"/>
        <v>0.85</v>
      </c>
      <c r="K1121" s="7"/>
      <c r="L1121" s="7"/>
      <c r="M1121" s="8"/>
      <c r="N1121" s="7"/>
      <c r="O1121" s="7"/>
      <c r="P1121" s="8"/>
      <c r="Q1121" s="7">
        <v>3.25799743831509E-5</v>
      </c>
      <c r="R1121" s="7"/>
      <c r="S1121" s="7">
        <v>3.25799743831509E-5</v>
      </c>
      <c r="T1121" s="7">
        <v>2.5526942454103575E-5</v>
      </c>
      <c r="U1121" s="7"/>
      <c r="V1121" s="7">
        <v>2.5526942454103575E-5</v>
      </c>
      <c r="W1121" s="7">
        <v>2.4812354920107659E-5</v>
      </c>
      <c r="X1121" s="7"/>
      <c r="Y1121" s="7">
        <v>2.4812354920107659E-5</v>
      </c>
      <c r="Z1121" s="7">
        <v>0</v>
      </c>
      <c r="AA1121" s="7"/>
      <c r="AB1121" s="8">
        <v>0</v>
      </c>
      <c r="AC1121" s="7">
        <v>3.7466970540623538E-4</v>
      </c>
      <c r="AD1121" s="7"/>
      <c r="AE1121" s="7">
        <v>3.7466970540623538E-4</v>
      </c>
      <c r="AF1121" s="7">
        <v>2.9355983822219113E-4</v>
      </c>
      <c r="AG1121" s="7"/>
      <c r="AH1121" s="7">
        <v>2.9355983822219113E-4</v>
      </c>
      <c r="AI1121" s="7">
        <v>2.8534208158123808E-4</v>
      </c>
      <c r="AJ1121" s="7"/>
      <c r="AK1121" s="7">
        <v>2.8534208158123808E-4</v>
      </c>
      <c r="AL1121" s="7">
        <v>0</v>
      </c>
      <c r="AM1121" s="7"/>
      <c r="AN1121" s="7">
        <v>0</v>
      </c>
      <c r="AO1121" s="9">
        <v>1.5333333329499999E-4</v>
      </c>
    </row>
    <row r="1122" spans="1:41">
      <c r="A1122" s="6" t="s">
        <v>2273</v>
      </c>
      <c r="E1122" s="7" t="s">
        <v>2274</v>
      </c>
      <c r="F1122" s="9">
        <v>1.2199999996949999E-6</v>
      </c>
      <c r="G1122" s="9">
        <f t="shared" si="51"/>
        <v>1.2199999996949998E-12</v>
      </c>
      <c r="H1122" s="21">
        <f t="shared" si="52"/>
        <v>0.01</v>
      </c>
      <c r="I1122">
        <v>5.0000000000000001E-3</v>
      </c>
      <c r="J1122" s="22">
        <f t="shared" si="53"/>
        <v>0.85</v>
      </c>
      <c r="K1122" s="7"/>
      <c r="L1122" s="7"/>
      <c r="M1122" s="8"/>
      <c r="N1122" s="7"/>
      <c r="O1122" s="7"/>
      <c r="P1122" s="8"/>
      <c r="Q1122" s="7">
        <v>2.0423418486862111E-4</v>
      </c>
      <c r="R1122" s="7"/>
      <c r="S1122" s="7">
        <v>2.0423418486862111E-4</v>
      </c>
      <c r="T1122" s="7">
        <v>1.4145855717459898E-4</v>
      </c>
      <c r="U1122" s="7"/>
      <c r="V1122" s="7">
        <v>1.4145855717459898E-4</v>
      </c>
      <c r="W1122" s="7">
        <v>1.2365507493825682E-4</v>
      </c>
      <c r="X1122" s="7"/>
      <c r="Y1122" s="7">
        <v>1.2365507493825682E-4</v>
      </c>
      <c r="Z1122" s="7">
        <v>0</v>
      </c>
      <c r="AA1122" s="7"/>
      <c r="AB1122" s="8">
        <v>0</v>
      </c>
      <c r="AC1122" s="7">
        <v>2.348693125989143E-3</v>
      </c>
      <c r="AD1122" s="7"/>
      <c r="AE1122" s="7">
        <v>2.348693125989143E-3</v>
      </c>
      <c r="AF1122" s="7">
        <v>1.6267734075078883E-3</v>
      </c>
      <c r="AG1122" s="7"/>
      <c r="AH1122" s="7">
        <v>1.6267734075078883E-3</v>
      </c>
      <c r="AI1122" s="7">
        <v>1.4220333617899535E-3</v>
      </c>
      <c r="AJ1122" s="7"/>
      <c r="AK1122" s="7">
        <v>1.4220333617899535E-3</v>
      </c>
      <c r="AL1122" s="7">
        <v>0</v>
      </c>
      <c r="AM1122" s="7"/>
      <c r="AN1122" s="7">
        <v>0</v>
      </c>
      <c r="AO1122" s="9">
        <v>1.2199999996949999E-6</v>
      </c>
    </row>
    <row r="1123" spans="1:41">
      <c r="A1123" s="6" t="s">
        <v>2275</v>
      </c>
      <c r="E1123" s="7" t="s">
        <v>2276</v>
      </c>
      <c r="F1123" s="9">
        <v>1.98666666617E-3</v>
      </c>
      <c r="G1123" s="9">
        <f t="shared" si="51"/>
        <v>1.9866666661699999E-9</v>
      </c>
      <c r="H1123" s="21">
        <f t="shared" si="52"/>
        <v>0.01</v>
      </c>
      <c r="I1123">
        <v>5.0000000000000001E-3</v>
      </c>
      <c r="J1123" s="22">
        <f t="shared" si="53"/>
        <v>0.85</v>
      </c>
      <c r="K1123" s="7"/>
      <c r="L1123" s="7"/>
      <c r="M1123" s="8"/>
      <c r="N1123" s="7"/>
      <c r="O1123" s="7"/>
      <c r="P1123" s="8"/>
      <c r="Q1123" s="7">
        <v>1.63304204745966E-7</v>
      </c>
      <c r="R1123" s="7"/>
      <c r="S1123" s="7">
        <v>1.63304204745966E-7</v>
      </c>
      <c r="T1123" s="7">
        <v>1.119744735557781E-7</v>
      </c>
      <c r="U1123" s="7"/>
      <c r="V1123" s="7">
        <v>1.119744735557781E-7</v>
      </c>
      <c r="W1123" s="7">
        <v>9.428307732319123E-8</v>
      </c>
      <c r="X1123" s="7"/>
      <c r="Y1123" s="7">
        <v>9.428307732319123E-8</v>
      </c>
      <c r="Z1123" s="7">
        <v>0</v>
      </c>
      <c r="AA1123" s="7"/>
      <c r="AB1123" s="8">
        <v>0</v>
      </c>
      <c r="AC1123" s="7">
        <v>1.8779983545786091E-6</v>
      </c>
      <c r="AD1123" s="7"/>
      <c r="AE1123" s="7">
        <v>1.8779983545786091E-6</v>
      </c>
      <c r="AF1123" s="7">
        <v>1.2877064458914481E-6</v>
      </c>
      <c r="AG1123" s="7"/>
      <c r="AH1123" s="7">
        <v>1.2877064458914481E-6</v>
      </c>
      <c r="AI1123" s="7">
        <v>1.0842553892166992E-6</v>
      </c>
      <c r="AJ1123" s="7"/>
      <c r="AK1123" s="7">
        <v>1.0842553892166992E-6</v>
      </c>
      <c r="AL1123" s="7">
        <v>0</v>
      </c>
      <c r="AM1123" s="7"/>
      <c r="AN1123" s="7">
        <v>0</v>
      </c>
      <c r="AO1123" s="9">
        <v>1.98666666617E-3</v>
      </c>
    </row>
    <row r="1124" spans="1:41">
      <c r="A1124" s="6" t="s">
        <v>2277</v>
      </c>
      <c r="E1124" s="7" t="s">
        <v>2278</v>
      </c>
      <c r="F1124" s="9">
        <v>6.6933333316599999E-3</v>
      </c>
      <c r="G1124" s="9">
        <f t="shared" si="51"/>
        <v>6.6933333316599999E-9</v>
      </c>
      <c r="H1124" s="21">
        <f t="shared" si="52"/>
        <v>0.01</v>
      </c>
      <c r="I1124">
        <v>5.0000000000000001E-3</v>
      </c>
      <c r="J1124" s="22">
        <f t="shared" si="53"/>
        <v>0.85</v>
      </c>
      <c r="K1124" s="7"/>
      <c r="L1124" s="7"/>
      <c r="M1124" s="8"/>
      <c r="N1124" s="7"/>
      <c r="O1124" s="7"/>
      <c r="P1124" s="8"/>
      <c r="Q1124" s="7">
        <v>4.5215685441420697E-6</v>
      </c>
      <c r="R1124" s="7"/>
      <c r="S1124" s="7">
        <v>4.5215685441420697E-6</v>
      </c>
      <c r="T1124" s="7">
        <v>2.1018454066369464E-6</v>
      </c>
      <c r="U1124" s="7"/>
      <c r="V1124" s="7">
        <v>2.1018454066369464E-6</v>
      </c>
      <c r="W1124" s="7">
        <v>1.9485940494059369E-6</v>
      </c>
      <c r="X1124" s="7"/>
      <c r="Y1124" s="7">
        <v>1.9485940494059369E-6</v>
      </c>
      <c r="Z1124" s="7">
        <v>0</v>
      </c>
      <c r="AA1124" s="7"/>
      <c r="AB1124" s="8">
        <v>0</v>
      </c>
      <c r="AC1124" s="7">
        <v>5.1998038257633802E-5</v>
      </c>
      <c r="AD1124" s="7"/>
      <c r="AE1124" s="7">
        <v>5.1998038257633802E-5</v>
      </c>
      <c r="AF1124" s="7">
        <v>2.4171222176324884E-5</v>
      </c>
      <c r="AG1124" s="7"/>
      <c r="AH1124" s="7">
        <v>2.4171222176324884E-5</v>
      </c>
      <c r="AI1124" s="7">
        <v>2.2408831568168274E-5</v>
      </c>
      <c r="AJ1124" s="7"/>
      <c r="AK1124" s="7">
        <v>2.2408831568168274E-5</v>
      </c>
      <c r="AL1124" s="7">
        <v>0</v>
      </c>
      <c r="AM1124" s="7"/>
      <c r="AN1124" s="7">
        <v>0</v>
      </c>
      <c r="AO1124" s="9">
        <v>6.6933333316599999E-3</v>
      </c>
    </row>
    <row r="1125" spans="1:41">
      <c r="A1125" s="6" t="s">
        <v>2279</v>
      </c>
      <c r="E1125" s="7" t="s">
        <v>2280</v>
      </c>
      <c r="F1125" s="9">
        <v>3.9866666656700005E-6</v>
      </c>
      <c r="G1125" s="9">
        <f t="shared" si="51"/>
        <v>3.9866666656700002E-12</v>
      </c>
      <c r="H1125" s="21">
        <f t="shared" si="52"/>
        <v>0.01</v>
      </c>
      <c r="I1125">
        <v>5.0000000000000001E-3</v>
      </c>
      <c r="J1125" s="22">
        <f t="shared" si="53"/>
        <v>0.85</v>
      </c>
      <c r="K1125" s="7"/>
      <c r="L1125" s="7"/>
      <c r="M1125" s="8"/>
      <c r="N1125" s="7"/>
      <c r="O1125" s="7"/>
      <c r="P1125" s="8"/>
      <c r="Q1125" s="7">
        <v>0</v>
      </c>
      <c r="R1125" s="7"/>
      <c r="S1125" s="7">
        <v>0</v>
      </c>
      <c r="T1125" s="7">
        <v>0</v>
      </c>
      <c r="U1125" s="7"/>
      <c r="V1125" s="7">
        <v>0</v>
      </c>
      <c r="W1125" s="7">
        <v>0</v>
      </c>
      <c r="X1125" s="7"/>
      <c r="Y1125" s="7">
        <v>0</v>
      </c>
      <c r="Z1125" s="7">
        <v>0</v>
      </c>
      <c r="AA1125" s="7"/>
      <c r="AB1125" s="8">
        <v>0</v>
      </c>
      <c r="AC1125" s="7">
        <v>0</v>
      </c>
      <c r="AD1125" s="7"/>
      <c r="AE1125" s="7">
        <v>0</v>
      </c>
      <c r="AF1125" s="7">
        <v>0</v>
      </c>
      <c r="AG1125" s="7"/>
      <c r="AH1125" s="7">
        <v>0</v>
      </c>
      <c r="AI1125" s="7">
        <v>0</v>
      </c>
      <c r="AJ1125" s="7"/>
      <c r="AK1125" s="7">
        <v>0</v>
      </c>
      <c r="AL1125" s="7">
        <v>0</v>
      </c>
      <c r="AM1125" s="7"/>
      <c r="AN1125" s="7">
        <v>0</v>
      </c>
      <c r="AO1125" s="9">
        <v>3.9866666656700005E-6</v>
      </c>
    </row>
    <row r="1126" spans="1:41">
      <c r="A1126" s="6" t="s">
        <v>2281</v>
      </c>
      <c r="E1126" s="7" t="s">
        <v>2282</v>
      </c>
      <c r="F1126" s="9">
        <v>0.23466666660800001</v>
      </c>
      <c r="G1126" s="9">
        <f t="shared" si="51"/>
        <v>2.3466666660799998E-7</v>
      </c>
      <c r="H1126" s="21">
        <f t="shared" si="52"/>
        <v>0.01</v>
      </c>
      <c r="I1126">
        <v>5.0000000000000001E-3</v>
      </c>
      <c r="J1126" s="22">
        <f t="shared" si="53"/>
        <v>0.85</v>
      </c>
      <c r="K1126" s="7"/>
      <c r="L1126" s="7"/>
      <c r="M1126" s="8"/>
      <c r="N1126" s="7"/>
      <c r="O1126" s="7"/>
      <c r="P1126" s="8"/>
      <c r="Q1126" s="7">
        <v>7.2300660463863012E-5</v>
      </c>
      <c r="R1126" s="7"/>
      <c r="S1126" s="7">
        <v>7.2300660463863012E-5</v>
      </c>
      <c r="T1126" s="7">
        <v>8.1045642866904669E-5</v>
      </c>
      <c r="U1126" s="7"/>
      <c r="V1126" s="7">
        <v>8.1045642866904669E-5</v>
      </c>
      <c r="W1126" s="7">
        <v>7.971776908269439E-5</v>
      </c>
      <c r="X1126" s="7"/>
      <c r="Y1126" s="7">
        <v>7.971776908269439E-5</v>
      </c>
      <c r="Z1126" s="7">
        <v>0</v>
      </c>
      <c r="AA1126" s="7"/>
      <c r="AB1126" s="8">
        <v>0</v>
      </c>
      <c r="AC1126" s="7">
        <v>8.3145759533442463E-4</v>
      </c>
      <c r="AD1126" s="7"/>
      <c r="AE1126" s="7">
        <v>8.3145759533442463E-4</v>
      </c>
      <c r="AF1126" s="7">
        <v>9.3202489296940365E-4</v>
      </c>
      <c r="AG1126" s="7"/>
      <c r="AH1126" s="7">
        <v>9.3202489296940365E-4</v>
      </c>
      <c r="AI1126" s="7">
        <v>9.1675434445098551E-4</v>
      </c>
      <c r="AJ1126" s="7"/>
      <c r="AK1126" s="7">
        <v>9.1675434445098551E-4</v>
      </c>
      <c r="AL1126" s="7">
        <v>0</v>
      </c>
      <c r="AM1126" s="7"/>
      <c r="AN1126" s="7">
        <v>0</v>
      </c>
      <c r="AO1126" s="9">
        <v>0.23466666660800001</v>
      </c>
    </row>
    <row r="1127" spans="1:41">
      <c r="A1127" s="6" t="s">
        <v>2283</v>
      </c>
      <c r="E1127" s="7" t="s">
        <v>2284</v>
      </c>
      <c r="F1127" s="9">
        <v>1.0546666664029999E-4</v>
      </c>
      <c r="G1127" s="9">
        <f t="shared" si="51"/>
        <v>1.0546666664029999E-10</v>
      </c>
      <c r="H1127" s="21">
        <f t="shared" si="52"/>
        <v>0.01</v>
      </c>
      <c r="I1127">
        <v>5.0000000000000001E-3</v>
      </c>
      <c r="J1127" s="22">
        <f t="shared" si="53"/>
        <v>0.85</v>
      </c>
      <c r="K1127" s="7"/>
      <c r="L1127" s="7"/>
      <c r="M1127" s="8"/>
      <c r="N1127" s="7"/>
      <c r="O1127" s="7"/>
      <c r="P1127" s="8"/>
      <c r="Q1127" s="7">
        <v>6.8008333660301267E-7</v>
      </c>
      <c r="R1127" s="7"/>
      <c r="S1127" s="7">
        <v>6.8008333660301267E-7</v>
      </c>
      <c r="T1127" s="7">
        <v>1.6669265079978796E-7</v>
      </c>
      <c r="U1127" s="7"/>
      <c r="V1127" s="7">
        <v>1.6669265079978796E-7</v>
      </c>
      <c r="W1127" s="7">
        <v>1.8165867404659153E-7</v>
      </c>
      <c r="X1127" s="7"/>
      <c r="Y1127" s="7">
        <v>1.8165867404659153E-7</v>
      </c>
      <c r="Z1127" s="7">
        <v>0</v>
      </c>
      <c r="AA1127" s="7"/>
      <c r="AB1127" s="8">
        <v>0</v>
      </c>
      <c r="AC1127" s="7">
        <v>7.8209583709346455E-6</v>
      </c>
      <c r="AD1127" s="7"/>
      <c r="AE1127" s="7">
        <v>7.8209583709346455E-6</v>
      </c>
      <c r="AF1127" s="7">
        <v>1.9169654841975617E-6</v>
      </c>
      <c r="AG1127" s="7"/>
      <c r="AH1127" s="7">
        <v>1.9169654841975617E-6</v>
      </c>
      <c r="AI1127" s="7">
        <v>2.0890747515358026E-6</v>
      </c>
      <c r="AJ1127" s="7"/>
      <c r="AK1127" s="7">
        <v>2.0890747515358026E-6</v>
      </c>
      <c r="AL1127" s="7">
        <v>0</v>
      </c>
      <c r="AM1127" s="7"/>
      <c r="AN1127" s="7">
        <v>0</v>
      </c>
      <c r="AO1127" s="9">
        <v>1.0546666664029999E-4</v>
      </c>
    </row>
    <row r="1128" spans="1:41">
      <c r="A1128" s="6" t="s">
        <v>2285</v>
      </c>
      <c r="E1128" s="7" t="s">
        <v>2286</v>
      </c>
      <c r="F1128" s="9">
        <v>1.049333333071E-2</v>
      </c>
      <c r="G1128" s="9">
        <f t="shared" si="51"/>
        <v>1.0493333330709999E-8</v>
      </c>
      <c r="H1128" s="21">
        <f t="shared" si="52"/>
        <v>0.01</v>
      </c>
      <c r="I1128">
        <v>5.0000000000000001E-3</v>
      </c>
      <c r="J1128" s="22">
        <f t="shared" si="53"/>
        <v>0.85</v>
      </c>
      <c r="K1128" s="7"/>
      <c r="L1128" s="7"/>
      <c r="M1128" s="8"/>
      <c r="N1128" s="7"/>
      <c r="O1128" s="7"/>
      <c r="P1128" s="8"/>
      <c r="Q1128" s="7">
        <v>0</v>
      </c>
      <c r="R1128" s="7"/>
      <c r="S1128" s="7">
        <v>0</v>
      </c>
      <c r="T1128" s="7">
        <v>0</v>
      </c>
      <c r="U1128" s="7"/>
      <c r="V1128" s="7">
        <v>0</v>
      </c>
      <c r="W1128" s="7">
        <v>0</v>
      </c>
      <c r="X1128" s="7"/>
      <c r="Y1128" s="7">
        <v>0</v>
      </c>
      <c r="Z1128" s="7">
        <v>0</v>
      </c>
      <c r="AA1128" s="7"/>
      <c r="AB1128" s="8">
        <v>0</v>
      </c>
      <c r="AC1128" s="7">
        <v>0</v>
      </c>
      <c r="AD1128" s="7"/>
      <c r="AE1128" s="7">
        <v>0</v>
      </c>
      <c r="AF1128" s="7">
        <v>0</v>
      </c>
      <c r="AG1128" s="7"/>
      <c r="AH1128" s="7">
        <v>0</v>
      </c>
      <c r="AI1128" s="7">
        <v>0</v>
      </c>
      <c r="AJ1128" s="7"/>
      <c r="AK1128" s="7">
        <v>0</v>
      </c>
      <c r="AL1128" s="7">
        <v>0</v>
      </c>
      <c r="AM1128" s="7"/>
      <c r="AN1128" s="7">
        <v>0</v>
      </c>
      <c r="AO1128" s="9">
        <v>1.049333333071E-2</v>
      </c>
    </row>
    <row r="1129" spans="1:41">
      <c r="A1129" s="6" t="s">
        <v>2287</v>
      </c>
      <c r="E1129" s="7" t="s">
        <v>2288</v>
      </c>
      <c r="F1129" s="9">
        <v>10.546666664029999</v>
      </c>
      <c r="G1129" s="9">
        <f t="shared" si="51"/>
        <v>1.0546666664029999E-5</v>
      </c>
      <c r="H1129" s="21">
        <f t="shared" si="52"/>
        <v>0.01</v>
      </c>
      <c r="I1129">
        <v>5.0000000000000001E-3</v>
      </c>
      <c r="J1129" s="22">
        <f t="shared" si="53"/>
        <v>0.85</v>
      </c>
      <c r="K1129" s="7"/>
      <c r="L1129" s="7"/>
      <c r="M1129" s="8"/>
      <c r="N1129" s="7"/>
      <c r="O1129" s="7"/>
      <c r="P1129" s="8"/>
      <c r="Q1129" s="7">
        <v>4.118062752276324E-7</v>
      </c>
      <c r="R1129" s="7"/>
      <c r="S1129" s="7">
        <v>4.118062752276324E-7</v>
      </c>
      <c r="T1129" s="7">
        <v>4.2156142039117224E-6</v>
      </c>
      <c r="U1129" s="7"/>
      <c r="V1129" s="7">
        <v>4.2156142039117224E-6</v>
      </c>
      <c r="W1129" s="7">
        <v>3.7887724739533674E-6</v>
      </c>
      <c r="X1129" s="7"/>
      <c r="Y1129" s="7">
        <v>3.7887724739533674E-6</v>
      </c>
      <c r="Z1129" s="7">
        <v>0</v>
      </c>
      <c r="AA1129" s="7"/>
      <c r="AB1129" s="8">
        <v>0</v>
      </c>
      <c r="AC1129" s="7">
        <v>4.7357721651177725E-6</v>
      </c>
      <c r="AD1129" s="7"/>
      <c r="AE1129" s="7">
        <v>4.7357721651177725E-6</v>
      </c>
      <c r="AF1129" s="7">
        <v>4.8479563344984805E-5</v>
      </c>
      <c r="AG1129" s="7"/>
      <c r="AH1129" s="7">
        <v>4.8479563344984805E-5</v>
      </c>
      <c r="AI1129" s="7">
        <v>4.3570883450463722E-5</v>
      </c>
      <c r="AJ1129" s="7"/>
      <c r="AK1129" s="7">
        <v>4.3570883450463722E-5</v>
      </c>
      <c r="AL1129" s="7">
        <v>0</v>
      </c>
      <c r="AM1129" s="7"/>
      <c r="AN1129" s="7">
        <v>0</v>
      </c>
      <c r="AO1129" s="9">
        <v>10.546666664029999</v>
      </c>
    </row>
    <row r="1130" spans="1:41">
      <c r="A1130" s="6" t="s">
        <v>2289</v>
      </c>
      <c r="E1130" s="7" t="s">
        <v>2290</v>
      </c>
      <c r="F1130" s="9">
        <v>2.38666666607E-8</v>
      </c>
      <c r="G1130" s="9">
        <f t="shared" si="51"/>
        <v>2.3866666660699998E-14</v>
      </c>
      <c r="H1130" s="21">
        <f t="shared" si="52"/>
        <v>0.01</v>
      </c>
      <c r="I1130">
        <v>5.0000000000000001E-3</v>
      </c>
      <c r="J1130" s="22">
        <f t="shared" si="53"/>
        <v>0.85</v>
      </c>
      <c r="K1130" s="7"/>
      <c r="L1130" s="7"/>
      <c r="M1130" s="8"/>
      <c r="N1130" s="7"/>
      <c r="O1130" s="7"/>
      <c r="P1130" s="8"/>
      <c r="Q1130" s="7">
        <v>0</v>
      </c>
      <c r="R1130" s="7"/>
      <c r="S1130" s="7">
        <v>0</v>
      </c>
      <c r="T1130" s="7">
        <v>0</v>
      </c>
      <c r="U1130" s="7"/>
      <c r="V1130" s="7">
        <v>0</v>
      </c>
      <c r="W1130" s="7">
        <v>0</v>
      </c>
      <c r="X1130" s="7"/>
      <c r="Y1130" s="7">
        <v>0</v>
      </c>
      <c r="Z1130" s="7">
        <v>0</v>
      </c>
      <c r="AA1130" s="7"/>
      <c r="AB1130" s="8">
        <v>0</v>
      </c>
      <c r="AC1130" s="7">
        <v>0</v>
      </c>
      <c r="AD1130" s="7"/>
      <c r="AE1130" s="7">
        <v>0</v>
      </c>
      <c r="AF1130" s="7">
        <v>0</v>
      </c>
      <c r="AG1130" s="7"/>
      <c r="AH1130" s="7">
        <v>0</v>
      </c>
      <c r="AI1130" s="7">
        <v>0</v>
      </c>
      <c r="AJ1130" s="7"/>
      <c r="AK1130" s="7">
        <v>0</v>
      </c>
      <c r="AL1130" s="7">
        <v>0</v>
      </c>
      <c r="AM1130" s="7"/>
      <c r="AN1130" s="7">
        <v>0</v>
      </c>
      <c r="AO1130" s="9">
        <v>2.38666666607E-8</v>
      </c>
    </row>
    <row r="1131" spans="1:41">
      <c r="A1131" s="6" t="s">
        <v>2291</v>
      </c>
      <c r="E1131" s="7" t="s">
        <v>2292</v>
      </c>
      <c r="F1131" s="9">
        <v>3.3599999991599998E-3</v>
      </c>
      <c r="G1131" s="9">
        <f t="shared" si="51"/>
        <v>3.3599999991599997E-9</v>
      </c>
      <c r="H1131" s="21">
        <f t="shared" si="52"/>
        <v>0.01</v>
      </c>
      <c r="I1131">
        <v>5.0000000000000001E-3</v>
      </c>
      <c r="J1131" s="22">
        <f t="shared" si="53"/>
        <v>0.85</v>
      </c>
      <c r="K1131" s="7"/>
      <c r="L1131" s="7"/>
      <c r="M1131" s="8"/>
      <c r="N1131" s="7"/>
      <c r="O1131" s="7"/>
      <c r="P1131" s="8"/>
      <c r="Q1131" s="7">
        <v>0</v>
      </c>
      <c r="R1131" s="7"/>
      <c r="S1131" s="7">
        <v>0</v>
      </c>
      <c r="T1131" s="7">
        <v>0</v>
      </c>
      <c r="U1131" s="7"/>
      <c r="V1131" s="7">
        <v>0</v>
      </c>
      <c r="W1131" s="7">
        <v>0</v>
      </c>
      <c r="X1131" s="7"/>
      <c r="Y1131" s="7">
        <v>0</v>
      </c>
      <c r="Z1131" s="7">
        <v>0</v>
      </c>
      <c r="AA1131" s="7"/>
      <c r="AB1131" s="8">
        <v>0</v>
      </c>
      <c r="AC1131" s="7">
        <v>0</v>
      </c>
      <c r="AD1131" s="7"/>
      <c r="AE1131" s="7">
        <v>0</v>
      </c>
      <c r="AF1131" s="7">
        <v>0</v>
      </c>
      <c r="AG1131" s="7"/>
      <c r="AH1131" s="7">
        <v>0</v>
      </c>
      <c r="AI1131" s="7">
        <v>0</v>
      </c>
      <c r="AJ1131" s="7"/>
      <c r="AK1131" s="7">
        <v>0</v>
      </c>
      <c r="AL1131" s="7">
        <v>0</v>
      </c>
      <c r="AM1131" s="7"/>
      <c r="AN1131" s="7">
        <v>0</v>
      </c>
      <c r="AO1131" s="9">
        <v>3.3599999991599998E-3</v>
      </c>
    </row>
    <row r="1132" spans="1:41">
      <c r="A1132" s="6" t="s">
        <v>2293</v>
      </c>
      <c r="E1132" s="7" t="s">
        <v>2294</v>
      </c>
      <c r="F1132" s="9">
        <v>3.0133333325800001E-14</v>
      </c>
      <c r="G1132" s="9">
        <f t="shared" si="51"/>
        <v>3.0133333325799997E-20</v>
      </c>
      <c r="H1132" s="21">
        <f t="shared" si="52"/>
        <v>0.01</v>
      </c>
      <c r="I1132">
        <v>5.0000000000000001E-3</v>
      </c>
      <c r="J1132" s="22">
        <f t="shared" si="53"/>
        <v>0.85</v>
      </c>
      <c r="K1132" s="7"/>
      <c r="L1132" s="7"/>
      <c r="M1132" s="8"/>
      <c r="N1132" s="7"/>
      <c r="O1132" s="7"/>
      <c r="P1132" s="8"/>
      <c r="Q1132" s="7">
        <v>4.8639701388225505E-6</v>
      </c>
      <c r="R1132" s="7"/>
      <c r="S1132" s="7">
        <v>4.8639701388225505E-6</v>
      </c>
      <c r="T1132" s="7">
        <v>2.0494346433101769E-6</v>
      </c>
      <c r="U1132" s="7"/>
      <c r="V1132" s="7">
        <v>2.0494346433101769E-6</v>
      </c>
      <c r="W1132" s="7">
        <v>1.7760322356060762E-6</v>
      </c>
      <c r="X1132" s="7"/>
      <c r="Y1132" s="7">
        <v>1.7760322356060762E-6</v>
      </c>
      <c r="Z1132" s="7">
        <v>0</v>
      </c>
      <c r="AA1132" s="7"/>
      <c r="AB1132" s="8">
        <v>0</v>
      </c>
      <c r="AC1132" s="7">
        <v>5.5935656596459331E-5</v>
      </c>
      <c r="AD1132" s="7"/>
      <c r="AE1132" s="7">
        <v>5.5935656596459331E-5</v>
      </c>
      <c r="AF1132" s="7">
        <v>2.3568498398067034E-5</v>
      </c>
      <c r="AG1132" s="7"/>
      <c r="AH1132" s="7">
        <v>2.3568498398067034E-5</v>
      </c>
      <c r="AI1132" s="7">
        <v>2.0424370709469875E-5</v>
      </c>
      <c r="AJ1132" s="7"/>
      <c r="AK1132" s="7">
        <v>2.0424370709469875E-5</v>
      </c>
      <c r="AL1132" s="7">
        <v>0</v>
      </c>
      <c r="AM1132" s="7"/>
      <c r="AN1132" s="7">
        <v>0</v>
      </c>
      <c r="AO1132" s="9">
        <v>3.0133333325800001E-14</v>
      </c>
    </row>
    <row r="1133" spans="1:41">
      <c r="A1133" s="6" t="s">
        <v>2295</v>
      </c>
      <c r="E1133" s="7" t="s">
        <v>2296</v>
      </c>
      <c r="F1133" s="9">
        <v>1.9999999994999997E-6</v>
      </c>
      <c r="G1133" s="9">
        <f t="shared" si="51"/>
        <v>1.9999999994999996E-12</v>
      </c>
      <c r="H1133" s="21">
        <f t="shared" si="52"/>
        <v>0.01</v>
      </c>
      <c r="I1133">
        <v>5.0000000000000001E-3</v>
      </c>
      <c r="J1133" s="22">
        <f t="shared" si="53"/>
        <v>0.85</v>
      </c>
      <c r="K1133" s="7"/>
      <c r="L1133" s="7"/>
      <c r="M1133" s="8"/>
      <c r="N1133" s="7"/>
      <c r="O1133" s="7"/>
      <c r="P1133" s="8"/>
      <c r="Q1133" s="7">
        <v>0</v>
      </c>
      <c r="R1133" s="7"/>
      <c r="S1133" s="7">
        <v>0</v>
      </c>
      <c r="T1133" s="7">
        <v>0</v>
      </c>
      <c r="U1133" s="7"/>
      <c r="V1133" s="7">
        <v>0</v>
      </c>
      <c r="W1133" s="7">
        <v>0</v>
      </c>
      <c r="X1133" s="7"/>
      <c r="Y1133" s="7">
        <v>0</v>
      </c>
      <c r="Z1133" s="7">
        <v>0</v>
      </c>
      <c r="AA1133" s="7"/>
      <c r="AB1133" s="8">
        <v>0</v>
      </c>
      <c r="AC1133" s="7">
        <v>0</v>
      </c>
      <c r="AD1133" s="7"/>
      <c r="AE1133" s="7">
        <v>0</v>
      </c>
      <c r="AF1133" s="7">
        <v>0</v>
      </c>
      <c r="AG1133" s="7"/>
      <c r="AH1133" s="7">
        <v>0</v>
      </c>
      <c r="AI1133" s="7">
        <v>0</v>
      </c>
      <c r="AJ1133" s="7"/>
      <c r="AK1133" s="7">
        <v>0</v>
      </c>
      <c r="AL1133" s="7">
        <v>0</v>
      </c>
      <c r="AM1133" s="7"/>
      <c r="AN1133" s="7">
        <v>0</v>
      </c>
      <c r="AO1133" s="9">
        <v>1.9999999994999997E-6</v>
      </c>
    </row>
    <row r="1134" spans="1:41">
      <c r="A1134" s="6" t="s">
        <v>2297</v>
      </c>
      <c r="E1134" s="7" t="s">
        <v>2298</v>
      </c>
      <c r="F1134" s="9">
        <v>3.27999999918E-3</v>
      </c>
      <c r="G1134" s="9">
        <f t="shared" si="51"/>
        <v>3.27999999918E-9</v>
      </c>
      <c r="H1134" s="21">
        <f t="shared" si="52"/>
        <v>0.01</v>
      </c>
      <c r="I1134">
        <v>5.0000000000000001E-3</v>
      </c>
      <c r="J1134" s="22">
        <f t="shared" si="53"/>
        <v>0.85</v>
      </c>
      <c r="K1134" s="7">
        <v>29.253125103045143</v>
      </c>
      <c r="L1134" s="7">
        <v>298.1579927428831</v>
      </c>
      <c r="M1134" s="8">
        <v>32.773486112906362</v>
      </c>
      <c r="N1134" s="7">
        <v>14.626562551522571</v>
      </c>
      <c r="O1134" s="7">
        <v>149.07899637144155</v>
      </c>
      <c r="P1134" s="8">
        <v>16.386743056453181</v>
      </c>
      <c r="Q1134" s="7">
        <v>0</v>
      </c>
      <c r="R1134" s="7">
        <v>3.3914070694171658E-6</v>
      </c>
      <c r="S1134" s="7">
        <v>3.3914070694171658E-6</v>
      </c>
      <c r="T1134" s="7">
        <v>0</v>
      </c>
      <c r="U1134" s="7">
        <v>8.4315310483269147E-7</v>
      </c>
      <c r="V1134" s="7">
        <v>8.4315310483269147E-7</v>
      </c>
      <c r="W1134" s="7">
        <v>0</v>
      </c>
      <c r="X1134" s="7">
        <v>7.5761327481925655E-7</v>
      </c>
      <c r="Y1134" s="7">
        <v>7.5761327481925655E-7</v>
      </c>
      <c r="Z1134" s="7">
        <v>0</v>
      </c>
      <c r="AA1134" s="7">
        <v>0</v>
      </c>
      <c r="AB1134" s="8">
        <v>0</v>
      </c>
      <c r="AC1134" s="7">
        <v>0</v>
      </c>
      <c r="AD1134" s="7">
        <v>9.1567990874263489E-6</v>
      </c>
      <c r="AE1134" s="7">
        <v>9.1567990874263489E-6</v>
      </c>
      <c r="AF1134" s="7">
        <v>0</v>
      </c>
      <c r="AG1134" s="7">
        <v>2.276513383048267E-6</v>
      </c>
      <c r="AH1134" s="7">
        <v>2.276513383048267E-6</v>
      </c>
      <c r="AI1134" s="7">
        <v>0</v>
      </c>
      <c r="AJ1134" s="7">
        <v>2.0455558420119928E-6</v>
      </c>
      <c r="AK1134" s="7">
        <v>2.0455558420119928E-6</v>
      </c>
      <c r="AL1134" s="7">
        <v>0</v>
      </c>
      <c r="AM1134" s="7">
        <v>0</v>
      </c>
      <c r="AN1134" s="7">
        <v>0</v>
      </c>
      <c r="AO1134" s="9">
        <v>3.27999999918E-3</v>
      </c>
    </row>
    <row r="1135" spans="1:41">
      <c r="A1135" s="6" t="s">
        <v>2299</v>
      </c>
      <c r="E1135" s="7" t="s">
        <v>2300</v>
      </c>
      <c r="F1135" s="9">
        <v>9.4533333309699992E-3</v>
      </c>
      <c r="G1135" s="9">
        <f t="shared" si="51"/>
        <v>9.4533333309699985E-9</v>
      </c>
      <c r="H1135" s="21">
        <f t="shared" si="52"/>
        <v>0.01</v>
      </c>
      <c r="I1135">
        <v>5.0000000000000001E-3</v>
      </c>
      <c r="J1135" s="22">
        <f t="shared" si="53"/>
        <v>0.85</v>
      </c>
      <c r="K1135" s="7"/>
      <c r="L1135" s="7"/>
      <c r="M1135" s="8"/>
      <c r="N1135" s="7"/>
      <c r="O1135" s="7"/>
      <c r="P1135" s="8"/>
      <c r="Q1135" s="7">
        <v>2.1162705580894745E-5</v>
      </c>
      <c r="R1135" s="7"/>
      <c r="S1135" s="7">
        <v>2.1162705580894745E-5</v>
      </c>
      <c r="T1135" s="7">
        <v>8.3306687300765663E-6</v>
      </c>
      <c r="U1135" s="7"/>
      <c r="V1135" s="7">
        <v>8.3306687300765663E-6</v>
      </c>
      <c r="W1135" s="7">
        <v>8.2269097472341045E-6</v>
      </c>
      <c r="X1135" s="7"/>
      <c r="Y1135" s="7">
        <v>8.2269097472341045E-6</v>
      </c>
      <c r="Z1135" s="7">
        <v>0</v>
      </c>
      <c r="AA1135" s="7"/>
      <c r="AB1135" s="8">
        <v>0</v>
      </c>
      <c r="AC1135" s="7">
        <v>2.4337111418028956E-4</v>
      </c>
      <c r="AD1135" s="7"/>
      <c r="AE1135" s="7">
        <v>2.4337111418028956E-4</v>
      </c>
      <c r="AF1135" s="7">
        <v>9.5802690395880509E-5</v>
      </c>
      <c r="AG1135" s="7"/>
      <c r="AH1135" s="7">
        <v>9.5802690395880509E-5</v>
      </c>
      <c r="AI1135" s="7">
        <v>9.4609462093192203E-5</v>
      </c>
      <c r="AJ1135" s="7"/>
      <c r="AK1135" s="7">
        <v>9.4609462093192203E-5</v>
      </c>
      <c r="AL1135" s="7">
        <v>0</v>
      </c>
      <c r="AM1135" s="7"/>
      <c r="AN1135" s="7">
        <v>0</v>
      </c>
      <c r="AO1135" s="9">
        <v>9.4533333309699992E-3</v>
      </c>
    </row>
    <row r="1136" spans="1:41">
      <c r="A1136" s="6" t="s">
        <v>2301</v>
      </c>
      <c r="E1136" s="7" t="s">
        <v>2302</v>
      </c>
      <c r="F1136" s="9">
        <v>8.5599999978599995E-4</v>
      </c>
      <c r="G1136" s="9">
        <f t="shared" si="51"/>
        <v>8.5599999978599994E-10</v>
      </c>
      <c r="H1136" s="21">
        <f t="shared" si="52"/>
        <v>0.01</v>
      </c>
      <c r="I1136">
        <v>5.0000000000000001E-3</v>
      </c>
      <c r="J1136" s="22">
        <f t="shared" si="53"/>
        <v>0.85</v>
      </c>
      <c r="K1136" s="7"/>
      <c r="L1136" s="7"/>
      <c r="M1136" s="8"/>
      <c r="N1136" s="7"/>
      <c r="O1136" s="7"/>
      <c r="P1136" s="8"/>
      <c r="Q1136" s="7">
        <v>1.5815253513716461E-6</v>
      </c>
      <c r="R1136" s="7"/>
      <c r="S1136" s="7">
        <v>1.5815253513716461E-6</v>
      </c>
      <c r="T1136" s="7">
        <v>6.0008030496546742E-7</v>
      </c>
      <c r="U1136" s="7"/>
      <c r="V1136" s="7">
        <v>6.0008030496546742E-7</v>
      </c>
      <c r="W1136" s="7">
        <v>4.5443088133622803E-7</v>
      </c>
      <c r="X1136" s="7"/>
      <c r="Y1136" s="7">
        <v>4.5443088133622803E-7</v>
      </c>
      <c r="Z1136" s="7">
        <v>0</v>
      </c>
      <c r="AA1136" s="7"/>
      <c r="AB1136" s="8">
        <v>0</v>
      </c>
      <c r="AC1136" s="7">
        <v>1.8187541540773928E-5</v>
      </c>
      <c r="AD1136" s="7"/>
      <c r="AE1136" s="7">
        <v>1.8187541540773928E-5</v>
      </c>
      <c r="AF1136" s="7">
        <v>6.9009235071028757E-6</v>
      </c>
      <c r="AG1136" s="7"/>
      <c r="AH1136" s="7">
        <v>6.9009235071028757E-6</v>
      </c>
      <c r="AI1136" s="7">
        <v>5.2259551353666221E-6</v>
      </c>
      <c r="AJ1136" s="7"/>
      <c r="AK1136" s="7">
        <v>5.2259551353666221E-6</v>
      </c>
      <c r="AL1136" s="7">
        <v>0</v>
      </c>
      <c r="AM1136" s="7"/>
      <c r="AN1136" s="7">
        <v>0</v>
      </c>
      <c r="AO1136" s="9">
        <v>8.5599999978599995E-4</v>
      </c>
    </row>
    <row r="1137" spans="1:41">
      <c r="A1137" s="6" t="s">
        <v>2303</v>
      </c>
      <c r="E1137" s="7" t="s">
        <v>2304</v>
      </c>
      <c r="F1137" s="9">
        <v>74.666666648000003</v>
      </c>
      <c r="G1137" s="9">
        <f t="shared" si="51"/>
        <v>7.4666666648000006E-5</v>
      </c>
      <c r="H1137" s="21">
        <f t="shared" si="52"/>
        <v>0.01</v>
      </c>
      <c r="I1137">
        <v>5.0000000000000001E-3</v>
      </c>
      <c r="J1137" s="22">
        <f t="shared" si="53"/>
        <v>0.85</v>
      </c>
      <c r="K1137" s="7"/>
      <c r="L1137" s="7"/>
      <c r="M1137" s="8"/>
      <c r="N1137" s="7"/>
      <c r="O1137" s="7"/>
      <c r="P1137" s="8"/>
      <c r="Q1137" s="7">
        <v>4.8127267991846604E-8</v>
      </c>
      <c r="R1137" s="7">
        <v>2.842926867972907E-8</v>
      </c>
      <c r="S1137" s="7">
        <v>7.655653667157567E-8</v>
      </c>
      <c r="T1137" s="7">
        <v>2.3629961876910428E-7</v>
      </c>
      <c r="U1137" s="7">
        <v>1.3958459790492374E-7</v>
      </c>
      <c r="V1137" s="7">
        <v>3.7588421667402805E-7</v>
      </c>
      <c r="W1137" s="7">
        <v>5.3369507444769841E-7</v>
      </c>
      <c r="X1137" s="7">
        <v>3.1525913058460038E-7</v>
      </c>
      <c r="Y1137" s="7">
        <v>8.4895420503229879E-7</v>
      </c>
      <c r="Z1137" s="7">
        <v>0</v>
      </c>
      <c r="AA1137" s="7">
        <v>0</v>
      </c>
      <c r="AB1137" s="8">
        <v>0</v>
      </c>
      <c r="AC1137" s="7">
        <v>5.5346358190623589E-7</v>
      </c>
      <c r="AD1137" s="7">
        <v>7.6759025435268491E-8</v>
      </c>
      <c r="AE1137" s="7">
        <v>6.3022260734150438E-7</v>
      </c>
      <c r="AF1137" s="7">
        <v>2.7174456158446994E-6</v>
      </c>
      <c r="AG1137" s="7">
        <v>3.7687841434329413E-7</v>
      </c>
      <c r="AH1137" s="7">
        <v>3.0943240301879933E-6</v>
      </c>
      <c r="AI1137" s="7">
        <v>6.1374933561485316E-6</v>
      </c>
      <c r="AJ1137" s="7">
        <v>8.5119965257842112E-7</v>
      </c>
      <c r="AK1137" s="7">
        <v>6.9886930087269531E-6</v>
      </c>
      <c r="AL1137" s="7">
        <v>0</v>
      </c>
      <c r="AM1137" s="7">
        <v>0</v>
      </c>
      <c r="AN1137" s="7">
        <v>0</v>
      </c>
      <c r="AO1137" s="9">
        <v>74.666666648000003</v>
      </c>
    </row>
    <row r="1138" spans="1:41">
      <c r="A1138" s="6" t="s">
        <v>2305</v>
      </c>
      <c r="E1138" s="7" t="s">
        <v>2306</v>
      </c>
      <c r="F1138" s="9">
        <v>3919.9999990199994</v>
      </c>
      <c r="G1138" s="9">
        <f t="shared" si="51"/>
        <v>3.9199999990199991E-3</v>
      </c>
      <c r="H1138" s="21">
        <f t="shared" si="52"/>
        <v>0.01</v>
      </c>
      <c r="I1138">
        <v>5.0000000000000001E-3</v>
      </c>
      <c r="J1138" s="22">
        <f t="shared" si="53"/>
        <v>0.85</v>
      </c>
      <c r="K1138" s="7"/>
      <c r="L1138" s="7"/>
      <c r="M1138" s="8"/>
      <c r="N1138" s="7"/>
      <c r="O1138" s="7"/>
      <c r="P1138" s="8"/>
      <c r="Q1138" s="7">
        <v>2.4513782629109224E-3</v>
      </c>
      <c r="R1138" s="7"/>
      <c r="S1138" s="7">
        <v>2.4513782629109224E-3</v>
      </c>
      <c r="T1138" s="7">
        <v>5.3085614775358119E-3</v>
      </c>
      <c r="U1138" s="7"/>
      <c r="V1138" s="7">
        <v>5.3085614775358119E-3</v>
      </c>
      <c r="W1138" s="7">
        <v>4.8344335612254775E-3</v>
      </c>
      <c r="X1138" s="7"/>
      <c r="Y1138" s="7">
        <v>4.8344335612254775E-3</v>
      </c>
      <c r="Z1138" s="7">
        <v>0</v>
      </c>
      <c r="AA1138" s="7"/>
      <c r="AB1138" s="8">
        <v>0</v>
      </c>
      <c r="AC1138" s="7">
        <v>2.8190850023475607E-2</v>
      </c>
      <c r="AD1138" s="7"/>
      <c r="AE1138" s="7">
        <v>2.8190850023475607E-2</v>
      </c>
      <c r="AF1138" s="7">
        <v>6.1048456991661837E-2</v>
      </c>
      <c r="AG1138" s="7"/>
      <c r="AH1138" s="7">
        <v>6.1048456991661837E-2</v>
      </c>
      <c r="AI1138" s="7">
        <v>5.5595985954092993E-2</v>
      </c>
      <c r="AJ1138" s="7"/>
      <c r="AK1138" s="7">
        <v>5.5595985954092993E-2</v>
      </c>
      <c r="AL1138" s="7">
        <v>0</v>
      </c>
      <c r="AM1138" s="7"/>
      <c r="AN1138" s="7">
        <v>0</v>
      </c>
      <c r="AO1138" s="9">
        <v>3919.9999990199994</v>
      </c>
    </row>
    <row r="1139" spans="1:41">
      <c r="A1139" s="6" t="s">
        <v>2307</v>
      </c>
      <c r="E1139" s="7" t="s">
        <v>2308</v>
      </c>
      <c r="F1139" s="9">
        <v>1.26666666635E-33</v>
      </c>
      <c r="G1139" s="9">
        <f t="shared" si="51"/>
        <v>1.2666666663499999E-39</v>
      </c>
      <c r="H1139" s="21">
        <f t="shared" si="52"/>
        <v>0.01</v>
      </c>
      <c r="I1139">
        <v>5.0000000000000001E-3</v>
      </c>
      <c r="J1139" s="22">
        <f t="shared" si="53"/>
        <v>0.85</v>
      </c>
      <c r="K1139" s="7"/>
      <c r="L1139" s="7"/>
      <c r="M1139" s="8"/>
      <c r="N1139" s="7"/>
      <c r="O1139" s="7"/>
      <c r="P1139" s="8"/>
      <c r="Q1139" s="7">
        <v>1.3259148807815628E-4</v>
      </c>
      <c r="R1139" s="7"/>
      <c r="S1139" s="7">
        <v>1.3259148807815628E-4</v>
      </c>
      <c r="T1139" s="7">
        <v>1.4304433923421436E-4</v>
      </c>
      <c r="U1139" s="7"/>
      <c r="V1139" s="7">
        <v>1.4304433923421436E-4</v>
      </c>
      <c r="W1139" s="7">
        <v>9.6638298801530087E-5</v>
      </c>
      <c r="X1139" s="7"/>
      <c r="Y1139" s="7">
        <v>9.6638298801530087E-5</v>
      </c>
      <c r="Z1139" s="7">
        <v>0</v>
      </c>
      <c r="AA1139" s="7"/>
      <c r="AB1139" s="8">
        <v>0</v>
      </c>
      <c r="AC1139" s="7">
        <v>1.5248021128987971E-3</v>
      </c>
      <c r="AD1139" s="7"/>
      <c r="AE1139" s="7">
        <v>1.5248021128987971E-3</v>
      </c>
      <c r="AF1139" s="7">
        <v>1.6450099011934651E-3</v>
      </c>
      <c r="AG1139" s="7"/>
      <c r="AH1139" s="7">
        <v>1.6450099011934651E-3</v>
      </c>
      <c r="AI1139" s="7">
        <v>1.1113404362175961E-3</v>
      </c>
      <c r="AJ1139" s="7"/>
      <c r="AK1139" s="7">
        <v>1.1113404362175961E-3</v>
      </c>
      <c r="AL1139" s="7">
        <v>0</v>
      </c>
      <c r="AM1139" s="7"/>
      <c r="AN1139" s="7">
        <v>0</v>
      </c>
      <c r="AO1139" s="9">
        <v>1.26666666635E-33</v>
      </c>
    </row>
    <row r="1140" spans="1:41">
      <c r="A1140" s="6" t="s">
        <v>2309</v>
      </c>
      <c r="E1140" s="7" t="s">
        <v>2310</v>
      </c>
      <c r="F1140" s="9">
        <v>7.4799999981300003E-40</v>
      </c>
      <c r="G1140" s="9">
        <f t="shared" si="51"/>
        <v>7.4799999981299996E-46</v>
      </c>
      <c r="H1140" s="21">
        <f t="shared" si="52"/>
        <v>0.01</v>
      </c>
      <c r="I1140">
        <v>5.0000000000000001E-3</v>
      </c>
      <c r="J1140" s="22">
        <f t="shared" si="53"/>
        <v>0.85</v>
      </c>
      <c r="K1140" s="7"/>
      <c r="L1140" s="7"/>
      <c r="M1140" s="8"/>
      <c r="N1140" s="7"/>
      <c r="O1140" s="7"/>
      <c r="P1140" s="8"/>
      <c r="Q1140" s="7">
        <v>8.6580116546745729E-6</v>
      </c>
      <c r="R1140" s="7"/>
      <c r="S1140" s="7">
        <v>8.6580116546745729E-6</v>
      </c>
      <c r="T1140" s="7">
        <v>8.0244486261294857E-6</v>
      </c>
      <c r="U1140" s="7"/>
      <c r="V1140" s="7">
        <v>8.0244486261294857E-6</v>
      </c>
      <c r="W1140" s="7">
        <v>6.1156856967334293E-6</v>
      </c>
      <c r="X1140" s="7"/>
      <c r="Y1140" s="7">
        <v>6.1156856967334293E-6</v>
      </c>
      <c r="Z1140" s="7">
        <v>0</v>
      </c>
      <c r="AA1140" s="7"/>
      <c r="AB1140" s="8">
        <v>0</v>
      </c>
      <c r="AC1140" s="7">
        <v>9.9567134028757592E-5</v>
      </c>
      <c r="AD1140" s="7"/>
      <c r="AE1140" s="7">
        <v>9.9567134028757592E-5</v>
      </c>
      <c r="AF1140" s="7">
        <v>9.2281159200489088E-5</v>
      </c>
      <c r="AG1140" s="7"/>
      <c r="AH1140" s="7">
        <v>9.2281159200489088E-5</v>
      </c>
      <c r="AI1140" s="7">
        <v>7.0330385512434434E-5</v>
      </c>
      <c r="AJ1140" s="7"/>
      <c r="AK1140" s="7">
        <v>7.0330385512434434E-5</v>
      </c>
      <c r="AL1140" s="7">
        <v>0</v>
      </c>
      <c r="AM1140" s="7"/>
      <c r="AN1140" s="7">
        <v>0</v>
      </c>
      <c r="AO1140" s="9">
        <v>7.4799999981300003E-40</v>
      </c>
    </row>
    <row r="1141" spans="1:41">
      <c r="A1141" s="6" t="s">
        <v>2311</v>
      </c>
      <c r="E1141" s="7" t="s">
        <v>2312</v>
      </c>
      <c r="F1141" s="9">
        <v>62266.666651099993</v>
      </c>
      <c r="G1141" s="9">
        <f t="shared" si="51"/>
        <v>6.2266666651099992E-2</v>
      </c>
      <c r="H1141" s="21">
        <f t="shared" si="52"/>
        <v>0.05</v>
      </c>
      <c r="I1141">
        <v>5.0000000000000001E-3</v>
      </c>
      <c r="J1141" s="22">
        <f t="shared" si="53"/>
        <v>0.85</v>
      </c>
      <c r="K1141" s="7"/>
      <c r="L1141" s="7"/>
      <c r="M1141" s="8"/>
      <c r="N1141" s="7"/>
      <c r="O1141" s="7"/>
      <c r="P1141" s="8"/>
      <c r="Q1141" s="7">
        <v>9.0137810944339677E-8</v>
      </c>
      <c r="R1141" s="7"/>
      <c r="S1141" s="7">
        <v>9.0137810944339677E-8</v>
      </c>
      <c r="T1141" s="7">
        <v>1.3799319042122235E-7</v>
      </c>
      <c r="U1141" s="7"/>
      <c r="V1141" s="7">
        <v>1.3799319042122235E-7</v>
      </c>
      <c r="W1141" s="7">
        <v>1.070370486687252E-7</v>
      </c>
      <c r="X1141" s="7"/>
      <c r="Y1141" s="7">
        <v>1.070370486687252E-7</v>
      </c>
      <c r="Z1141" s="7">
        <v>0</v>
      </c>
      <c r="AA1141" s="7"/>
      <c r="AB1141" s="8">
        <v>0</v>
      </c>
      <c r="AC1141" s="7">
        <v>1.0365848258599062E-6</v>
      </c>
      <c r="AD1141" s="7"/>
      <c r="AE1141" s="7">
        <v>1.0365848258599062E-6</v>
      </c>
      <c r="AF1141" s="7">
        <v>1.5869216898440571E-6</v>
      </c>
      <c r="AG1141" s="7"/>
      <c r="AH1141" s="7">
        <v>1.5869216898440571E-6</v>
      </c>
      <c r="AI1141" s="7">
        <v>1.2309260596903398E-6</v>
      </c>
      <c r="AJ1141" s="7"/>
      <c r="AK1141" s="7">
        <v>1.2309260596903398E-6</v>
      </c>
      <c r="AL1141" s="7">
        <v>0</v>
      </c>
      <c r="AM1141" s="7"/>
      <c r="AN1141" s="7">
        <v>0</v>
      </c>
      <c r="AO1141" s="9">
        <v>62266.666651099993</v>
      </c>
    </row>
    <row r="1142" spans="1:41">
      <c r="A1142" s="6" t="s">
        <v>2313</v>
      </c>
      <c r="E1142" s="7" t="s">
        <v>2314</v>
      </c>
      <c r="F1142" s="9">
        <v>0.70266666649099996</v>
      </c>
      <c r="G1142" s="9">
        <f t="shared" si="51"/>
        <v>7.0266666649099997E-7</v>
      </c>
      <c r="H1142" s="21">
        <f t="shared" si="52"/>
        <v>0.01</v>
      </c>
      <c r="I1142">
        <v>5.0000000000000001E-3</v>
      </c>
      <c r="J1142" s="22">
        <f t="shared" si="53"/>
        <v>0.85</v>
      </c>
      <c r="K1142" s="7"/>
      <c r="L1142" s="7"/>
      <c r="M1142" s="8"/>
      <c r="N1142" s="7"/>
      <c r="O1142" s="7"/>
      <c r="P1142" s="8"/>
      <c r="Q1142" s="7">
        <v>7.0438849391959293E-5</v>
      </c>
      <c r="R1142" s="7"/>
      <c r="S1142" s="7">
        <v>7.0438849391959293E-5</v>
      </c>
      <c r="T1142" s="7">
        <v>8.6778596948997993E-5</v>
      </c>
      <c r="U1142" s="7"/>
      <c r="V1142" s="7">
        <v>8.6778596948997993E-5</v>
      </c>
      <c r="W1142" s="7">
        <v>9.1739832741639056E-5</v>
      </c>
      <c r="X1142" s="7"/>
      <c r="Y1142" s="7">
        <v>9.1739832741639056E-5</v>
      </c>
      <c r="Z1142" s="7">
        <v>0</v>
      </c>
      <c r="AA1142" s="7"/>
      <c r="AB1142" s="8">
        <v>0</v>
      </c>
      <c r="AC1142" s="7">
        <v>8.1004676800753184E-4</v>
      </c>
      <c r="AD1142" s="7"/>
      <c r="AE1142" s="7">
        <v>8.1004676800753184E-4</v>
      </c>
      <c r="AF1142" s="7">
        <v>9.9795386491347698E-4</v>
      </c>
      <c r="AG1142" s="7"/>
      <c r="AH1142" s="7">
        <v>9.9795386491347698E-4</v>
      </c>
      <c r="AI1142" s="7">
        <v>1.0550080765288491E-3</v>
      </c>
      <c r="AJ1142" s="7"/>
      <c r="AK1142" s="7">
        <v>1.0550080765288491E-3</v>
      </c>
      <c r="AL1142" s="7">
        <v>0</v>
      </c>
      <c r="AM1142" s="7"/>
      <c r="AN1142" s="7">
        <v>0</v>
      </c>
      <c r="AO1142" s="9">
        <v>0.70266666649099996</v>
      </c>
    </row>
    <row r="1143" spans="1:41">
      <c r="A1143" s="6" t="s">
        <v>2315</v>
      </c>
      <c r="E1143" s="7" t="s">
        <v>2316</v>
      </c>
      <c r="F1143" s="9">
        <v>52.533333320200001</v>
      </c>
      <c r="G1143" s="9">
        <f t="shared" si="51"/>
        <v>5.25333333202E-5</v>
      </c>
      <c r="H1143" s="21">
        <f t="shared" si="52"/>
        <v>0.01</v>
      </c>
      <c r="I1143">
        <v>5.0000000000000001E-3</v>
      </c>
      <c r="J1143" s="22">
        <f t="shared" si="53"/>
        <v>0.85</v>
      </c>
      <c r="K1143" s="7"/>
      <c r="L1143" s="7"/>
      <c r="M1143" s="8"/>
      <c r="N1143" s="7"/>
      <c r="O1143" s="7"/>
      <c r="P1143" s="8"/>
      <c r="Q1143" s="7">
        <v>3.675284795627237E-8</v>
      </c>
      <c r="R1143" s="7"/>
      <c r="S1143" s="7">
        <v>3.675284795627237E-8</v>
      </c>
      <c r="T1143" s="7">
        <v>9.2432555178096335E-7</v>
      </c>
      <c r="U1143" s="7"/>
      <c r="V1143" s="7">
        <v>9.2432555178096335E-7</v>
      </c>
      <c r="W1143" s="7">
        <v>8.8475085309830339E-9</v>
      </c>
      <c r="X1143" s="7"/>
      <c r="Y1143" s="7">
        <v>8.8475085309830339E-9</v>
      </c>
      <c r="Z1143" s="7">
        <v>0</v>
      </c>
      <c r="AA1143" s="7"/>
      <c r="AB1143" s="8">
        <v>0</v>
      </c>
      <c r="AC1143" s="7">
        <v>4.2265775149713226E-7</v>
      </c>
      <c r="AD1143" s="7"/>
      <c r="AE1143" s="7">
        <v>4.2265775149713226E-7</v>
      </c>
      <c r="AF1143" s="7">
        <v>1.0629743845481078E-5</v>
      </c>
      <c r="AG1143" s="7"/>
      <c r="AH1143" s="7">
        <v>1.0629743845481078E-5</v>
      </c>
      <c r="AI1143" s="7">
        <v>1.0174634810630489E-7</v>
      </c>
      <c r="AJ1143" s="7"/>
      <c r="AK1143" s="7">
        <v>1.0174634810630489E-7</v>
      </c>
      <c r="AL1143" s="7">
        <v>0</v>
      </c>
      <c r="AM1143" s="7"/>
      <c r="AN1143" s="7">
        <v>0</v>
      </c>
      <c r="AO1143" s="9">
        <v>52.533333320200001</v>
      </c>
    </row>
    <row r="1144" spans="1:41">
      <c r="A1144" s="6" t="s">
        <v>2317</v>
      </c>
      <c r="E1144" s="7" t="s">
        <v>2318</v>
      </c>
      <c r="F1144" s="9">
        <v>1226.6666663599999</v>
      </c>
      <c r="G1144" s="9">
        <f t="shared" si="51"/>
        <v>1.2266666663599999E-3</v>
      </c>
      <c r="H1144" s="21">
        <f t="shared" si="52"/>
        <v>0.01</v>
      </c>
      <c r="I1144">
        <v>5.0000000000000001E-3</v>
      </c>
      <c r="J1144" s="22">
        <f t="shared" si="53"/>
        <v>0.85</v>
      </c>
      <c r="K1144" s="7"/>
      <c r="L1144" s="7"/>
      <c r="M1144" s="8"/>
      <c r="N1144" s="7"/>
      <c r="O1144" s="7"/>
      <c r="P1144" s="8"/>
      <c r="Q1144" s="7">
        <v>5.2455795129105345E-8</v>
      </c>
      <c r="R1144" s="7"/>
      <c r="S1144" s="7">
        <v>5.2455795129105345E-8</v>
      </c>
      <c r="T1144" s="7">
        <v>2.4540080510903113E-6</v>
      </c>
      <c r="U1144" s="7"/>
      <c r="V1144" s="7">
        <v>2.4540080510903113E-6</v>
      </c>
      <c r="W1144" s="7">
        <v>2.9004904416847071E-6</v>
      </c>
      <c r="X1144" s="7"/>
      <c r="Y1144" s="7">
        <v>2.9004904416847071E-6</v>
      </c>
      <c r="Z1144" s="7">
        <v>0</v>
      </c>
      <c r="AA1144" s="7"/>
      <c r="AB1144" s="8">
        <v>0</v>
      </c>
      <c r="AC1144" s="7">
        <v>6.0324164398471145E-7</v>
      </c>
      <c r="AD1144" s="7"/>
      <c r="AE1144" s="7">
        <v>6.0324164398471145E-7</v>
      </c>
      <c r="AF1144" s="7">
        <v>2.8221092587538581E-5</v>
      </c>
      <c r="AG1144" s="7"/>
      <c r="AH1144" s="7">
        <v>2.8221092587538581E-5</v>
      </c>
      <c r="AI1144" s="7">
        <v>3.3355640079374128E-5</v>
      </c>
      <c r="AJ1144" s="7"/>
      <c r="AK1144" s="7">
        <v>3.3355640079374128E-5</v>
      </c>
      <c r="AL1144" s="7">
        <v>0</v>
      </c>
      <c r="AM1144" s="7"/>
      <c r="AN1144" s="7">
        <v>0</v>
      </c>
      <c r="AO1144" s="9">
        <v>1226.6666663599999</v>
      </c>
    </row>
    <row r="1145" spans="1:41">
      <c r="A1145" s="6" t="s">
        <v>2319</v>
      </c>
      <c r="E1145" s="7" t="s">
        <v>2320</v>
      </c>
      <c r="F1145" s="9">
        <v>3.0933333325600001E-3</v>
      </c>
      <c r="G1145" s="9">
        <f t="shared" si="51"/>
        <v>3.0933333325600002E-9</v>
      </c>
      <c r="H1145" s="21">
        <f t="shared" si="52"/>
        <v>0.01</v>
      </c>
      <c r="I1145">
        <v>5.0000000000000001E-3</v>
      </c>
      <c r="J1145" s="22">
        <f t="shared" si="53"/>
        <v>0.85</v>
      </c>
      <c r="K1145" s="7"/>
      <c r="L1145" s="7"/>
      <c r="M1145" s="8"/>
      <c r="N1145" s="7"/>
      <c r="O1145" s="7"/>
      <c r="P1145" s="8"/>
      <c r="Q1145" s="7">
        <v>4.9046192412589234E-7</v>
      </c>
      <c r="R1145" s="7"/>
      <c r="S1145" s="7">
        <v>4.9046192412589234E-7</v>
      </c>
      <c r="T1145" s="7">
        <v>4.83693580913632E-7</v>
      </c>
      <c r="U1145" s="7"/>
      <c r="V1145" s="7">
        <v>4.83693580913632E-7</v>
      </c>
      <c r="W1145" s="7">
        <v>4.5459587081961836E-7</v>
      </c>
      <c r="X1145" s="7"/>
      <c r="Y1145" s="7">
        <v>4.5459587081961836E-7</v>
      </c>
      <c r="Z1145" s="7">
        <v>0</v>
      </c>
      <c r="AA1145" s="7"/>
      <c r="AB1145" s="8">
        <v>0</v>
      </c>
      <c r="AC1145" s="7">
        <v>5.6403121274477616E-6</v>
      </c>
      <c r="AD1145" s="7"/>
      <c r="AE1145" s="7">
        <v>5.6403121274477616E-6</v>
      </c>
      <c r="AF1145" s="7">
        <v>5.562476180506768E-6</v>
      </c>
      <c r="AG1145" s="7"/>
      <c r="AH1145" s="7">
        <v>5.562476180506768E-6</v>
      </c>
      <c r="AI1145" s="7">
        <v>5.227852514425611E-6</v>
      </c>
      <c r="AJ1145" s="7"/>
      <c r="AK1145" s="7">
        <v>5.227852514425611E-6</v>
      </c>
      <c r="AL1145" s="7">
        <v>0</v>
      </c>
      <c r="AM1145" s="7"/>
      <c r="AN1145" s="7">
        <v>0</v>
      </c>
      <c r="AO1145" s="9">
        <v>3.0933333325600001E-3</v>
      </c>
    </row>
    <row r="1146" spans="1:41">
      <c r="A1146" s="6" t="s">
        <v>2321</v>
      </c>
      <c r="E1146" s="7" t="s">
        <v>2322</v>
      </c>
      <c r="F1146" s="9">
        <v>1.241333333023E-4</v>
      </c>
      <c r="G1146" s="9">
        <f t="shared" si="51"/>
        <v>1.241333333023E-10</v>
      </c>
      <c r="H1146" s="21">
        <f t="shared" si="52"/>
        <v>0.01</v>
      </c>
      <c r="I1146">
        <v>5.0000000000000001E-3</v>
      </c>
      <c r="J1146" s="22">
        <f t="shared" si="53"/>
        <v>0.85</v>
      </c>
      <c r="K1146" s="7"/>
      <c r="L1146" s="7"/>
      <c r="M1146" s="8"/>
      <c r="N1146" s="7"/>
      <c r="O1146" s="7"/>
      <c r="P1146" s="8"/>
      <c r="Q1146" s="7">
        <v>6.7461387365006076E-5</v>
      </c>
      <c r="R1146" s="7"/>
      <c r="S1146" s="7">
        <v>6.7461387365006076E-5</v>
      </c>
      <c r="T1146" s="7">
        <v>7.6428040754434549E-4</v>
      </c>
      <c r="U1146" s="7"/>
      <c r="V1146" s="7">
        <v>7.6428040754434549E-4</v>
      </c>
      <c r="W1146" s="7">
        <v>1.2266921012652953E-3</v>
      </c>
      <c r="X1146" s="7"/>
      <c r="Y1146" s="7">
        <v>1.2266921012652953E-3</v>
      </c>
      <c r="Z1146" s="7">
        <v>0</v>
      </c>
      <c r="AA1146" s="7"/>
      <c r="AB1146" s="8">
        <v>0</v>
      </c>
      <c r="AC1146" s="7">
        <v>7.7580595469756988E-4</v>
      </c>
      <c r="AD1146" s="7"/>
      <c r="AE1146" s="7">
        <v>7.7580595469756988E-4</v>
      </c>
      <c r="AF1146" s="7">
        <v>8.7892246867599735E-3</v>
      </c>
      <c r="AG1146" s="7"/>
      <c r="AH1146" s="7">
        <v>8.7892246867599735E-3</v>
      </c>
      <c r="AI1146" s="7">
        <v>1.4106959164550896E-2</v>
      </c>
      <c r="AJ1146" s="7"/>
      <c r="AK1146" s="7">
        <v>1.4106959164550896E-2</v>
      </c>
      <c r="AL1146" s="7">
        <v>0</v>
      </c>
      <c r="AM1146" s="7"/>
      <c r="AN1146" s="7">
        <v>0</v>
      </c>
      <c r="AO1146" s="9">
        <v>1.241333333023E-4</v>
      </c>
    </row>
    <row r="1147" spans="1:41">
      <c r="A1147" s="6" t="s">
        <v>2323</v>
      </c>
      <c r="E1147" s="7" t="s">
        <v>2324</v>
      </c>
      <c r="F1147" s="9">
        <v>1.2093333330309999E-4</v>
      </c>
      <c r="G1147" s="9">
        <f t="shared" si="51"/>
        <v>1.2093333330309999E-10</v>
      </c>
      <c r="H1147" s="21">
        <f t="shared" si="52"/>
        <v>0.01</v>
      </c>
      <c r="I1147">
        <v>5.0000000000000001E-3</v>
      </c>
      <c r="J1147" s="22">
        <f t="shared" si="53"/>
        <v>0.85</v>
      </c>
      <c r="K1147" s="7"/>
      <c r="L1147" s="7"/>
      <c r="M1147" s="8"/>
      <c r="N1147" s="7"/>
      <c r="O1147" s="7"/>
      <c r="P1147" s="8"/>
      <c r="Q1147" s="7">
        <v>2.6798215283466292E-5</v>
      </c>
      <c r="R1147" s="7"/>
      <c r="S1147" s="7">
        <v>2.6798215283466292E-5</v>
      </c>
      <c r="T1147" s="7">
        <v>1.2290703841958048E-5</v>
      </c>
      <c r="U1147" s="7"/>
      <c r="V1147" s="7">
        <v>1.2290703841958048E-5</v>
      </c>
      <c r="W1147" s="7">
        <v>1.0680669041128477E-5</v>
      </c>
      <c r="X1147" s="7"/>
      <c r="Y1147" s="7">
        <v>1.0680669041128477E-5</v>
      </c>
      <c r="Z1147" s="7">
        <v>0</v>
      </c>
      <c r="AA1147" s="7"/>
      <c r="AB1147" s="8">
        <v>0</v>
      </c>
      <c r="AC1147" s="7">
        <v>3.0817947575986234E-4</v>
      </c>
      <c r="AD1147" s="7"/>
      <c r="AE1147" s="7">
        <v>3.0817947575986234E-4</v>
      </c>
      <c r="AF1147" s="7">
        <v>1.4134309418251754E-4</v>
      </c>
      <c r="AG1147" s="7"/>
      <c r="AH1147" s="7">
        <v>1.4134309418251754E-4</v>
      </c>
      <c r="AI1147" s="7">
        <v>1.2282769397297749E-4</v>
      </c>
      <c r="AJ1147" s="7"/>
      <c r="AK1147" s="7">
        <v>1.2282769397297749E-4</v>
      </c>
      <c r="AL1147" s="7">
        <v>0</v>
      </c>
      <c r="AM1147" s="7"/>
      <c r="AN1147" s="7">
        <v>0</v>
      </c>
      <c r="AO1147" s="9">
        <v>1.2093333330309999E-4</v>
      </c>
    </row>
    <row r="1148" spans="1:41">
      <c r="A1148" s="6" t="s">
        <v>2325</v>
      </c>
      <c r="E1148" s="7" t="s">
        <v>2326</v>
      </c>
      <c r="F1148" s="9">
        <v>3999.9999989999997</v>
      </c>
      <c r="G1148" s="9">
        <f t="shared" si="51"/>
        <v>3.9999999989999997E-3</v>
      </c>
      <c r="H1148" s="21">
        <f t="shared" si="52"/>
        <v>0.01</v>
      </c>
      <c r="I1148">
        <v>5.0000000000000001E-3</v>
      </c>
      <c r="J1148" s="22">
        <f t="shared" si="53"/>
        <v>0.85</v>
      </c>
      <c r="K1148" s="7"/>
      <c r="L1148" s="7"/>
      <c r="M1148" s="8"/>
      <c r="N1148" s="7"/>
      <c r="O1148" s="7"/>
      <c r="P1148" s="8"/>
      <c r="Q1148" s="7">
        <v>8.1561879790556395E-7</v>
      </c>
      <c r="R1148" s="7"/>
      <c r="S1148" s="7">
        <v>8.1561879790556395E-7</v>
      </c>
      <c r="T1148" s="7">
        <v>3.4458507288116154E-6</v>
      </c>
      <c r="U1148" s="7"/>
      <c r="V1148" s="7">
        <v>3.4458507288116154E-6</v>
      </c>
      <c r="W1148" s="7">
        <v>4.548777382643783E-6</v>
      </c>
      <c r="X1148" s="7"/>
      <c r="Y1148" s="7">
        <v>4.548777382643783E-6</v>
      </c>
      <c r="Z1148" s="7">
        <v>0</v>
      </c>
      <c r="AA1148" s="7"/>
      <c r="AB1148" s="8">
        <v>0</v>
      </c>
      <c r="AC1148" s="7">
        <v>9.3796161759139857E-6</v>
      </c>
      <c r="AD1148" s="7"/>
      <c r="AE1148" s="7">
        <v>9.3796161759139857E-6</v>
      </c>
      <c r="AF1148" s="7">
        <v>3.9627283381333575E-5</v>
      </c>
      <c r="AG1148" s="7"/>
      <c r="AH1148" s="7">
        <v>3.9627283381333575E-5</v>
      </c>
      <c r="AI1148" s="7">
        <v>5.2310939900403505E-5</v>
      </c>
      <c r="AJ1148" s="7"/>
      <c r="AK1148" s="7">
        <v>5.2310939900403505E-5</v>
      </c>
      <c r="AL1148" s="7">
        <v>0</v>
      </c>
      <c r="AM1148" s="7"/>
      <c r="AN1148" s="7">
        <v>0</v>
      </c>
      <c r="AO1148" s="9">
        <v>3999.9999989999997</v>
      </c>
    </row>
    <row r="1149" spans="1:41">
      <c r="A1149" s="6" t="s">
        <v>2327</v>
      </c>
      <c r="E1149" s="7" t="s">
        <v>2328</v>
      </c>
      <c r="F1149" s="9">
        <v>2.54666666603E-8</v>
      </c>
      <c r="G1149" s="9">
        <f t="shared" si="51"/>
        <v>2.5466666660299999E-14</v>
      </c>
      <c r="H1149" s="21">
        <f t="shared" si="52"/>
        <v>0.01</v>
      </c>
      <c r="I1149">
        <v>5.0000000000000001E-3</v>
      </c>
      <c r="J1149" s="22">
        <f t="shared" si="53"/>
        <v>0.85</v>
      </c>
      <c r="K1149" s="7"/>
      <c r="L1149" s="7"/>
      <c r="M1149" s="8"/>
      <c r="N1149" s="7"/>
      <c r="O1149" s="7"/>
      <c r="P1149" s="8"/>
      <c r="Q1149" s="7">
        <v>0</v>
      </c>
      <c r="R1149" s="7"/>
      <c r="S1149" s="7">
        <v>0</v>
      </c>
      <c r="T1149" s="7">
        <v>0</v>
      </c>
      <c r="U1149" s="7"/>
      <c r="V1149" s="7">
        <v>0</v>
      </c>
      <c r="W1149" s="7">
        <v>0</v>
      </c>
      <c r="X1149" s="7"/>
      <c r="Y1149" s="7">
        <v>0</v>
      </c>
      <c r="Z1149" s="7">
        <v>0</v>
      </c>
      <c r="AA1149" s="7"/>
      <c r="AB1149" s="8">
        <v>0</v>
      </c>
      <c r="AC1149" s="7">
        <v>0</v>
      </c>
      <c r="AD1149" s="7"/>
      <c r="AE1149" s="7">
        <v>0</v>
      </c>
      <c r="AF1149" s="7">
        <v>0</v>
      </c>
      <c r="AG1149" s="7"/>
      <c r="AH1149" s="7">
        <v>0</v>
      </c>
      <c r="AI1149" s="7">
        <v>0</v>
      </c>
      <c r="AJ1149" s="7"/>
      <c r="AK1149" s="7">
        <v>0</v>
      </c>
      <c r="AL1149" s="7">
        <v>0</v>
      </c>
      <c r="AM1149" s="7"/>
      <c r="AN1149" s="7">
        <v>0</v>
      </c>
      <c r="AO1149" s="9">
        <v>2.54666666603E-8</v>
      </c>
    </row>
    <row r="1150" spans="1:41">
      <c r="A1150" s="6" t="s">
        <v>2329</v>
      </c>
      <c r="E1150" s="7" t="s">
        <v>2330</v>
      </c>
      <c r="F1150" s="9">
        <v>6.34666666508E-6</v>
      </c>
      <c r="G1150" s="9">
        <f t="shared" si="51"/>
        <v>6.3466666650799995E-12</v>
      </c>
      <c r="H1150" s="21">
        <f t="shared" si="52"/>
        <v>0.01</v>
      </c>
      <c r="I1150">
        <v>5.0000000000000001E-3</v>
      </c>
      <c r="J1150" s="22">
        <f t="shared" si="53"/>
        <v>0.85</v>
      </c>
      <c r="K1150" s="7"/>
      <c r="L1150" s="7"/>
      <c r="M1150" s="8"/>
      <c r="N1150" s="7"/>
      <c r="O1150" s="7"/>
      <c r="P1150" s="8"/>
      <c r="Q1150" s="7">
        <v>1.2637806127655586E-5</v>
      </c>
      <c r="R1150" s="7"/>
      <c r="S1150" s="7">
        <v>1.2637806127655586E-5</v>
      </c>
      <c r="T1150" s="7">
        <v>5.3700965646168791E-6</v>
      </c>
      <c r="U1150" s="7"/>
      <c r="V1150" s="7">
        <v>5.3700965646168791E-6</v>
      </c>
      <c r="W1150" s="7">
        <v>5.85054360308929E-6</v>
      </c>
      <c r="X1150" s="7"/>
      <c r="Y1150" s="7">
        <v>5.85054360308929E-6</v>
      </c>
      <c r="Z1150" s="7">
        <v>0</v>
      </c>
      <c r="AA1150" s="7"/>
      <c r="AB1150" s="8">
        <v>0</v>
      </c>
      <c r="AC1150" s="7">
        <v>1.4533477046803925E-4</v>
      </c>
      <c r="AD1150" s="7"/>
      <c r="AE1150" s="7">
        <v>1.4533477046803925E-4</v>
      </c>
      <c r="AF1150" s="7">
        <v>6.1756110493094108E-5</v>
      </c>
      <c r="AG1150" s="7"/>
      <c r="AH1150" s="7">
        <v>6.1756110493094108E-5</v>
      </c>
      <c r="AI1150" s="7">
        <v>6.728125143552684E-5</v>
      </c>
      <c r="AJ1150" s="7"/>
      <c r="AK1150" s="7">
        <v>6.728125143552684E-5</v>
      </c>
      <c r="AL1150" s="7">
        <v>0</v>
      </c>
      <c r="AM1150" s="7"/>
      <c r="AN1150" s="7">
        <v>0</v>
      </c>
      <c r="AO1150" s="9">
        <v>6.34666666508E-6</v>
      </c>
    </row>
    <row r="1151" spans="1:41">
      <c r="A1151" s="6" t="s">
        <v>2331</v>
      </c>
      <c r="E1151" s="7" t="s">
        <v>2332</v>
      </c>
      <c r="F1151" s="9">
        <v>6.2266666651099998E-10</v>
      </c>
      <c r="G1151" s="9">
        <f t="shared" si="51"/>
        <v>6.2266666651099998E-16</v>
      </c>
      <c r="H1151" s="21">
        <f t="shared" si="52"/>
        <v>0.01</v>
      </c>
      <c r="I1151">
        <v>5.0000000000000001E-3</v>
      </c>
      <c r="J1151" s="22">
        <f t="shared" si="53"/>
        <v>0.85</v>
      </c>
      <c r="K1151" s="7"/>
      <c r="L1151" s="7"/>
      <c r="M1151" s="8"/>
      <c r="N1151" s="7"/>
      <c r="O1151" s="7"/>
      <c r="P1151" s="8"/>
      <c r="Q1151" s="7">
        <v>7.6080396891726281E-8</v>
      </c>
      <c r="R1151" s="7">
        <v>2.2564691669694124E-5</v>
      </c>
      <c r="S1151" s="7">
        <v>2.2640772066585851E-5</v>
      </c>
      <c r="T1151" s="7">
        <v>1.4319896233811466E-9</v>
      </c>
      <c r="U1151" s="7">
        <v>4.2471392955247513E-7</v>
      </c>
      <c r="V1151" s="7">
        <v>4.2614591917585628E-7</v>
      </c>
      <c r="W1151" s="7">
        <v>1.6259132265711326E-9</v>
      </c>
      <c r="X1151" s="7">
        <v>4.8222974824208576E-7</v>
      </c>
      <c r="Y1151" s="7">
        <v>4.838556614686569E-7</v>
      </c>
      <c r="Z1151" s="7">
        <v>0</v>
      </c>
      <c r="AA1151" s="7">
        <v>0</v>
      </c>
      <c r="AB1151" s="8">
        <v>0</v>
      </c>
      <c r="AC1151" s="7">
        <v>8.7492456425485224E-7</v>
      </c>
      <c r="AD1151" s="7">
        <v>6.0924667508174136E-5</v>
      </c>
      <c r="AE1151" s="7">
        <v>6.179959207242899E-5</v>
      </c>
      <c r="AF1151" s="7">
        <v>1.6467880668883185E-8</v>
      </c>
      <c r="AG1151" s="7">
        <v>1.146727609791683E-6</v>
      </c>
      <c r="AH1151" s="7">
        <v>1.1631954904605662E-6</v>
      </c>
      <c r="AI1151" s="7">
        <v>1.8698002105568026E-8</v>
      </c>
      <c r="AJ1151" s="7">
        <v>1.3020203202536317E-6</v>
      </c>
      <c r="AK1151" s="7">
        <v>1.3207183223591997E-6</v>
      </c>
      <c r="AL1151" s="7">
        <v>0</v>
      </c>
      <c r="AM1151" s="7">
        <v>0</v>
      </c>
      <c r="AN1151" s="7">
        <v>0</v>
      </c>
      <c r="AO1151" s="9">
        <v>6.2266666651099998E-10</v>
      </c>
    </row>
    <row r="1152" spans="1:41">
      <c r="A1152" s="6" t="s">
        <v>2333</v>
      </c>
      <c r="E1152" s="7" t="s">
        <v>2334</v>
      </c>
      <c r="F1152" s="9">
        <v>13.33333333</v>
      </c>
      <c r="G1152" s="9">
        <f t="shared" si="51"/>
        <v>1.3333333329999999E-5</v>
      </c>
      <c r="H1152" s="21">
        <f t="shared" si="52"/>
        <v>0.01</v>
      </c>
      <c r="I1152">
        <v>5.0000000000000001E-3</v>
      </c>
      <c r="J1152" s="22">
        <f t="shared" si="53"/>
        <v>0.85</v>
      </c>
      <c r="K1152" s="7"/>
      <c r="L1152" s="7"/>
      <c r="M1152" s="8"/>
      <c r="N1152" s="7"/>
      <c r="O1152" s="7"/>
      <c r="P1152" s="8"/>
      <c r="Q1152" s="7">
        <v>4.4253388620772927E-7</v>
      </c>
      <c r="R1152" s="7"/>
      <c r="S1152" s="7">
        <v>4.4253388620772927E-7</v>
      </c>
      <c r="T1152" s="7">
        <v>2.2636885150538506E-5</v>
      </c>
      <c r="U1152" s="7"/>
      <c r="V1152" s="7">
        <v>2.2636885150538506E-5</v>
      </c>
      <c r="W1152" s="7">
        <v>1.5479805225550672E-5</v>
      </c>
      <c r="X1152" s="7"/>
      <c r="Y1152" s="7">
        <v>1.5479805225550672E-5</v>
      </c>
      <c r="Z1152" s="7">
        <v>0</v>
      </c>
      <c r="AA1152" s="7"/>
      <c r="AB1152" s="8">
        <v>0</v>
      </c>
      <c r="AC1152" s="7">
        <v>5.0891396913888866E-6</v>
      </c>
      <c r="AD1152" s="7"/>
      <c r="AE1152" s="7">
        <v>5.0891396913888866E-6</v>
      </c>
      <c r="AF1152" s="7">
        <v>2.603241792311928E-4</v>
      </c>
      <c r="AG1152" s="7"/>
      <c r="AH1152" s="7">
        <v>2.603241792311928E-4</v>
      </c>
      <c r="AI1152" s="7">
        <v>1.7801776009383272E-4</v>
      </c>
      <c r="AJ1152" s="7"/>
      <c r="AK1152" s="7">
        <v>1.7801776009383272E-4</v>
      </c>
      <c r="AL1152" s="7">
        <v>0</v>
      </c>
      <c r="AM1152" s="7"/>
      <c r="AN1152" s="7">
        <v>0</v>
      </c>
      <c r="AO1152" s="9">
        <v>13.33333333</v>
      </c>
    </row>
    <row r="1153" spans="1:41">
      <c r="A1153" s="6" t="s">
        <v>2335</v>
      </c>
      <c r="E1153" s="7" t="s">
        <v>2336</v>
      </c>
      <c r="F1153" s="9">
        <v>1.3999999996499999E-12</v>
      </c>
      <c r="G1153" s="9">
        <f t="shared" si="51"/>
        <v>1.3999999996499998E-18</v>
      </c>
      <c r="H1153" s="21">
        <f t="shared" si="52"/>
        <v>0.01</v>
      </c>
      <c r="I1153">
        <v>5.0000000000000001E-3</v>
      </c>
      <c r="J1153" s="22">
        <f t="shared" si="53"/>
        <v>0.85</v>
      </c>
      <c r="K1153" s="7"/>
      <c r="L1153" s="7"/>
      <c r="M1153" s="8"/>
      <c r="N1153" s="7"/>
      <c r="O1153" s="7"/>
      <c r="P1153" s="8"/>
      <c r="Q1153" s="7">
        <v>1.0560749624241894E-6</v>
      </c>
      <c r="R1153" s="7"/>
      <c r="S1153" s="7">
        <v>1.0560749624241894E-6</v>
      </c>
      <c r="T1153" s="7">
        <v>5.1177147739261649E-7</v>
      </c>
      <c r="U1153" s="7"/>
      <c r="V1153" s="7">
        <v>5.1177147739261649E-7</v>
      </c>
      <c r="W1153" s="7">
        <v>4.4348235390152778E-7</v>
      </c>
      <c r="X1153" s="7"/>
      <c r="Y1153" s="7">
        <v>4.4348235390152778E-7</v>
      </c>
      <c r="Z1153" s="7">
        <v>0</v>
      </c>
      <c r="AA1153" s="7"/>
      <c r="AB1153" s="8">
        <v>0</v>
      </c>
      <c r="AC1153" s="7">
        <v>1.2144862067878178E-5</v>
      </c>
      <c r="AD1153" s="7"/>
      <c r="AE1153" s="7">
        <v>1.2144862067878178E-5</v>
      </c>
      <c r="AF1153" s="7">
        <v>5.8853719900150897E-6</v>
      </c>
      <c r="AG1153" s="7"/>
      <c r="AH1153" s="7">
        <v>5.8853719900150897E-6</v>
      </c>
      <c r="AI1153" s="7">
        <v>5.1000470698675691E-6</v>
      </c>
      <c r="AJ1153" s="7"/>
      <c r="AK1153" s="7">
        <v>5.1000470698675691E-6</v>
      </c>
      <c r="AL1153" s="7">
        <v>0</v>
      </c>
      <c r="AM1153" s="7"/>
      <c r="AN1153" s="7">
        <v>0</v>
      </c>
      <c r="AO1153" s="9">
        <v>1.3999999996499999E-12</v>
      </c>
    </row>
    <row r="1154" spans="1:41">
      <c r="A1154" s="6" t="s">
        <v>2337</v>
      </c>
      <c r="E1154" s="7" t="s">
        <v>2338</v>
      </c>
      <c r="F1154" s="9">
        <v>1.9599999995100001E-11</v>
      </c>
      <c r="G1154" s="9">
        <f t="shared" si="51"/>
        <v>1.95999999951E-17</v>
      </c>
      <c r="H1154" s="21">
        <f t="shared" si="52"/>
        <v>0.01</v>
      </c>
      <c r="I1154">
        <v>5.0000000000000001E-3</v>
      </c>
      <c r="J1154" s="22">
        <f t="shared" si="53"/>
        <v>0.85</v>
      </c>
      <c r="K1154" s="7"/>
      <c r="L1154" s="7"/>
      <c r="M1154" s="8"/>
      <c r="N1154" s="7"/>
      <c r="O1154" s="7"/>
      <c r="P1154" s="8"/>
      <c r="Q1154" s="7">
        <v>2.2905674388812649E-6</v>
      </c>
      <c r="R1154" s="7"/>
      <c r="S1154" s="7">
        <v>2.2905674388812649E-6</v>
      </c>
      <c r="T1154" s="7">
        <v>5.5830502365476158E-7</v>
      </c>
      <c r="U1154" s="7"/>
      <c r="V1154" s="7">
        <v>5.5830502365476158E-7</v>
      </c>
      <c r="W1154" s="7">
        <v>6.0825989028343305E-7</v>
      </c>
      <c r="X1154" s="7"/>
      <c r="Y1154" s="7">
        <v>6.0825989028343305E-7</v>
      </c>
      <c r="Z1154" s="7">
        <v>0</v>
      </c>
      <c r="AA1154" s="7"/>
      <c r="AB1154" s="8">
        <v>0</v>
      </c>
      <c r="AC1154" s="7">
        <v>2.6341525547134546E-5</v>
      </c>
      <c r="AD1154" s="7"/>
      <c r="AE1154" s="7">
        <v>2.6341525547134546E-5</v>
      </c>
      <c r="AF1154" s="7">
        <v>6.4205077720297584E-6</v>
      </c>
      <c r="AG1154" s="7"/>
      <c r="AH1154" s="7">
        <v>6.4205077720297584E-6</v>
      </c>
      <c r="AI1154" s="7">
        <v>6.9949887382594805E-6</v>
      </c>
      <c r="AJ1154" s="7"/>
      <c r="AK1154" s="7">
        <v>6.9949887382594805E-6</v>
      </c>
      <c r="AL1154" s="7">
        <v>0</v>
      </c>
      <c r="AM1154" s="7"/>
      <c r="AN1154" s="7">
        <v>0</v>
      </c>
      <c r="AO1154" s="9">
        <v>1.9599999995100001E-11</v>
      </c>
    </row>
    <row r="1155" spans="1:41">
      <c r="A1155" s="6" t="s">
        <v>2339</v>
      </c>
      <c r="E1155" s="7" t="s">
        <v>2340</v>
      </c>
      <c r="F1155" s="9">
        <v>9.9866666641699995E-5</v>
      </c>
      <c r="G1155" s="9">
        <f t="shared" ref="G1155:G1218" si="54">F1155*0.000001</f>
        <v>9.9866666641699992E-11</v>
      </c>
      <c r="H1155" s="21">
        <f t="shared" ref="H1155:H1218" si="55">IF(G1155&lt;0.01,0.01,IF(G1155&lt;0.1,0.05,IF(G1155&lt;1,0.15,IF(G1155&lt;10,0.5,0.95))))</f>
        <v>0.01</v>
      </c>
      <c r="I1155">
        <v>5.0000000000000001E-3</v>
      </c>
      <c r="J1155" s="22">
        <f t="shared" ref="J1155:J1218" si="56">IF((H1155+I1155)&lt;0.15, 0.85, (1-(H1155+I1155)))</f>
        <v>0.85</v>
      </c>
      <c r="K1155" s="7"/>
      <c r="L1155" s="7"/>
      <c r="M1155" s="8"/>
      <c r="N1155" s="7"/>
      <c r="O1155" s="7"/>
      <c r="P1155" s="8"/>
      <c r="Q1155" s="7">
        <v>3.0537780908620063E-7</v>
      </c>
      <c r="R1155" s="7"/>
      <c r="S1155" s="7">
        <v>3.0537780908620063E-7</v>
      </c>
      <c r="T1155" s="7">
        <v>1.1950717831568759E-7</v>
      </c>
      <c r="U1155" s="7"/>
      <c r="V1155" s="7">
        <v>1.1950717831568759E-7</v>
      </c>
      <c r="W1155" s="7">
        <v>1.245756663078979E-7</v>
      </c>
      <c r="X1155" s="7"/>
      <c r="Y1155" s="7">
        <v>1.245756663078979E-7</v>
      </c>
      <c r="Z1155" s="7">
        <v>0</v>
      </c>
      <c r="AA1155" s="7"/>
      <c r="AB1155" s="8">
        <v>0</v>
      </c>
      <c r="AC1155" s="7">
        <v>3.5118448044913074E-6</v>
      </c>
      <c r="AD1155" s="7"/>
      <c r="AE1155" s="7">
        <v>3.5118448044913074E-6</v>
      </c>
      <c r="AF1155" s="7">
        <v>1.3743325506304073E-6</v>
      </c>
      <c r="AG1155" s="7"/>
      <c r="AH1155" s="7">
        <v>1.3743325506304073E-6</v>
      </c>
      <c r="AI1155" s="7">
        <v>1.4326201625408258E-6</v>
      </c>
      <c r="AJ1155" s="7"/>
      <c r="AK1155" s="7">
        <v>1.4326201625408258E-6</v>
      </c>
      <c r="AL1155" s="7">
        <v>0</v>
      </c>
      <c r="AM1155" s="7"/>
      <c r="AN1155" s="7">
        <v>0</v>
      </c>
      <c r="AO1155" s="9">
        <v>9.9866666641699995E-5</v>
      </c>
    </row>
    <row r="1156" spans="1:41">
      <c r="A1156" s="6" t="s">
        <v>2341</v>
      </c>
      <c r="E1156" s="7" t="s">
        <v>2342</v>
      </c>
      <c r="F1156" s="9">
        <v>7.386666664819999</v>
      </c>
      <c r="G1156" s="9">
        <f t="shared" si="54"/>
        <v>7.3866666648199983E-6</v>
      </c>
      <c r="H1156" s="21">
        <f t="shared" si="55"/>
        <v>0.01</v>
      </c>
      <c r="I1156">
        <v>5.0000000000000001E-3</v>
      </c>
      <c r="J1156" s="22">
        <f t="shared" si="56"/>
        <v>0.85</v>
      </c>
      <c r="K1156" s="7"/>
      <c r="L1156" s="7"/>
      <c r="M1156" s="8"/>
      <c r="N1156" s="7"/>
      <c r="O1156" s="7"/>
      <c r="P1156" s="8"/>
      <c r="Q1156" s="7">
        <v>1.18626857188793E-8</v>
      </c>
      <c r="R1156" s="7"/>
      <c r="S1156" s="7">
        <v>1.18626857188793E-8</v>
      </c>
      <c r="T1156" s="7">
        <v>5.9472010457528029E-7</v>
      </c>
      <c r="U1156" s="7"/>
      <c r="V1156" s="7">
        <v>5.9472010457528029E-7</v>
      </c>
      <c r="W1156" s="7">
        <v>4.5577830453075292E-7</v>
      </c>
      <c r="X1156" s="7"/>
      <c r="Y1156" s="7">
        <v>4.5577830453075292E-7</v>
      </c>
      <c r="Z1156" s="7">
        <v>0</v>
      </c>
      <c r="AA1156" s="7"/>
      <c r="AB1156" s="8">
        <v>0</v>
      </c>
      <c r="AC1156" s="7">
        <v>1.3642088576711196E-7</v>
      </c>
      <c r="AD1156" s="7"/>
      <c r="AE1156" s="7">
        <v>1.3642088576711196E-7</v>
      </c>
      <c r="AF1156" s="7">
        <v>6.8392812026157236E-6</v>
      </c>
      <c r="AG1156" s="7"/>
      <c r="AH1156" s="7">
        <v>6.8392812026157236E-6</v>
      </c>
      <c r="AI1156" s="7">
        <v>5.241450502103659E-6</v>
      </c>
      <c r="AJ1156" s="7"/>
      <c r="AK1156" s="7">
        <v>5.241450502103659E-6</v>
      </c>
      <c r="AL1156" s="7">
        <v>0</v>
      </c>
      <c r="AM1156" s="7"/>
      <c r="AN1156" s="7">
        <v>0</v>
      </c>
      <c r="AO1156" s="9">
        <v>7.386666664819999</v>
      </c>
    </row>
    <row r="1157" spans="1:41">
      <c r="A1157" s="6" t="s">
        <v>2343</v>
      </c>
      <c r="E1157" s="7" t="s">
        <v>2344</v>
      </c>
      <c r="F1157" s="9">
        <v>2.7733333326399998E-14</v>
      </c>
      <c r="G1157" s="9">
        <f t="shared" si="54"/>
        <v>2.7733333326399995E-20</v>
      </c>
      <c r="H1157" s="21">
        <f t="shared" si="55"/>
        <v>0.01</v>
      </c>
      <c r="I1157">
        <v>5.0000000000000001E-3</v>
      </c>
      <c r="J1157" s="22">
        <f t="shared" si="56"/>
        <v>0.85</v>
      </c>
      <c r="K1157" s="7"/>
      <c r="L1157" s="7"/>
      <c r="M1157" s="8"/>
      <c r="N1157" s="7"/>
      <c r="O1157" s="7"/>
      <c r="P1157" s="8"/>
      <c r="Q1157" s="7">
        <v>2.2880753887564068E-4</v>
      </c>
      <c r="R1157" s="7"/>
      <c r="S1157" s="7">
        <v>2.2880753887564068E-4</v>
      </c>
      <c r="T1157" s="7">
        <v>9.0380690406249124E-5</v>
      </c>
      <c r="U1157" s="7"/>
      <c r="V1157" s="7">
        <v>9.0380690406249124E-5</v>
      </c>
      <c r="W1157" s="7">
        <v>1.1188614213384192E-4</v>
      </c>
      <c r="X1157" s="7"/>
      <c r="Y1157" s="7">
        <v>1.1188614213384192E-4</v>
      </c>
      <c r="Z1157" s="7">
        <v>0</v>
      </c>
      <c r="AA1157" s="7"/>
      <c r="AB1157" s="8">
        <v>0</v>
      </c>
      <c r="AC1157" s="7">
        <v>2.6312866970698676E-3</v>
      </c>
      <c r="AD1157" s="7"/>
      <c r="AE1157" s="7">
        <v>2.6312866970698676E-3</v>
      </c>
      <c r="AF1157" s="7">
        <v>1.039377939671865E-3</v>
      </c>
      <c r="AG1157" s="7"/>
      <c r="AH1157" s="7">
        <v>1.039377939671865E-3</v>
      </c>
      <c r="AI1157" s="7">
        <v>1.2866906345391821E-3</v>
      </c>
      <c r="AJ1157" s="7"/>
      <c r="AK1157" s="7">
        <v>1.2866906345391821E-3</v>
      </c>
      <c r="AL1157" s="7">
        <v>0</v>
      </c>
      <c r="AM1157" s="7"/>
      <c r="AN1157" s="7">
        <v>0</v>
      </c>
      <c r="AO1157" s="9">
        <v>2.7733333326399998E-14</v>
      </c>
    </row>
    <row r="1158" spans="1:41">
      <c r="A1158" s="6" t="s">
        <v>2345</v>
      </c>
      <c r="E1158" s="7" t="s">
        <v>2346</v>
      </c>
      <c r="F1158" s="9">
        <v>2.8666666659500001E-6</v>
      </c>
      <c r="G1158" s="9">
        <f t="shared" si="54"/>
        <v>2.8666666659499999E-12</v>
      </c>
      <c r="H1158" s="21">
        <f t="shared" si="55"/>
        <v>0.01</v>
      </c>
      <c r="I1158">
        <v>5.0000000000000001E-3</v>
      </c>
      <c r="J1158" s="22">
        <f t="shared" si="56"/>
        <v>0.85</v>
      </c>
      <c r="K1158" s="7"/>
      <c r="L1158" s="7"/>
      <c r="M1158" s="8"/>
      <c r="N1158" s="7"/>
      <c r="O1158" s="7"/>
      <c r="P1158" s="8"/>
      <c r="Q1158" s="7">
        <v>6.0627567906438382E-7</v>
      </c>
      <c r="R1158" s="7"/>
      <c r="S1158" s="7">
        <v>6.0627567906438382E-7</v>
      </c>
      <c r="T1158" s="7">
        <v>5.4608123488745274E-6</v>
      </c>
      <c r="U1158" s="7"/>
      <c r="V1158" s="7">
        <v>5.4608123488745274E-6</v>
      </c>
      <c r="W1158" s="7">
        <v>2.1094285468769399E-7</v>
      </c>
      <c r="X1158" s="7"/>
      <c r="Y1158" s="7">
        <v>2.1094285468769399E-7</v>
      </c>
      <c r="Z1158" s="7">
        <v>0</v>
      </c>
      <c r="AA1158" s="7"/>
      <c r="AB1158" s="8">
        <v>0</v>
      </c>
      <c r="AC1158" s="7">
        <v>6.9721703092404139E-6</v>
      </c>
      <c r="AD1158" s="7"/>
      <c r="AE1158" s="7">
        <v>6.9721703092404139E-6</v>
      </c>
      <c r="AF1158" s="7">
        <v>6.2799342012057069E-5</v>
      </c>
      <c r="AG1158" s="7"/>
      <c r="AH1158" s="7">
        <v>6.2799342012057069E-5</v>
      </c>
      <c r="AI1158" s="7">
        <v>2.425842828908481E-6</v>
      </c>
      <c r="AJ1158" s="7"/>
      <c r="AK1158" s="7">
        <v>2.425842828908481E-6</v>
      </c>
      <c r="AL1158" s="7">
        <v>0</v>
      </c>
      <c r="AM1158" s="7"/>
      <c r="AN1158" s="7">
        <v>0</v>
      </c>
      <c r="AO1158" s="9">
        <v>2.8666666659500001E-6</v>
      </c>
    </row>
    <row r="1159" spans="1:41">
      <c r="A1159" s="6" t="s">
        <v>2347</v>
      </c>
      <c r="E1159" s="7" t="s">
        <v>2348</v>
      </c>
      <c r="F1159" s="9">
        <v>2.7466666659799999E-3</v>
      </c>
      <c r="G1159" s="9">
        <f t="shared" si="54"/>
        <v>2.7466666659799997E-9</v>
      </c>
      <c r="H1159" s="21">
        <f t="shared" si="55"/>
        <v>0.01</v>
      </c>
      <c r="I1159">
        <v>5.0000000000000001E-3</v>
      </c>
      <c r="J1159" s="22">
        <f t="shared" si="56"/>
        <v>0.85</v>
      </c>
      <c r="K1159" s="7"/>
      <c r="L1159" s="7"/>
      <c r="M1159" s="8"/>
      <c r="N1159" s="7"/>
      <c r="O1159" s="7"/>
      <c r="P1159" s="8"/>
      <c r="Q1159" s="7">
        <v>2.6064547271610713E-5</v>
      </c>
      <c r="R1159" s="7"/>
      <c r="S1159" s="7">
        <v>2.6064547271610713E-5</v>
      </c>
      <c r="T1159" s="7">
        <v>2.0351934482536554E-4</v>
      </c>
      <c r="U1159" s="7"/>
      <c r="V1159" s="7">
        <v>2.0351934482536554E-4</v>
      </c>
      <c r="W1159" s="7">
        <v>1.3393122745523941E-4</v>
      </c>
      <c r="X1159" s="7"/>
      <c r="Y1159" s="7">
        <v>1.3393122745523941E-4</v>
      </c>
      <c r="Z1159" s="7">
        <v>0</v>
      </c>
      <c r="AA1159" s="7"/>
      <c r="AB1159" s="8">
        <v>0</v>
      </c>
      <c r="AC1159" s="7">
        <v>2.997422936235232E-4</v>
      </c>
      <c r="AD1159" s="7"/>
      <c r="AE1159" s="7">
        <v>2.997422936235232E-4</v>
      </c>
      <c r="AF1159" s="7">
        <v>2.3404724654917039E-3</v>
      </c>
      <c r="AG1159" s="7"/>
      <c r="AH1159" s="7">
        <v>2.3404724654917039E-3</v>
      </c>
      <c r="AI1159" s="7">
        <v>1.5402091157352533E-3</v>
      </c>
      <c r="AJ1159" s="7"/>
      <c r="AK1159" s="7">
        <v>1.5402091157352533E-3</v>
      </c>
      <c r="AL1159" s="7">
        <v>0</v>
      </c>
      <c r="AM1159" s="7"/>
      <c r="AN1159" s="7">
        <v>0</v>
      </c>
      <c r="AO1159" s="9">
        <v>2.7466666659799999E-3</v>
      </c>
    </row>
    <row r="1160" spans="1:41">
      <c r="A1160" s="6" t="s">
        <v>2349</v>
      </c>
      <c r="E1160" s="7" t="s">
        <v>2350</v>
      </c>
      <c r="F1160" s="9">
        <v>259.99999993500001</v>
      </c>
      <c r="G1160" s="9">
        <f t="shared" si="54"/>
        <v>2.59999999935E-4</v>
      </c>
      <c r="H1160" s="21">
        <f t="shared" si="55"/>
        <v>0.01</v>
      </c>
      <c r="I1160">
        <v>5.0000000000000001E-3</v>
      </c>
      <c r="J1160" s="22">
        <f t="shared" si="56"/>
        <v>0.85</v>
      </c>
      <c r="K1160" s="7"/>
      <c r="L1160" s="7"/>
      <c r="M1160" s="8"/>
      <c r="N1160" s="7"/>
      <c r="O1160" s="7"/>
      <c r="P1160" s="8"/>
      <c r="Q1160" s="7">
        <v>4.6907302088960941E-6</v>
      </c>
      <c r="R1160" s="7"/>
      <c r="S1160" s="7">
        <v>4.6907302088960941E-6</v>
      </c>
      <c r="T1160" s="7">
        <v>3.0134497517554776E-5</v>
      </c>
      <c r="U1160" s="7"/>
      <c r="V1160" s="7">
        <v>3.0134497517554776E-5</v>
      </c>
      <c r="W1160" s="7">
        <v>2.7523635802087486E-5</v>
      </c>
      <c r="X1160" s="7"/>
      <c r="Y1160" s="7">
        <v>2.7523635802087486E-5</v>
      </c>
      <c r="Z1160" s="7">
        <v>0</v>
      </c>
      <c r="AA1160" s="7"/>
      <c r="AB1160" s="8">
        <v>0</v>
      </c>
      <c r="AC1160" s="7">
        <v>5.3943397402305082E-5</v>
      </c>
      <c r="AD1160" s="7"/>
      <c r="AE1160" s="7">
        <v>5.3943397402305082E-5</v>
      </c>
      <c r="AF1160" s="7">
        <v>3.4654672145187994E-4</v>
      </c>
      <c r="AG1160" s="7"/>
      <c r="AH1160" s="7">
        <v>3.4654672145187994E-4</v>
      </c>
      <c r="AI1160" s="7">
        <v>3.165218117240061E-4</v>
      </c>
      <c r="AJ1160" s="7"/>
      <c r="AK1160" s="7">
        <v>3.165218117240061E-4</v>
      </c>
      <c r="AL1160" s="7">
        <v>0</v>
      </c>
      <c r="AM1160" s="7"/>
      <c r="AN1160" s="7">
        <v>0</v>
      </c>
      <c r="AO1160" s="9">
        <v>259.99999993500001</v>
      </c>
    </row>
    <row r="1161" spans="1:41">
      <c r="A1161" s="6" t="s">
        <v>2351</v>
      </c>
      <c r="E1161" s="7" t="s">
        <v>2352</v>
      </c>
      <c r="F1161" s="9">
        <v>3.1866666658699998E-7</v>
      </c>
      <c r="G1161" s="9">
        <f t="shared" si="54"/>
        <v>3.1866666658699998E-13</v>
      </c>
      <c r="H1161" s="21">
        <f t="shared" si="55"/>
        <v>0.01</v>
      </c>
      <c r="I1161">
        <v>5.0000000000000001E-3</v>
      </c>
      <c r="J1161" s="22">
        <f t="shared" si="56"/>
        <v>0.85</v>
      </c>
      <c r="K1161" s="7"/>
      <c r="L1161" s="7"/>
      <c r="M1161" s="8"/>
      <c r="N1161" s="7"/>
      <c r="O1161" s="7"/>
      <c r="P1161" s="8"/>
      <c r="Q1161" s="7">
        <v>2.5288644189216314E-3</v>
      </c>
      <c r="R1161" s="7"/>
      <c r="S1161" s="7">
        <v>2.5288644189216314E-3</v>
      </c>
      <c r="T1161" s="7">
        <v>7.0032999071958089E-4</v>
      </c>
      <c r="U1161" s="7"/>
      <c r="V1161" s="7">
        <v>7.0032999071958089E-4</v>
      </c>
      <c r="W1161" s="7">
        <v>7.6297954157671859E-4</v>
      </c>
      <c r="X1161" s="7"/>
      <c r="Y1161" s="7">
        <v>7.6297954157671859E-4</v>
      </c>
      <c r="Z1161" s="7">
        <v>0</v>
      </c>
      <c r="AA1161" s="7"/>
      <c r="AB1161" s="8">
        <v>0</v>
      </c>
      <c r="AC1161" s="7">
        <v>2.908194081759876E-2</v>
      </c>
      <c r="AD1161" s="7"/>
      <c r="AE1161" s="7">
        <v>2.908194081759876E-2</v>
      </c>
      <c r="AF1161" s="7">
        <v>8.0537948932751808E-3</v>
      </c>
      <c r="AG1161" s="7"/>
      <c r="AH1161" s="7">
        <v>8.0537948932751808E-3</v>
      </c>
      <c r="AI1161" s="7">
        <v>8.7742647281322632E-3</v>
      </c>
      <c r="AJ1161" s="7"/>
      <c r="AK1161" s="7">
        <v>8.7742647281322632E-3</v>
      </c>
      <c r="AL1161" s="7">
        <v>0</v>
      </c>
      <c r="AM1161" s="7"/>
      <c r="AN1161" s="7">
        <v>0</v>
      </c>
      <c r="AO1161" s="9">
        <v>3.1866666658699998E-7</v>
      </c>
    </row>
    <row r="1162" spans="1:41">
      <c r="A1162" s="6" t="s">
        <v>2353</v>
      </c>
      <c r="E1162" s="7" t="s">
        <v>2354</v>
      </c>
      <c r="F1162" s="9">
        <v>48.133333321299993</v>
      </c>
      <c r="G1162" s="9">
        <f t="shared" si="54"/>
        <v>4.8133333321299992E-5</v>
      </c>
      <c r="H1162" s="21">
        <f t="shared" si="55"/>
        <v>0.01</v>
      </c>
      <c r="I1162">
        <v>5.0000000000000001E-3</v>
      </c>
      <c r="J1162" s="22">
        <f t="shared" si="56"/>
        <v>0.85</v>
      </c>
      <c r="K1162" s="7"/>
      <c r="L1162" s="7"/>
      <c r="M1162" s="8"/>
      <c r="N1162" s="7"/>
      <c r="O1162" s="7"/>
      <c r="P1162" s="8"/>
      <c r="Q1162" s="7">
        <v>4.8038173246100012E-5</v>
      </c>
      <c r="R1162" s="7"/>
      <c r="S1162" s="7">
        <v>4.8038173246100012E-5</v>
      </c>
      <c r="T1162" s="7">
        <v>8.1692466652546767E-5</v>
      </c>
      <c r="U1162" s="7"/>
      <c r="V1162" s="7">
        <v>8.1692466652546767E-5</v>
      </c>
      <c r="W1162" s="7">
        <v>8.4953887737802944E-5</v>
      </c>
      <c r="X1162" s="7"/>
      <c r="Y1162" s="7">
        <v>8.4953887737802944E-5</v>
      </c>
      <c r="Z1162" s="7">
        <v>0</v>
      </c>
      <c r="AA1162" s="7"/>
      <c r="AB1162" s="8">
        <v>0</v>
      </c>
      <c r="AC1162" s="7">
        <v>5.5243899233015017E-4</v>
      </c>
      <c r="AD1162" s="7"/>
      <c r="AE1162" s="7">
        <v>5.5243899233015017E-4</v>
      </c>
      <c r="AF1162" s="7">
        <v>9.3946336650428783E-4</v>
      </c>
      <c r="AG1162" s="7"/>
      <c r="AH1162" s="7">
        <v>9.3946336650428783E-4</v>
      </c>
      <c r="AI1162" s="7">
        <v>9.7696970898473383E-4</v>
      </c>
      <c r="AJ1162" s="7"/>
      <c r="AK1162" s="7">
        <v>9.7696970898473383E-4</v>
      </c>
      <c r="AL1162" s="7">
        <v>0</v>
      </c>
      <c r="AM1162" s="7"/>
      <c r="AN1162" s="7">
        <v>0</v>
      </c>
      <c r="AO1162" s="9">
        <v>48.133333321299993</v>
      </c>
    </row>
    <row r="1163" spans="1:41">
      <c r="A1163" s="6" t="s">
        <v>2355</v>
      </c>
      <c r="E1163" s="7" t="s">
        <v>2356</v>
      </c>
      <c r="F1163" s="9">
        <v>1.0666666664000001E-2</v>
      </c>
      <c r="G1163" s="9">
        <f t="shared" si="54"/>
        <v>1.0666666664E-8</v>
      </c>
      <c r="H1163" s="21">
        <f t="shared" si="55"/>
        <v>0.01</v>
      </c>
      <c r="I1163">
        <v>5.0000000000000001E-3</v>
      </c>
      <c r="J1163" s="22">
        <f t="shared" si="56"/>
        <v>0.85</v>
      </c>
      <c r="K1163" s="7"/>
      <c r="L1163" s="7"/>
      <c r="M1163" s="8"/>
      <c r="N1163" s="7"/>
      <c r="O1163" s="7"/>
      <c r="P1163" s="8"/>
      <c r="Q1163" s="7">
        <v>9.4237183626690003E-4</v>
      </c>
      <c r="R1163" s="7"/>
      <c r="S1163" s="7">
        <v>9.4237183626690003E-4</v>
      </c>
      <c r="T1163" s="7">
        <v>2.0927408351707846E-3</v>
      </c>
      <c r="U1163" s="7"/>
      <c r="V1163" s="7">
        <v>2.0927408351707846E-3</v>
      </c>
      <c r="W1163" s="7">
        <v>1.8092374961209134E-3</v>
      </c>
      <c r="X1163" s="7"/>
      <c r="Y1163" s="7">
        <v>1.8092374961209134E-3</v>
      </c>
      <c r="Z1163" s="7">
        <v>0</v>
      </c>
      <c r="AA1163" s="7"/>
      <c r="AB1163" s="8">
        <v>0</v>
      </c>
      <c r="AC1163" s="7">
        <v>1.0837276117069351E-2</v>
      </c>
      <c r="AD1163" s="7"/>
      <c r="AE1163" s="7">
        <v>1.0837276117069351E-2</v>
      </c>
      <c r="AF1163" s="7">
        <v>2.4066519604464022E-2</v>
      </c>
      <c r="AG1163" s="7"/>
      <c r="AH1163" s="7">
        <v>2.4066519604464022E-2</v>
      </c>
      <c r="AI1163" s="7">
        <v>2.0806231205390505E-2</v>
      </c>
      <c r="AJ1163" s="7"/>
      <c r="AK1163" s="7">
        <v>2.0806231205390505E-2</v>
      </c>
      <c r="AL1163" s="7">
        <v>0</v>
      </c>
      <c r="AM1163" s="7"/>
      <c r="AN1163" s="7">
        <v>0</v>
      </c>
      <c r="AO1163" s="9">
        <v>1.0666666664000001E-2</v>
      </c>
    </row>
    <row r="1164" spans="1:41">
      <c r="A1164" s="6" t="s">
        <v>2357</v>
      </c>
      <c r="E1164" s="7" t="s">
        <v>2358</v>
      </c>
      <c r="F1164" s="9">
        <v>1.8133333328799998E-9</v>
      </c>
      <c r="G1164" s="9">
        <f t="shared" si="54"/>
        <v>1.8133333328799998E-15</v>
      </c>
      <c r="H1164" s="21">
        <f t="shared" si="55"/>
        <v>0.01</v>
      </c>
      <c r="I1164">
        <v>5.0000000000000001E-3</v>
      </c>
      <c r="J1164" s="22">
        <f t="shared" si="56"/>
        <v>0.85</v>
      </c>
      <c r="K1164" s="7"/>
      <c r="L1164" s="7"/>
      <c r="M1164" s="8"/>
      <c r="N1164" s="7"/>
      <c r="O1164" s="7"/>
      <c r="P1164" s="8"/>
      <c r="Q1164" s="7">
        <v>4.6095368534120538E-6</v>
      </c>
      <c r="R1164" s="7"/>
      <c r="S1164" s="7">
        <v>4.6095368534120538E-6</v>
      </c>
      <c r="T1164" s="7">
        <v>2.861179002585374E-6</v>
      </c>
      <c r="U1164" s="7"/>
      <c r="V1164" s="7">
        <v>2.861179002585374E-6</v>
      </c>
      <c r="W1164" s="7">
        <v>1.1865394590602341E-6</v>
      </c>
      <c r="X1164" s="7"/>
      <c r="Y1164" s="7">
        <v>1.1865394590602341E-6</v>
      </c>
      <c r="Z1164" s="7">
        <v>0</v>
      </c>
      <c r="AA1164" s="7"/>
      <c r="AB1164" s="8">
        <v>0</v>
      </c>
      <c r="AC1164" s="7">
        <v>5.3009673814238618E-5</v>
      </c>
      <c r="AD1164" s="7"/>
      <c r="AE1164" s="7">
        <v>5.3009673814238618E-5</v>
      </c>
      <c r="AF1164" s="7">
        <v>3.2903558529731803E-5</v>
      </c>
      <c r="AG1164" s="7"/>
      <c r="AH1164" s="7">
        <v>3.2903558529731803E-5</v>
      </c>
      <c r="AI1164" s="7">
        <v>1.3645203779192692E-5</v>
      </c>
      <c r="AJ1164" s="7"/>
      <c r="AK1164" s="7">
        <v>1.3645203779192692E-5</v>
      </c>
      <c r="AL1164" s="7">
        <v>0</v>
      </c>
      <c r="AM1164" s="7"/>
      <c r="AN1164" s="7">
        <v>0</v>
      </c>
      <c r="AO1164" s="9">
        <v>1.8133333328799998E-9</v>
      </c>
    </row>
    <row r="1165" spans="1:41">
      <c r="A1165" s="6" t="s">
        <v>2359</v>
      </c>
      <c r="E1165" s="7" t="s">
        <v>2360</v>
      </c>
      <c r="F1165" s="9">
        <v>1.0133333330799999E-14</v>
      </c>
      <c r="G1165" s="9">
        <f t="shared" si="54"/>
        <v>1.0133333330799999E-20</v>
      </c>
      <c r="H1165" s="21">
        <f t="shared" si="55"/>
        <v>0.01</v>
      </c>
      <c r="I1165">
        <v>5.0000000000000001E-3</v>
      </c>
      <c r="J1165" s="22">
        <f t="shared" si="56"/>
        <v>0.85</v>
      </c>
      <c r="K1165" s="7"/>
      <c r="L1165" s="7"/>
      <c r="M1165" s="8"/>
      <c r="N1165" s="7"/>
      <c r="O1165" s="7"/>
      <c r="P1165" s="8"/>
      <c r="Q1165" s="7">
        <v>5.7484497917198325E-7</v>
      </c>
      <c r="R1165" s="7"/>
      <c r="S1165" s="7">
        <v>5.7484497917198325E-7</v>
      </c>
      <c r="T1165" s="7">
        <v>2.6468274149052425E-7</v>
      </c>
      <c r="U1165" s="7"/>
      <c r="V1165" s="7">
        <v>2.6468274149052425E-7</v>
      </c>
      <c r="W1165" s="7">
        <v>2.2936420544712769E-7</v>
      </c>
      <c r="X1165" s="7"/>
      <c r="Y1165" s="7">
        <v>2.2936420544712769E-7</v>
      </c>
      <c r="Z1165" s="7">
        <v>0</v>
      </c>
      <c r="AA1165" s="7"/>
      <c r="AB1165" s="8">
        <v>0</v>
      </c>
      <c r="AC1165" s="7">
        <v>6.6107172604778075E-6</v>
      </c>
      <c r="AD1165" s="7"/>
      <c r="AE1165" s="7">
        <v>6.6107172604778075E-6</v>
      </c>
      <c r="AF1165" s="7">
        <v>3.0438515271410287E-6</v>
      </c>
      <c r="AG1165" s="7"/>
      <c r="AH1165" s="7">
        <v>3.0438515271410287E-6</v>
      </c>
      <c r="AI1165" s="7">
        <v>2.6376883626419685E-6</v>
      </c>
      <c r="AJ1165" s="7"/>
      <c r="AK1165" s="7">
        <v>2.6376883626419685E-6</v>
      </c>
      <c r="AL1165" s="7">
        <v>0</v>
      </c>
      <c r="AM1165" s="7"/>
      <c r="AN1165" s="7">
        <v>0</v>
      </c>
      <c r="AO1165" s="9">
        <v>1.0133333330799999E-14</v>
      </c>
    </row>
    <row r="1166" spans="1:41">
      <c r="A1166" s="6" t="s">
        <v>2361</v>
      </c>
      <c r="E1166" s="7" t="s">
        <v>2362</v>
      </c>
      <c r="F1166" s="9">
        <v>2.1866666661199998E-4</v>
      </c>
      <c r="G1166" s="9">
        <f t="shared" si="54"/>
        <v>2.1866666661199997E-10</v>
      </c>
      <c r="H1166" s="21">
        <f t="shared" si="55"/>
        <v>0.01</v>
      </c>
      <c r="I1166">
        <v>5.0000000000000001E-3</v>
      </c>
      <c r="J1166" s="22">
        <f t="shared" si="56"/>
        <v>0.85</v>
      </c>
      <c r="K1166" s="7"/>
      <c r="L1166" s="7"/>
      <c r="M1166" s="8"/>
      <c r="N1166" s="7"/>
      <c r="O1166" s="7"/>
      <c r="P1166" s="8"/>
      <c r="Q1166" s="7">
        <v>0</v>
      </c>
      <c r="R1166" s="7"/>
      <c r="S1166" s="7">
        <v>0</v>
      </c>
      <c r="T1166" s="7">
        <v>0</v>
      </c>
      <c r="U1166" s="7"/>
      <c r="V1166" s="7">
        <v>0</v>
      </c>
      <c r="W1166" s="7">
        <v>0</v>
      </c>
      <c r="X1166" s="7"/>
      <c r="Y1166" s="7">
        <v>0</v>
      </c>
      <c r="Z1166" s="7">
        <v>0</v>
      </c>
      <c r="AA1166" s="7"/>
      <c r="AB1166" s="8">
        <v>0</v>
      </c>
      <c r="AC1166" s="7">
        <v>0</v>
      </c>
      <c r="AD1166" s="7"/>
      <c r="AE1166" s="7">
        <v>0</v>
      </c>
      <c r="AF1166" s="7">
        <v>0</v>
      </c>
      <c r="AG1166" s="7"/>
      <c r="AH1166" s="7">
        <v>0</v>
      </c>
      <c r="AI1166" s="7">
        <v>0</v>
      </c>
      <c r="AJ1166" s="7"/>
      <c r="AK1166" s="7">
        <v>0</v>
      </c>
      <c r="AL1166" s="7">
        <v>0</v>
      </c>
      <c r="AM1166" s="7"/>
      <c r="AN1166" s="7">
        <v>0</v>
      </c>
      <c r="AO1166" s="9">
        <v>2.1866666661199998E-4</v>
      </c>
    </row>
    <row r="1167" spans="1:41">
      <c r="A1167" s="6" t="s">
        <v>2363</v>
      </c>
      <c r="E1167" s="7" t="s">
        <v>2364</v>
      </c>
      <c r="F1167" s="9">
        <v>4.2666666655999992E-18</v>
      </c>
      <c r="G1167" s="9">
        <f t="shared" si="54"/>
        <v>4.2666666655999993E-24</v>
      </c>
      <c r="H1167" s="21">
        <f t="shared" si="55"/>
        <v>0.01</v>
      </c>
      <c r="I1167">
        <v>5.0000000000000001E-3</v>
      </c>
      <c r="J1167" s="22">
        <f t="shared" si="56"/>
        <v>0.85</v>
      </c>
      <c r="K1167" s="7"/>
      <c r="L1167" s="7"/>
      <c r="M1167" s="8"/>
      <c r="N1167" s="7"/>
      <c r="O1167" s="7"/>
      <c r="P1167" s="8"/>
      <c r="Q1167" s="7">
        <v>3.3428583075597717E-4</v>
      </c>
      <c r="R1167" s="7"/>
      <c r="S1167" s="7">
        <v>3.3428583075597717E-4</v>
      </c>
      <c r="T1167" s="7">
        <v>4.2354758525117887E-5</v>
      </c>
      <c r="U1167" s="7"/>
      <c r="V1167" s="7">
        <v>4.2354758525117887E-5</v>
      </c>
      <c r="W1167" s="7">
        <v>9.1898918858688017E-6</v>
      </c>
      <c r="X1167" s="7"/>
      <c r="Y1167" s="7">
        <v>9.1898918858688017E-6</v>
      </c>
      <c r="Z1167" s="7">
        <v>0</v>
      </c>
      <c r="AA1167" s="7"/>
      <c r="AB1167" s="8">
        <v>0</v>
      </c>
      <c r="AC1167" s="7">
        <v>3.8442870536937374E-3</v>
      </c>
      <c r="AD1167" s="7"/>
      <c r="AE1167" s="7">
        <v>3.8442870536937374E-3</v>
      </c>
      <c r="AF1167" s="7">
        <v>4.8707972303885569E-4</v>
      </c>
      <c r="AG1167" s="7"/>
      <c r="AH1167" s="7">
        <v>4.8707972303885569E-4</v>
      </c>
      <c r="AI1167" s="7">
        <v>1.0568375668749121E-4</v>
      </c>
      <c r="AJ1167" s="7"/>
      <c r="AK1167" s="7">
        <v>1.0568375668749121E-4</v>
      </c>
      <c r="AL1167" s="7">
        <v>0</v>
      </c>
      <c r="AM1167" s="7"/>
      <c r="AN1167" s="7">
        <v>0</v>
      </c>
      <c r="AO1167" s="9">
        <v>4.2666666655999992E-18</v>
      </c>
    </row>
    <row r="1168" spans="1:41">
      <c r="A1168" s="6" t="s">
        <v>2365</v>
      </c>
      <c r="E1168" s="7" t="s">
        <v>2366</v>
      </c>
      <c r="F1168" s="9">
        <v>6.6933333316599993E-5</v>
      </c>
      <c r="G1168" s="9">
        <f t="shared" si="54"/>
        <v>6.6933333316599993E-11</v>
      </c>
      <c r="H1168" s="21">
        <f t="shared" si="55"/>
        <v>0.01</v>
      </c>
      <c r="I1168">
        <v>5.0000000000000001E-3</v>
      </c>
      <c r="J1168" s="22">
        <f t="shared" si="56"/>
        <v>0.85</v>
      </c>
      <c r="K1168" s="7"/>
      <c r="L1168" s="7"/>
      <c r="M1168" s="8"/>
      <c r="N1168" s="7"/>
      <c r="O1168" s="7"/>
      <c r="P1168" s="8"/>
      <c r="Q1168" s="7">
        <v>7.8097379858656694E-6</v>
      </c>
      <c r="R1168" s="7"/>
      <c r="S1168" s="7">
        <v>7.8097379858656694E-6</v>
      </c>
      <c r="T1168" s="7">
        <v>9.0213605216304415E-6</v>
      </c>
      <c r="U1168" s="7"/>
      <c r="V1168" s="7">
        <v>9.0213605216304415E-6</v>
      </c>
      <c r="W1168" s="7">
        <v>9.3585887867108261E-6</v>
      </c>
      <c r="X1168" s="7"/>
      <c r="Y1168" s="7">
        <v>9.3585887867108261E-6</v>
      </c>
      <c r="Z1168" s="7">
        <v>0</v>
      </c>
      <c r="AA1168" s="7"/>
      <c r="AB1168" s="8">
        <v>0</v>
      </c>
      <c r="AC1168" s="7">
        <v>8.9811986837455202E-5</v>
      </c>
      <c r="AD1168" s="7"/>
      <c r="AE1168" s="7">
        <v>8.9811986837455202E-5</v>
      </c>
      <c r="AF1168" s="7">
        <v>1.0374564599875007E-4</v>
      </c>
      <c r="AG1168" s="7"/>
      <c r="AH1168" s="7">
        <v>1.0374564599875007E-4</v>
      </c>
      <c r="AI1168" s="7">
        <v>1.076237710471745E-4</v>
      </c>
      <c r="AJ1168" s="7"/>
      <c r="AK1168" s="7">
        <v>1.076237710471745E-4</v>
      </c>
      <c r="AL1168" s="7">
        <v>0</v>
      </c>
      <c r="AM1168" s="7"/>
      <c r="AN1168" s="7">
        <v>0</v>
      </c>
      <c r="AO1168" s="9">
        <v>6.6933333316599993E-5</v>
      </c>
    </row>
    <row r="1169" spans="1:41">
      <c r="A1169" s="6" t="s">
        <v>2367</v>
      </c>
      <c r="E1169" s="7" t="s">
        <v>2368</v>
      </c>
      <c r="F1169" s="9">
        <v>6.6933333316599993E-5</v>
      </c>
      <c r="G1169" s="9">
        <f t="shared" si="54"/>
        <v>6.6933333316599993E-11</v>
      </c>
      <c r="H1169" s="21">
        <f t="shared" si="55"/>
        <v>0.01</v>
      </c>
      <c r="I1169">
        <v>5.0000000000000001E-3</v>
      </c>
      <c r="J1169" s="22">
        <f t="shared" si="56"/>
        <v>0.85</v>
      </c>
      <c r="K1169" s="7"/>
      <c r="L1169" s="7"/>
      <c r="M1169" s="8"/>
      <c r="N1169" s="7"/>
      <c r="O1169" s="7"/>
      <c r="P1169" s="8"/>
      <c r="Q1169" s="7">
        <v>3.9768850194418437E-6</v>
      </c>
      <c r="R1169" s="7"/>
      <c r="S1169" s="7">
        <v>3.9768850194418437E-6</v>
      </c>
      <c r="T1169" s="7">
        <v>4.5938690361171422E-6</v>
      </c>
      <c r="U1169" s="7"/>
      <c r="V1169" s="7">
        <v>4.5938690361171422E-6</v>
      </c>
      <c r="W1169" s="7">
        <v>4.765592855527952E-6</v>
      </c>
      <c r="X1169" s="7"/>
      <c r="Y1169" s="7">
        <v>4.765592855527952E-6</v>
      </c>
      <c r="Z1169" s="7">
        <v>0</v>
      </c>
      <c r="AA1169" s="7"/>
      <c r="AB1169" s="8">
        <v>0</v>
      </c>
      <c r="AC1169" s="7">
        <v>4.5734177723581206E-5</v>
      </c>
      <c r="AD1169" s="7"/>
      <c r="AE1169" s="7">
        <v>4.5734177723581206E-5</v>
      </c>
      <c r="AF1169" s="7">
        <v>5.2829493915347137E-5</v>
      </c>
      <c r="AG1169" s="7"/>
      <c r="AH1169" s="7">
        <v>5.2829493915347137E-5</v>
      </c>
      <c r="AI1169" s="7">
        <v>5.4804317838571447E-5</v>
      </c>
      <c r="AJ1169" s="7"/>
      <c r="AK1169" s="7">
        <v>5.4804317838571447E-5</v>
      </c>
      <c r="AL1169" s="7">
        <v>0</v>
      </c>
      <c r="AM1169" s="7"/>
      <c r="AN1169" s="7">
        <v>0</v>
      </c>
      <c r="AO1169" s="9">
        <v>6.6933333316599993E-5</v>
      </c>
    </row>
    <row r="1170" spans="1:41">
      <c r="A1170" s="6" t="s">
        <v>2369</v>
      </c>
      <c r="E1170" s="7" t="s">
        <v>2370</v>
      </c>
      <c r="F1170" s="9">
        <v>1.0279999997429999E-2</v>
      </c>
      <c r="G1170" s="9">
        <f t="shared" si="54"/>
        <v>1.027999999743E-8</v>
      </c>
      <c r="H1170" s="21">
        <f t="shared" si="55"/>
        <v>0.01</v>
      </c>
      <c r="I1170">
        <v>5.0000000000000001E-3</v>
      </c>
      <c r="J1170" s="22">
        <f t="shared" si="56"/>
        <v>0.85</v>
      </c>
      <c r="K1170" s="7"/>
      <c r="L1170" s="7"/>
      <c r="M1170" s="8"/>
      <c r="N1170" s="7"/>
      <c r="O1170" s="7"/>
      <c r="P1170" s="8"/>
      <c r="Q1170" s="7">
        <v>5.1009243041271919E-3</v>
      </c>
      <c r="R1170" s="7"/>
      <c r="S1170" s="7">
        <v>5.1009243041271919E-3</v>
      </c>
      <c r="T1170" s="7">
        <v>2.104823064456863E-3</v>
      </c>
      <c r="U1170" s="7"/>
      <c r="V1170" s="7">
        <v>2.104823064456863E-3</v>
      </c>
      <c r="W1170" s="7">
        <v>2.6785634942858398E-3</v>
      </c>
      <c r="X1170" s="7"/>
      <c r="Y1170" s="7">
        <v>2.6785634942858398E-3</v>
      </c>
      <c r="Z1170" s="7">
        <v>0</v>
      </c>
      <c r="AA1170" s="7"/>
      <c r="AB1170" s="8">
        <v>0</v>
      </c>
      <c r="AC1170" s="7">
        <v>5.8660629497462709E-2</v>
      </c>
      <c r="AD1170" s="7"/>
      <c r="AE1170" s="7">
        <v>5.8660629497462709E-2</v>
      </c>
      <c r="AF1170" s="7">
        <v>2.4205465241253925E-2</v>
      </c>
      <c r="AG1170" s="7"/>
      <c r="AH1170" s="7">
        <v>2.4205465241253925E-2</v>
      </c>
      <c r="AI1170" s="7">
        <v>3.0803480184287156E-2</v>
      </c>
      <c r="AJ1170" s="7"/>
      <c r="AK1170" s="7">
        <v>3.0803480184287156E-2</v>
      </c>
      <c r="AL1170" s="7">
        <v>0</v>
      </c>
      <c r="AM1170" s="7"/>
      <c r="AN1170" s="7">
        <v>0</v>
      </c>
      <c r="AO1170" s="9">
        <v>1.0279999997429999E-2</v>
      </c>
    </row>
    <row r="1171" spans="1:41">
      <c r="A1171" s="6" t="s">
        <v>2371</v>
      </c>
      <c r="E1171" s="7" t="s">
        <v>2372</v>
      </c>
      <c r="F1171" s="9">
        <v>4.3999999989000003</v>
      </c>
      <c r="G1171" s="9">
        <f t="shared" si="54"/>
        <v>4.3999999989E-6</v>
      </c>
      <c r="H1171" s="21">
        <f t="shared" si="55"/>
        <v>0.01</v>
      </c>
      <c r="I1171">
        <v>5.0000000000000001E-3</v>
      </c>
      <c r="J1171" s="22">
        <f t="shared" si="56"/>
        <v>0.85</v>
      </c>
      <c r="K1171" s="7"/>
      <c r="L1171" s="7"/>
      <c r="M1171" s="8"/>
      <c r="N1171" s="7"/>
      <c r="O1171" s="7"/>
      <c r="P1171" s="8"/>
      <c r="Q1171" s="7">
        <v>1.5704216744148471E-5</v>
      </c>
      <c r="R1171" s="7"/>
      <c r="S1171" s="7">
        <v>1.5704216744148471E-5</v>
      </c>
      <c r="T1171" s="7">
        <v>1.219278747780722E-5</v>
      </c>
      <c r="U1171" s="7"/>
      <c r="V1171" s="7">
        <v>1.219278747780722E-5</v>
      </c>
      <c r="W1171" s="7">
        <v>1.4120136094331377E-5</v>
      </c>
      <c r="X1171" s="7"/>
      <c r="Y1171" s="7">
        <v>1.4120136094331377E-5</v>
      </c>
      <c r="Z1171" s="7">
        <v>0</v>
      </c>
      <c r="AA1171" s="7"/>
      <c r="AB1171" s="8">
        <v>0</v>
      </c>
      <c r="AC1171" s="7">
        <v>1.8059849255770742E-4</v>
      </c>
      <c r="AD1171" s="7"/>
      <c r="AE1171" s="7">
        <v>1.8059849255770742E-4</v>
      </c>
      <c r="AF1171" s="7">
        <v>1.4021705599478305E-4</v>
      </c>
      <c r="AG1171" s="7"/>
      <c r="AH1171" s="7">
        <v>1.4021705599478305E-4</v>
      </c>
      <c r="AI1171" s="7">
        <v>1.6238156508481083E-4</v>
      </c>
      <c r="AJ1171" s="7"/>
      <c r="AK1171" s="7">
        <v>1.6238156508481083E-4</v>
      </c>
      <c r="AL1171" s="7">
        <v>0</v>
      </c>
      <c r="AM1171" s="7"/>
      <c r="AN1171" s="7">
        <v>0</v>
      </c>
      <c r="AO1171" s="9">
        <v>4.3999999989000003</v>
      </c>
    </row>
    <row r="1172" spans="1:41">
      <c r="A1172" s="6" t="s">
        <v>2373</v>
      </c>
      <c r="E1172" s="7" t="s">
        <v>2374</v>
      </c>
      <c r="F1172" s="9">
        <v>16.933333329099998</v>
      </c>
      <c r="G1172" s="9">
        <f t="shared" si="54"/>
        <v>1.6933333329099998E-5</v>
      </c>
      <c r="H1172" s="21">
        <f t="shared" si="55"/>
        <v>0.01</v>
      </c>
      <c r="I1172">
        <v>5.0000000000000001E-3</v>
      </c>
      <c r="J1172" s="22">
        <f t="shared" si="56"/>
        <v>0.85</v>
      </c>
      <c r="K1172" s="7"/>
      <c r="L1172" s="7"/>
      <c r="M1172" s="8"/>
      <c r="N1172" s="7"/>
      <c r="O1172" s="7"/>
      <c r="P1172" s="8"/>
      <c r="Q1172" s="7">
        <v>1.3856453245431838E-6</v>
      </c>
      <c r="R1172" s="7"/>
      <c r="S1172" s="7">
        <v>1.3856453245431838E-6</v>
      </c>
      <c r="T1172" s="7">
        <v>2.192529083144303E-6</v>
      </c>
      <c r="U1172" s="7"/>
      <c r="V1172" s="7">
        <v>2.192529083144303E-6</v>
      </c>
      <c r="W1172" s="7">
        <v>2.2919609640257584E-6</v>
      </c>
      <c r="X1172" s="7"/>
      <c r="Y1172" s="7">
        <v>2.2919609640257584E-6</v>
      </c>
      <c r="Z1172" s="7">
        <v>0</v>
      </c>
      <c r="AA1172" s="7"/>
      <c r="AB1172" s="8">
        <v>0</v>
      </c>
      <c r="AC1172" s="7">
        <v>1.5934921232246615E-5</v>
      </c>
      <c r="AD1172" s="7"/>
      <c r="AE1172" s="7">
        <v>1.5934921232246615E-5</v>
      </c>
      <c r="AF1172" s="7">
        <v>2.5214084456159483E-5</v>
      </c>
      <c r="AG1172" s="7"/>
      <c r="AH1172" s="7">
        <v>2.5214084456159483E-5</v>
      </c>
      <c r="AI1172" s="7">
        <v>2.6357551086296221E-5</v>
      </c>
      <c r="AJ1172" s="7"/>
      <c r="AK1172" s="7">
        <v>2.6357551086296221E-5</v>
      </c>
      <c r="AL1172" s="7">
        <v>0</v>
      </c>
      <c r="AM1172" s="7"/>
      <c r="AN1172" s="7">
        <v>0</v>
      </c>
      <c r="AO1172" s="9">
        <v>16.933333329099998</v>
      </c>
    </row>
    <row r="1173" spans="1:41">
      <c r="A1173" s="6" t="s">
        <v>2375</v>
      </c>
      <c r="E1173" s="7" t="s">
        <v>2376</v>
      </c>
      <c r="F1173" s="9">
        <v>1.0693333330659999E-6</v>
      </c>
      <c r="G1173" s="9">
        <f t="shared" si="54"/>
        <v>1.0693333330659999E-12</v>
      </c>
      <c r="H1173" s="21">
        <f t="shared" si="55"/>
        <v>0.01</v>
      </c>
      <c r="I1173">
        <v>5.0000000000000001E-3</v>
      </c>
      <c r="J1173" s="22">
        <f t="shared" si="56"/>
        <v>0.85</v>
      </c>
      <c r="K1173" s="7"/>
      <c r="L1173" s="7"/>
      <c r="M1173" s="8"/>
      <c r="N1173" s="7"/>
      <c r="O1173" s="7"/>
      <c r="P1173" s="8"/>
      <c r="Q1173" s="7">
        <v>0</v>
      </c>
      <c r="R1173" s="7"/>
      <c r="S1173" s="7">
        <v>0</v>
      </c>
      <c r="T1173" s="7">
        <v>0</v>
      </c>
      <c r="U1173" s="7"/>
      <c r="V1173" s="7">
        <v>0</v>
      </c>
      <c r="W1173" s="7">
        <v>0</v>
      </c>
      <c r="X1173" s="7"/>
      <c r="Y1173" s="7">
        <v>0</v>
      </c>
      <c r="Z1173" s="7">
        <v>0</v>
      </c>
      <c r="AA1173" s="7"/>
      <c r="AB1173" s="8">
        <v>0</v>
      </c>
      <c r="AC1173" s="7">
        <v>0</v>
      </c>
      <c r="AD1173" s="7"/>
      <c r="AE1173" s="7">
        <v>0</v>
      </c>
      <c r="AF1173" s="7">
        <v>0</v>
      </c>
      <c r="AG1173" s="7"/>
      <c r="AH1173" s="7">
        <v>0</v>
      </c>
      <c r="AI1173" s="7">
        <v>0</v>
      </c>
      <c r="AJ1173" s="7"/>
      <c r="AK1173" s="7">
        <v>0</v>
      </c>
      <c r="AL1173" s="7">
        <v>0</v>
      </c>
      <c r="AM1173" s="7"/>
      <c r="AN1173" s="7">
        <v>0</v>
      </c>
      <c r="AO1173" s="9">
        <v>1.0693333330659999E-6</v>
      </c>
    </row>
    <row r="1174" spans="1:41">
      <c r="A1174" s="6" t="s">
        <v>2377</v>
      </c>
      <c r="E1174" s="7" t="s">
        <v>2378</v>
      </c>
      <c r="F1174" s="9">
        <v>1.7866666662200002E-11</v>
      </c>
      <c r="G1174" s="9">
        <f t="shared" si="54"/>
        <v>1.7866666662200001E-17</v>
      </c>
      <c r="H1174" s="21">
        <f t="shared" si="55"/>
        <v>0.01</v>
      </c>
      <c r="I1174">
        <v>5.0000000000000001E-3</v>
      </c>
      <c r="J1174" s="22">
        <f t="shared" si="56"/>
        <v>0.85</v>
      </c>
      <c r="K1174" s="7"/>
      <c r="L1174" s="7"/>
      <c r="M1174" s="8"/>
      <c r="N1174" s="7"/>
      <c r="O1174" s="7"/>
      <c r="P1174" s="8"/>
      <c r="Q1174" s="7">
        <v>0</v>
      </c>
      <c r="R1174" s="7"/>
      <c r="S1174" s="7">
        <v>0</v>
      </c>
      <c r="T1174" s="7">
        <v>0</v>
      </c>
      <c r="U1174" s="7"/>
      <c r="V1174" s="7">
        <v>0</v>
      </c>
      <c r="W1174" s="7">
        <v>0</v>
      </c>
      <c r="X1174" s="7"/>
      <c r="Y1174" s="7">
        <v>0</v>
      </c>
      <c r="Z1174" s="7">
        <v>0</v>
      </c>
      <c r="AA1174" s="7"/>
      <c r="AB1174" s="8">
        <v>0</v>
      </c>
      <c r="AC1174" s="7">
        <v>0</v>
      </c>
      <c r="AD1174" s="7"/>
      <c r="AE1174" s="7">
        <v>0</v>
      </c>
      <c r="AF1174" s="7">
        <v>0</v>
      </c>
      <c r="AG1174" s="7"/>
      <c r="AH1174" s="7">
        <v>0</v>
      </c>
      <c r="AI1174" s="7">
        <v>0</v>
      </c>
      <c r="AJ1174" s="7"/>
      <c r="AK1174" s="7">
        <v>0</v>
      </c>
      <c r="AL1174" s="7">
        <v>0</v>
      </c>
      <c r="AM1174" s="7"/>
      <c r="AN1174" s="7">
        <v>0</v>
      </c>
      <c r="AO1174" s="9">
        <v>1.7866666662200002E-11</v>
      </c>
    </row>
    <row r="1175" spans="1:41">
      <c r="A1175" s="6" t="s">
        <v>2379</v>
      </c>
      <c r="B1175" s="20">
        <v>374350</v>
      </c>
      <c r="E1175" s="7" t="s">
        <v>2380</v>
      </c>
      <c r="F1175" s="9">
        <v>2.2666666660999997E-6</v>
      </c>
      <c r="G1175" s="9">
        <f t="shared" si="54"/>
        <v>2.2666666660999996E-12</v>
      </c>
      <c r="H1175" s="21">
        <f t="shared" si="55"/>
        <v>0.01</v>
      </c>
      <c r="I1175">
        <v>5.0000000000000001E-3</v>
      </c>
      <c r="J1175" s="22">
        <f t="shared" si="56"/>
        <v>0.85</v>
      </c>
      <c r="K1175" s="7"/>
      <c r="L1175" s="7"/>
      <c r="M1175" s="8"/>
      <c r="N1175" s="7"/>
      <c r="O1175" s="7"/>
      <c r="P1175" s="8"/>
      <c r="Q1175" s="7">
        <v>0</v>
      </c>
      <c r="R1175" s="7"/>
      <c r="S1175" s="7">
        <v>0</v>
      </c>
      <c r="T1175" s="7">
        <v>0</v>
      </c>
      <c r="U1175" s="7"/>
      <c r="V1175" s="7">
        <v>0</v>
      </c>
      <c r="W1175" s="7">
        <v>0</v>
      </c>
      <c r="X1175" s="7"/>
      <c r="Y1175" s="7">
        <v>0</v>
      </c>
      <c r="Z1175" s="7">
        <v>0</v>
      </c>
      <c r="AA1175" s="7"/>
      <c r="AB1175" s="8">
        <v>0</v>
      </c>
      <c r="AC1175" s="7">
        <v>0</v>
      </c>
      <c r="AD1175" s="7"/>
      <c r="AE1175" s="7">
        <v>0</v>
      </c>
      <c r="AF1175" s="7">
        <v>0</v>
      </c>
      <c r="AG1175" s="7"/>
      <c r="AH1175" s="7">
        <v>0</v>
      </c>
      <c r="AI1175" s="7">
        <v>0</v>
      </c>
      <c r="AJ1175" s="7"/>
      <c r="AK1175" s="7">
        <v>0</v>
      </c>
      <c r="AL1175" s="7">
        <v>0</v>
      </c>
      <c r="AM1175" s="7"/>
      <c r="AN1175" s="7">
        <v>0</v>
      </c>
      <c r="AO1175" s="9">
        <v>2.2666666660999997E-6</v>
      </c>
    </row>
    <row r="1176" spans="1:41">
      <c r="A1176" s="6" t="s">
        <v>2381</v>
      </c>
      <c r="E1176" s="7" t="s">
        <v>2382</v>
      </c>
      <c r="F1176" s="9">
        <v>1.091999999727E-5</v>
      </c>
      <c r="G1176" s="9">
        <f t="shared" si="54"/>
        <v>1.091999999727E-11</v>
      </c>
      <c r="H1176" s="21">
        <f t="shared" si="55"/>
        <v>0.01</v>
      </c>
      <c r="I1176">
        <v>5.0000000000000001E-3</v>
      </c>
      <c r="J1176" s="22">
        <f t="shared" si="56"/>
        <v>0.85</v>
      </c>
      <c r="K1176" s="7"/>
      <c r="L1176" s="7"/>
      <c r="M1176" s="8"/>
      <c r="N1176" s="7"/>
      <c r="O1176" s="7"/>
      <c r="P1176" s="8"/>
      <c r="Q1176" s="7">
        <v>2.5334331024196217E-9</v>
      </c>
      <c r="R1176" s="7"/>
      <c r="S1176" s="7">
        <v>2.5334331024196217E-9</v>
      </c>
      <c r="T1176" s="7">
        <v>1.0675600323150462E-9</v>
      </c>
      <c r="U1176" s="7"/>
      <c r="V1176" s="7">
        <v>1.0675600323150462E-9</v>
      </c>
      <c r="W1176" s="7">
        <v>1.3313369758940844E-9</v>
      </c>
      <c r="X1176" s="7"/>
      <c r="Y1176" s="7">
        <v>1.3313369758940844E-9</v>
      </c>
      <c r="Z1176" s="7">
        <v>0</v>
      </c>
      <c r="AA1176" s="7"/>
      <c r="AB1176" s="8">
        <v>0</v>
      </c>
      <c r="AC1176" s="7">
        <v>2.9134480677825651E-8</v>
      </c>
      <c r="AD1176" s="7"/>
      <c r="AE1176" s="7">
        <v>2.9134480677825651E-8</v>
      </c>
      <c r="AF1176" s="7">
        <v>1.2276940371623032E-8</v>
      </c>
      <c r="AG1176" s="7"/>
      <c r="AH1176" s="7">
        <v>1.2276940371623032E-8</v>
      </c>
      <c r="AI1176" s="7">
        <v>1.531037522278197E-8</v>
      </c>
      <c r="AJ1176" s="7"/>
      <c r="AK1176" s="7">
        <v>1.531037522278197E-8</v>
      </c>
      <c r="AL1176" s="7">
        <v>0</v>
      </c>
      <c r="AM1176" s="7"/>
      <c r="AN1176" s="7">
        <v>0</v>
      </c>
      <c r="AO1176" s="9">
        <v>1.091999999727E-5</v>
      </c>
    </row>
    <row r="1177" spans="1:41">
      <c r="A1177" s="6" t="s">
        <v>2383</v>
      </c>
      <c r="E1177" s="7" t="s">
        <v>2384</v>
      </c>
      <c r="F1177" s="9">
        <v>1.1306666663840001E-12</v>
      </c>
      <c r="G1177" s="9">
        <f t="shared" si="54"/>
        <v>1.130666666384E-18</v>
      </c>
      <c r="H1177" s="21">
        <f t="shared" si="55"/>
        <v>0.01</v>
      </c>
      <c r="I1177">
        <v>5.0000000000000001E-3</v>
      </c>
      <c r="J1177" s="22">
        <f t="shared" si="56"/>
        <v>0.85</v>
      </c>
      <c r="K1177" s="7"/>
      <c r="L1177" s="7"/>
      <c r="M1177" s="8"/>
      <c r="N1177" s="7"/>
      <c r="O1177" s="7"/>
      <c r="P1177" s="8"/>
      <c r="Q1177" s="7">
        <v>7.8806741650710898E-6</v>
      </c>
      <c r="R1177" s="7"/>
      <c r="S1177" s="7">
        <v>7.8806741650710898E-6</v>
      </c>
      <c r="T1177" s="7">
        <v>9.1814763041206113E-6</v>
      </c>
      <c r="U1177" s="7"/>
      <c r="V1177" s="7">
        <v>9.1814763041206113E-6</v>
      </c>
      <c r="W1177" s="7">
        <v>7.8779358939848393E-6</v>
      </c>
      <c r="X1177" s="7"/>
      <c r="Y1177" s="7">
        <v>7.8779358939848393E-6</v>
      </c>
      <c r="Z1177" s="7">
        <v>0</v>
      </c>
      <c r="AA1177" s="7"/>
      <c r="AB1177" s="8">
        <v>0</v>
      </c>
      <c r="AC1177" s="7">
        <v>9.0627752898317528E-5</v>
      </c>
      <c r="AD1177" s="7"/>
      <c r="AE1177" s="7">
        <v>9.0627752898317528E-5</v>
      </c>
      <c r="AF1177" s="7">
        <v>1.0558697749738703E-4</v>
      </c>
      <c r="AG1177" s="7"/>
      <c r="AH1177" s="7">
        <v>1.0558697749738703E-4</v>
      </c>
      <c r="AI1177" s="7">
        <v>9.0596262780825648E-5</v>
      </c>
      <c r="AJ1177" s="7"/>
      <c r="AK1177" s="7">
        <v>9.0596262780825648E-5</v>
      </c>
      <c r="AL1177" s="7">
        <v>0</v>
      </c>
      <c r="AM1177" s="7"/>
      <c r="AN1177" s="7">
        <v>0</v>
      </c>
      <c r="AO1177" s="9">
        <v>1.1306666663840001E-12</v>
      </c>
    </row>
    <row r="1178" spans="1:41">
      <c r="A1178" s="6" t="s">
        <v>2385</v>
      </c>
      <c r="E1178" s="7" t="s">
        <v>2386</v>
      </c>
      <c r="F1178" s="9">
        <v>2.3199999994199997E-15</v>
      </c>
      <c r="G1178" s="9">
        <f t="shared" si="54"/>
        <v>2.3199999994199996E-21</v>
      </c>
      <c r="H1178" s="21">
        <f t="shared" si="55"/>
        <v>0.01</v>
      </c>
      <c r="I1178">
        <v>5.0000000000000001E-3</v>
      </c>
      <c r="J1178" s="22">
        <f t="shared" si="56"/>
        <v>0.85</v>
      </c>
      <c r="K1178" s="7"/>
      <c r="L1178" s="7"/>
      <c r="M1178" s="8"/>
      <c r="N1178" s="7"/>
      <c r="O1178" s="7"/>
      <c r="P1178" s="8"/>
      <c r="Q1178" s="7">
        <v>4.7307095770052492E-5</v>
      </c>
      <c r="R1178" s="7"/>
      <c r="S1178" s="7">
        <v>4.7307095770052492E-5</v>
      </c>
      <c r="T1178" s="7">
        <v>1.051142161476173E-5</v>
      </c>
      <c r="U1178" s="7"/>
      <c r="V1178" s="7">
        <v>1.051142161476173E-5</v>
      </c>
      <c r="W1178" s="7">
        <v>7.818247034352293E-6</v>
      </c>
      <c r="X1178" s="7"/>
      <c r="Y1178" s="7">
        <v>7.818247034352293E-6</v>
      </c>
      <c r="Z1178" s="7">
        <v>0</v>
      </c>
      <c r="AA1178" s="7"/>
      <c r="AB1178" s="8">
        <v>0</v>
      </c>
      <c r="AC1178" s="7">
        <v>5.4403160135560371E-4</v>
      </c>
      <c r="AD1178" s="7"/>
      <c r="AE1178" s="7">
        <v>5.4403160135560371E-4</v>
      </c>
      <c r="AF1178" s="7">
        <v>1.208813485697599E-4</v>
      </c>
      <c r="AG1178" s="7"/>
      <c r="AH1178" s="7">
        <v>1.208813485697599E-4</v>
      </c>
      <c r="AI1178" s="7">
        <v>8.9909840895051367E-5</v>
      </c>
      <c r="AJ1178" s="7"/>
      <c r="AK1178" s="7">
        <v>8.9909840895051367E-5</v>
      </c>
      <c r="AL1178" s="7">
        <v>0</v>
      </c>
      <c r="AM1178" s="7"/>
      <c r="AN1178" s="7">
        <v>0</v>
      </c>
      <c r="AO1178" s="9">
        <v>2.3199999994199997E-15</v>
      </c>
    </row>
    <row r="1179" spans="1:41">
      <c r="A1179" s="6" t="s">
        <v>2387</v>
      </c>
      <c r="E1179" s="7" t="s">
        <v>2388</v>
      </c>
      <c r="F1179" s="9">
        <v>7.5733333314399994E-3</v>
      </c>
      <c r="G1179" s="9">
        <f t="shared" si="54"/>
        <v>7.5733333314399983E-9</v>
      </c>
      <c r="H1179" s="21">
        <f t="shared" si="55"/>
        <v>0.01</v>
      </c>
      <c r="I1179">
        <v>5.0000000000000001E-3</v>
      </c>
      <c r="J1179" s="22">
        <f t="shared" si="56"/>
        <v>0.85</v>
      </c>
      <c r="K1179" s="7"/>
      <c r="L1179" s="7"/>
      <c r="M1179" s="8"/>
      <c r="N1179" s="7"/>
      <c r="O1179" s="7"/>
      <c r="P1179" s="8"/>
      <c r="Q1179" s="7">
        <v>4.9479110402431419E-4</v>
      </c>
      <c r="R1179" s="7"/>
      <c r="S1179" s="7">
        <v>4.9479110402431419E-4</v>
      </c>
      <c r="T1179" s="7">
        <v>1.8378971171811235E-4</v>
      </c>
      <c r="U1179" s="7"/>
      <c r="V1179" s="7">
        <v>1.8378971171811235E-4</v>
      </c>
      <c r="W1179" s="7">
        <v>2.0895870970978974E-4</v>
      </c>
      <c r="X1179" s="7"/>
      <c r="Y1179" s="7">
        <v>2.0895870970978974E-4</v>
      </c>
      <c r="Z1179" s="7">
        <v>0</v>
      </c>
      <c r="AA1179" s="7"/>
      <c r="AB1179" s="8">
        <v>0</v>
      </c>
      <c r="AC1179" s="7">
        <v>5.6900976962796128E-3</v>
      </c>
      <c r="AD1179" s="7"/>
      <c r="AE1179" s="7">
        <v>5.6900976962796128E-3</v>
      </c>
      <c r="AF1179" s="7">
        <v>2.113581684758292E-3</v>
      </c>
      <c r="AG1179" s="7"/>
      <c r="AH1179" s="7">
        <v>2.113581684758292E-3</v>
      </c>
      <c r="AI1179" s="7">
        <v>2.4030251616625822E-3</v>
      </c>
      <c r="AJ1179" s="7"/>
      <c r="AK1179" s="7">
        <v>2.4030251616625822E-3</v>
      </c>
      <c r="AL1179" s="7">
        <v>0</v>
      </c>
      <c r="AM1179" s="7"/>
      <c r="AN1179" s="7">
        <v>0</v>
      </c>
      <c r="AO1179" s="9">
        <v>7.5733333314399994E-3</v>
      </c>
    </row>
    <row r="1180" spans="1:41">
      <c r="A1180" s="6" t="s">
        <v>2389</v>
      </c>
      <c r="E1180" s="7" t="s">
        <v>2390</v>
      </c>
      <c r="F1180" s="9">
        <v>3.0799999992299996</v>
      </c>
      <c r="G1180" s="9">
        <f t="shared" si="54"/>
        <v>3.0799999992299994E-6</v>
      </c>
      <c r="H1180" s="21">
        <f t="shared" si="55"/>
        <v>0.01</v>
      </c>
      <c r="I1180">
        <v>5.0000000000000001E-3</v>
      </c>
      <c r="J1180" s="22">
        <f t="shared" si="56"/>
        <v>0.85</v>
      </c>
      <c r="K1180" s="7"/>
      <c r="L1180" s="7"/>
      <c r="M1180" s="8"/>
      <c r="N1180" s="7"/>
      <c r="O1180" s="7"/>
      <c r="P1180" s="8"/>
      <c r="Q1180" s="7">
        <v>8.5531114564264791E-5</v>
      </c>
      <c r="R1180" s="7"/>
      <c r="S1180" s="7">
        <v>8.5531114564264791E-5</v>
      </c>
      <c r="T1180" s="7">
        <v>2.0048797888322709E-4</v>
      </c>
      <c r="U1180" s="7"/>
      <c r="V1180" s="7">
        <v>2.0048797888322709E-4</v>
      </c>
      <c r="W1180" s="7">
        <v>4.7723018232152818E-5</v>
      </c>
      <c r="X1180" s="7"/>
      <c r="Y1180" s="7">
        <v>4.7723018232152818E-5</v>
      </c>
      <c r="Z1180" s="7">
        <v>0</v>
      </c>
      <c r="AA1180" s="7"/>
      <c r="AB1180" s="8">
        <v>0</v>
      </c>
      <c r="AC1180" s="7">
        <v>9.8360781748904505E-4</v>
      </c>
      <c r="AD1180" s="7"/>
      <c r="AE1180" s="7">
        <v>9.8360781748904505E-4</v>
      </c>
      <c r="AF1180" s="7">
        <v>2.3056117571571117E-3</v>
      </c>
      <c r="AG1180" s="7"/>
      <c r="AH1180" s="7">
        <v>2.3056117571571117E-3</v>
      </c>
      <c r="AI1180" s="7">
        <v>5.4881470966975743E-4</v>
      </c>
      <c r="AJ1180" s="7"/>
      <c r="AK1180" s="7">
        <v>5.4881470966975743E-4</v>
      </c>
      <c r="AL1180" s="7">
        <v>0</v>
      </c>
      <c r="AM1180" s="7"/>
      <c r="AN1180" s="7">
        <v>0</v>
      </c>
      <c r="AO1180" s="9">
        <v>3.0799999992299996</v>
      </c>
    </row>
    <row r="1181" spans="1:41">
      <c r="A1181" s="6" t="s">
        <v>2391</v>
      </c>
      <c r="E1181" s="7" t="s">
        <v>2392</v>
      </c>
      <c r="F1181" s="9">
        <v>6.8266666649600001E-8</v>
      </c>
      <c r="G1181" s="9">
        <f t="shared" si="54"/>
        <v>6.8266666649599998E-14</v>
      </c>
      <c r="H1181" s="21">
        <f t="shared" si="55"/>
        <v>0.01</v>
      </c>
      <c r="I1181">
        <v>5.0000000000000001E-3</v>
      </c>
      <c r="J1181" s="22">
        <f t="shared" si="56"/>
        <v>0.85</v>
      </c>
      <c r="K1181" s="7"/>
      <c r="L1181" s="7"/>
      <c r="M1181" s="8"/>
      <c r="N1181" s="7"/>
      <c r="O1181" s="7"/>
      <c r="P1181" s="8"/>
      <c r="Q1181" s="7">
        <v>2.6840293779425182E-5</v>
      </c>
      <c r="R1181" s="7"/>
      <c r="S1181" s="7">
        <v>2.6840293779425182E-5</v>
      </c>
      <c r="T1181" s="7">
        <v>6.5299613477595849E-4</v>
      </c>
      <c r="U1181" s="7"/>
      <c r="V1181" s="7">
        <v>6.5299613477595849E-4</v>
      </c>
      <c r="W1181" s="7">
        <v>3.4731681127836157E-4</v>
      </c>
      <c r="X1181" s="7"/>
      <c r="Y1181" s="7">
        <v>3.4731681127836157E-4</v>
      </c>
      <c r="Z1181" s="7">
        <v>0</v>
      </c>
      <c r="AA1181" s="7"/>
      <c r="AB1181" s="8">
        <v>0</v>
      </c>
      <c r="AC1181" s="7">
        <v>3.0866337846338957E-4</v>
      </c>
      <c r="AD1181" s="7"/>
      <c r="AE1181" s="7">
        <v>3.0866337846338957E-4</v>
      </c>
      <c r="AF1181" s="7">
        <v>7.5094555499235225E-3</v>
      </c>
      <c r="AG1181" s="7"/>
      <c r="AH1181" s="7">
        <v>7.5094555499235225E-3</v>
      </c>
      <c r="AI1181" s="7">
        <v>3.9941433297011582E-3</v>
      </c>
      <c r="AJ1181" s="7"/>
      <c r="AK1181" s="7">
        <v>3.9941433297011582E-3</v>
      </c>
      <c r="AL1181" s="7">
        <v>0</v>
      </c>
      <c r="AM1181" s="7"/>
      <c r="AN1181" s="7">
        <v>0</v>
      </c>
      <c r="AO1181" s="9">
        <v>6.8266666649600001E-8</v>
      </c>
    </row>
    <row r="1182" spans="1:41">
      <c r="A1182" s="6" t="s">
        <v>2393</v>
      </c>
      <c r="E1182" s="7" t="s">
        <v>2394</v>
      </c>
      <c r="F1182" s="9">
        <v>19866.666661699997</v>
      </c>
      <c r="G1182" s="9">
        <f t="shared" si="54"/>
        <v>1.9866666661699995E-2</v>
      </c>
      <c r="H1182" s="21">
        <f t="shared" si="55"/>
        <v>0.05</v>
      </c>
      <c r="I1182">
        <v>5.0000000000000001E-3</v>
      </c>
      <c r="J1182" s="22">
        <f t="shared" si="56"/>
        <v>0.85</v>
      </c>
      <c r="K1182" s="7"/>
      <c r="L1182" s="7"/>
      <c r="M1182" s="8"/>
      <c r="N1182" s="7"/>
      <c r="O1182" s="7"/>
      <c r="P1182" s="8"/>
      <c r="Q1182" s="7">
        <v>7.294500846474768E-8</v>
      </c>
      <c r="R1182" s="7"/>
      <c r="S1182" s="7">
        <v>7.294500846474768E-8</v>
      </c>
      <c r="T1182" s="7">
        <v>2.5508510979342273E-7</v>
      </c>
      <c r="U1182" s="7"/>
      <c r="V1182" s="7">
        <v>2.5508510979342273E-7</v>
      </c>
      <c r="W1182" s="7">
        <v>1.2355486715184145E-7</v>
      </c>
      <c r="X1182" s="7"/>
      <c r="Y1182" s="7">
        <v>1.2355486715184145E-7</v>
      </c>
      <c r="Z1182" s="7">
        <v>0</v>
      </c>
      <c r="AA1182" s="7"/>
      <c r="AB1182" s="8">
        <v>0</v>
      </c>
      <c r="AC1182" s="7">
        <v>8.3886759734459832E-7</v>
      </c>
      <c r="AD1182" s="7"/>
      <c r="AE1182" s="7">
        <v>8.3886759734459832E-7</v>
      </c>
      <c r="AF1182" s="7">
        <v>2.9334787626243613E-6</v>
      </c>
      <c r="AG1182" s="7"/>
      <c r="AH1182" s="7">
        <v>2.9334787626243613E-6</v>
      </c>
      <c r="AI1182" s="7">
        <v>1.4208809722461766E-6</v>
      </c>
      <c r="AJ1182" s="7"/>
      <c r="AK1182" s="7">
        <v>1.4208809722461766E-6</v>
      </c>
      <c r="AL1182" s="7">
        <v>0</v>
      </c>
      <c r="AM1182" s="7"/>
      <c r="AN1182" s="7">
        <v>0</v>
      </c>
      <c r="AO1182" s="9">
        <v>19866.666661699997</v>
      </c>
    </row>
    <row r="1183" spans="1:41">
      <c r="A1183" s="6" t="s">
        <v>2395</v>
      </c>
      <c r="E1183" s="7" t="s">
        <v>2396</v>
      </c>
      <c r="F1183" s="9">
        <v>1.94666666618E-4</v>
      </c>
      <c r="G1183" s="9">
        <f t="shared" si="54"/>
        <v>1.9466666661799999E-10</v>
      </c>
      <c r="H1183" s="21">
        <f t="shared" si="55"/>
        <v>0.01</v>
      </c>
      <c r="I1183">
        <v>5.0000000000000001E-3</v>
      </c>
      <c r="J1183" s="22">
        <f t="shared" si="56"/>
        <v>0.85</v>
      </c>
      <c r="K1183" s="7"/>
      <c r="L1183" s="7"/>
      <c r="M1183" s="8"/>
      <c r="N1183" s="7"/>
      <c r="O1183" s="7"/>
      <c r="P1183" s="8"/>
      <c r="Q1183" s="7">
        <v>0</v>
      </c>
      <c r="R1183" s="7"/>
      <c r="S1183" s="7">
        <v>0</v>
      </c>
      <c r="T1183" s="7">
        <v>0</v>
      </c>
      <c r="U1183" s="7"/>
      <c r="V1183" s="7">
        <v>0</v>
      </c>
      <c r="W1183" s="7">
        <v>0</v>
      </c>
      <c r="X1183" s="7"/>
      <c r="Y1183" s="7">
        <v>0</v>
      </c>
      <c r="Z1183" s="7">
        <v>0</v>
      </c>
      <c r="AA1183" s="7"/>
      <c r="AB1183" s="8">
        <v>0</v>
      </c>
      <c r="AC1183" s="7">
        <v>0</v>
      </c>
      <c r="AD1183" s="7"/>
      <c r="AE1183" s="7">
        <v>0</v>
      </c>
      <c r="AF1183" s="7">
        <v>0</v>
      </c>
      <c r="AG1183" s="7"/>
      <c r="AH1183" s="7">
        <v>0</v>
      </c>
      <c r="AI1183" s="7">
        <v>0</v>
      </c>
      <c r="AJ1183" s="7"/>
      <c r="AK1183" s="7">
        <v>0</v>
      </c>
      <c r="AL1183" s="7">
        <v>0</v>
      </c>
      <c r="AM1183" s="7"/>
      <c r="AN1183" s="7">
        <v>0</v>
      </c>
      <c r="AO1183" s="9">
        <v>1.94666666618E-4</v>
      </c>
    </row>
    <row r="1184" spans="1:41">
      <c r="A1184" s="6" t="s">
        <v>2397</v>
      </c>
      <c r="E1184" s="7" t="s">
        <v>2398</v>
      </c>
      <c r="F1184" s="9">
        <v>1.7866666662199998E-10</v>
      </c>
      <c r="G1184" s="9">
        <f t="shared" si="54"/>
        <v>1.7866666662199997E-16</v>
      </c>
      <c r="H1184" s="21">
        <f t="shared" si="55"/>
        <v>0.01</v>
      </c>
      <c r="I1184">
        <v>5.0000000000000001E-3</v>
      </c>
      <c r="J1184" s="22">
        <f t="shared" si="56"/>
        <v>0.85</v>
      </c>
      <c r="K1184" s="7"/>
      <c r="L1184" s="7"/>
      <c r="M1184" s="8"/>
      <c r="N1184" s="7"/>
      <c r="O1184" s="7"/>
      <c r="P1184" s="8"/>
      <c r="Q1184" s="7">
        <v>6.8310415591712853E-7</v>
      </c>
      <c r="R1184" s="7"/>
      <c r="S1184" s="7">
        <v>6.8310415591712853E-7</v>
      </c>
      <c r="T1184" s="7">
        <v>5.134106045196751E-7</v>
      </c>
      <c r="U1184" s="7"/>
      <c r="V1184" s="7">
        <v>5.134106045196751E-7</v>
      </c>
      <c r="W1184" s="7">
        <v>1.3988296692418038E-7</v>
      </c>
      <c r="X1184" s="7"/>
      <c r="Y1184" s="7">
        <v>1.3988296692418038E-7</v>
      </c>
      <c r="Z1184" s="7">
        <v>0</v>
      </c>
      <c r="AA1184" s="7"/>
      <c r="AB1184" s="8">
        <v>0</v>
      </c>
      <c r="AC1184" s="7">
        <v>7.8556977930469789E-6</v>
      </c>
      <c r="AD1184" s="7"/>
      <c r="AE1184" s="7">
        <v>7.8556977930469789E-6</v>
      </c>
      <c r="AF1184" s="7">
        <v>5.9042219519762638E-6</v>
      </c>
      <c r="AG1184" s="7"/>
      <c r="AH1184" s="7">
        <v>5.9042219519762638E-6</v>
      </c>
      <c r="AI1184" s="7">
        <v>1.6086541196280744E-6</v>
      </c>
      <c r="AJ1184" s="7"/>
      <c r="AK1184" s="7">
        <v>1.6086541196280744E-6</v>
      </c>
      <c r="AL1184" s="7">
        <v>0</v>
      </c>
      <c r="AM1184" s="7"/>
      <c r="AN1184" s="7">
        <v>0</v>
      </c>
      <c r="AO1184" s="9">
        <v>1.7866666662199998E-10</v>
      </c>
    </row>
    <row r="1185" spans="1:41">
      <c r="A1185" s="6" t="s">
        <v>2399</v>
      </c>
      <c r="E1185" s="7" t="s">
        <v>2400</v>
      </c>
      <c r="F1185" s="9">
        <v>7.7866666647199997E-5</v>
      </c>
      <c r="G1185" s="9">
        <f t="shared" si="54"/>
        <v>7.7866666647199992E-11</v>
      </c>
      <c r="H1185" s="21">
        <f t="shared" si="55"/>
        <v>0.01</v>
      </c>
      <c r="I1185">
        <v>5.0000000000000001E-3</v>
      </c>
      <c r="J1185" s="22">
        <f t="shared" si="56"/>
        <v>0.85</v>
      </c>
      <c r="K1185" s="7"/>
      <c r="L1185" s="7"/>
      <c r="M1185" s="8"/>
      <c r="N1185" s="7"/>
      <c r="O1185" s="7"/>
      <c r="P1185" s="8"/>
      <c r="Q1185" s="7">
        <v>0</v>
      </c>
      <c r="R1185" s="7"/>
      <c r="S1185" s="7">
        <v>0</v>
      </c>
      <c r="T1185" s="7">
        <v>0</v>
      </c>
      <c r="U1185" s="7"/>
      <c r="V1185" s="7">
        <v>0</v>
      </c>
      <c r="W1185" s="7">
        <v>0</v>
      </c>
      <c r="X1185" s="7"/>
      <c r="Y1185" s="7">
        <v>0</v>
      </c>
      <c r="Z1185" s="7">
        <v>0</v>
      </c>
      <c r="AA1185" s="7"/>
      <c r="AB1185" s="8">
        <v>0</v>
      </c>
      <c r="AC1185" s="7">
        <v>0</v>
      </c>
      <c r="AD1185" s="7"/>
      <c r="AE1185" s="7">
        <v>0</v>
      </c>
      <c r="AF1185" s="7">
        <v>0</v>
      </c>
      <c r="AG1185" s="7"/>
      <c r="AH1185" s="7">
        <v>0</v>
      </c>
      <c r="AI1185" s="7">
        <v>0</v>
      </c>
      <c r="AJ1185" s="7"/>
      <c r="AK1185" s="7">
        <v>0</v>
      </c>
      <c r="AL1185" s="7">
        <v>0</v>
      </c>
      <c r="AM1185" s="7"/>
      <c r="AN1185" s="7">
        <v>0</v>
      </c>
      <c r="AO1185" s="9">
        <v>7.7866666647199997E-5</v>
      </c>
    </row>
    <row r="1186" spans="1:41">
      <c r="A1186" s="6" t="s">
        <v>2401</v>
      </c>
      <c r="E1186" s="7" t="s">
        <v>2402</v>
      </c>
      <c r="F1186" s="9">
        <v>2.01333333283E-15</v>
      </c>
      <c r="G1186" s="9">
        <f t="shared" si="54"/>
        <v>2.0133333328299997E-21</v>
      </c>
      <c r="H1186" s="21">
        <f t="shared" si="55"/>
        <v>0.01</v>
      </c>
      <c r="I1186">
        <v>5.0000000000000001E-3</v>
      </c>
      <c r="J1186" s="22">
        <f t="shared" si="56"/>
        <v>0.85</v>
      </c>
      <c r="K1186" s="7"/>
      <c r="L1186" s="7"/>
      <c r="M1186" s="8"/>
      <c r="N1186" s="7"/>
      <c r="O1186" s="7"/>
      <c r="P1186" s="8"/>
      <c r="Q1186" s="7">
        <v>0</v>
      </c>
      <c r="R1186" s="7"/>
      <c r="S1186" s="7">
        <v>0</v>
      </c>
      <c r="T1186" s="7">
        <v>0</v>
      </c>
      <c r="U1186" s="7"/>
      <c r="V1186" s="7">
        <v>0</v>
      </c>
      <c r="W1186" s="7">
        <v>0</v>
      </c>
      <c r="X1186" s="7"/>
      <c r="Y1186" s="7">
        <v>0</v>
      </c>
      <c r="Z1186" s="7">
        <v>0</v>
      </c>
      <c r="AA1186" s="7"/>
      <c r="AB1186" s="8">
        <v>0</v>
      </c>
      <c r="AC1186" s="7">
        <v>0</v>
      </c>
      <c r="AD1186" s="7"/>
      <c r="AE1186" s="7">
        <v>0</v>
      </c>
      <c r="AF1186" s="7">
        <v>0</v>
      </c>
      <c r="AG1186" s="7"/>
      <c r="AH1186" s="7">
        <v>0</v>
      </c>
      <c r="AI1186" s="7">
        <v>0</v>
      </c>
      <c r="AJ1186" s="7"/>
      <c r="AK1186" s="7">
        <v>0</v>
      </c>
      <c r="AL1186" s="7">
        <v>0</v>
      </c>
      <c r="AM1186" s="7"/>
      <c r="AN1186" s="7">
        <v>0</v>
      </c>
      <c r="AO1186" s="9">
        <v>2.01333333283E-15</v>
      </c>
    </row>
    <row r="1187" spans="1:41">
      <c r="A1187" s="6" t="s">
        <v>2403</v>
      </c>
      <c r="E1187" s="7" t="s">
        <v>2404</v>
      </c>
      <c r="F1187" s="9">
        <v>427.99999989299999</v>
      </c>
      <c r="G1187" s="9">
        <f t="shared" si="54"/>
        <v>4.2799999989299997E-4</v>
      </c>
      <c r="H1187" s="21">
        <f t="shared" si="55"/>
        <v>0.01</v>
      </c>
      <c r="I1187">
        <v>5.0000000000000001E-3</v>
      </c>
      <c r="J1187" s="22">
        <f t="shared" si="56"/>
        <v>0.85</v>
      </c>
      <c r="K1187" s="7"/>
      <c r="L1187" s="7"/>
      <c r="M1187" s="8"/>
      <c r="N1187" s="7"/>
      <c r="O1187" s="7"/>
      <c r="P1187" s="8"/>
      <c r="Q1187" s="7">
        <v>1.1215660955258292E-5</v>
      </c>
      <c r="R1187" s="7"/>
      <c r="S1187" s="7">
        <v>1.1215660955258292E-5</v>
      </c>
      <c r="T1187" s="7">
        <v>5.717577485584263E-5</v>
      </c>
      <c r="U1187" s="7"/>
      <c r="V1187" s="7">
        <v>5.717577485584263E-5</v>
      </c>
      <c r="W1187" s="7">
        <v>4.2369782408675785E-5</v>
      </c>
      <c r="X1187" s="7"/>
      <c r="Y1187" s="7">
        <v>4.2369782408675785E-5</v>
      </c>
      <c r="Z1187" s="7">
        <v>0</v>
      </c>
      <c r="AA1187" s="7"/>
      <c r="AB1187" s="8">
        <v>0</v>
      </c>
      <c r="AC1187" s="7">
        <v>1.2898010098547037E-4</v>
      </c>
      <c r="AD1187" s="7"/>
      <c r="AE1187" s="7">
        <v>1.2898010098547037E-4</v>
      </c>
      <c r="AF1187" s="7">
        <v>6.5752141084219023E-4</v>
      </c>
      <c r="AG1187" s="7"/>
      <c r="AH1187" s="7">
        <v>6.5752141084219023E-4</v>
      </c>
      <c r="AI1187" s="7">
        <v>4.8725249769977151E-4</v>
      </c>
      <c r="AJ1187" s="7"/>
      <c r="AK1187" s="7">
        <v>4.8725249769977151E-4</v>
      </c>
      <c r="AL1187" s="7">
        <v>0</v>
      </c>
      <c r="AM1187" s="7"/>
      <c r="AN1187" s="7">
        <v>0</v>
      </c>
      <c r="AO1187" s="9">
        <v>427.99999989299999</v>
      </c>
    </row>
    <row r="1188" spans="1:41">
      <c r="A1188" s="6" t="s">
        <v>2405</v>
      </c>
      <c r="E1188" s="7" t="s">
        <v>2406</v>
      </c>
      <c r="F1188" s="9">
        <v>41.333333322999998</v>
      </c>
      <c r="G1188" s="9">
        <f t="shared" si="54"/>
        <v>4.1333333322999998E-5</v>
      </c>
      <c r="H1188" s="21">
        <f t="shared" si="55"/>
        <v>0.01</v>
      </c>
      <c r="I1188">
        <v>5.0000000000000001E-3</v>
      </c>
      <c r="J1188" s="22">
        <f t="shared" si="56"/>
        <v>0.85</v>
      </c>
      <c r="K1188" s="7"/>
      <c r="L1188" s="7"/>
      <c r="M1188" s="8"/>
      <c r="N1188" s="7"/>
      <c r="O1188" s="7"/>
      <c r="P1188" s="8"/>
      <c r="Q1188" s="7">
        <v>1.9311992133966628E-6</v>
      </c>
      <c r="R1188" s="7"/>
      <c r="S1188" s="7">
        <v>1.9311992133966628E-6</v>
      </c>
      <c r="T1188" s="7">
        <v>2.5065613499247052E-6</v>
      </c>
      <c r="U1188" s="7"/>
      <c r="V1188" s="7">
        <v>2.5065613499247052E-6</v>
      </c>
      <c r="W1188" s="7">
        <v>2.6553750150485338E-6</v>
      </c>
      <c r="X1188" s="7"/>
      <c r="Y1188" s="7">
        <v>2.6553750150485338E-6</v>
      </c>
      <c r="Z1188" s="7">
        <v>0</v>
      </c>
      <c r="AA1188" s="7"/>
      <c r="AB1188" s="8">
        <v>0</v>
      </c>
      <c r="AC1188" s="7">
        <v>2.2208790954061621E-5</v>
      </c>
      <c r="AD1188" s="7"/>
      <c r="AE1188" s="7">
        <v>2.2208790954061621E-5</v>
      </c>
      <c r="AF1188" s="7">
        <v>2.8825455524134109E-5</v>
      </c>
      <c r="AG1188" s="7"/>
      <c r="AH1188" s="7">
        <v>2.8825455524134109E-5</v>
      </c>
      <c r="AI1188" s="7">
        <v>3.0536812673058141E-5</v>
      </c>
      <c r="AJ1188" s="7"/>
      <c r="AK1188" s="7">
        <v>3.0536812673058141E-5</v>
      </c>
      <c r="AL1188" s="7">
        <v>0</v>
      </c>
      <c r="AM1188" s="7"/>
      <c r="AN1188" s="7">
        <v>0</v>
      </c>
      <c r="AO1188" s="9">
        <v>41.333333322999998</v>
      </c>
    </row>
    <row r="1189" spans="1:41">
      <c r="A1189" s="6" t="s">
        <v>2407</v>
      </c>
      <c r="E1189" s="7" t="s">
        <v>2408</v>
      </c>
      <c r="F1189" s="9">
        <v>2.7333333326499999E-2</v>
      </c>
      <c r="G1189" s="9">
        <f t="shared" si="54"/>
        <v>2.7333333326499998E-8</v>
      </c>
      <c r="H1189" s="21">
        <f t="shared" si="55"/>
        <v>0.01</v>
      </c>
      <c r="I1189">
        <v>5.0000000000000001E-3</v>
      </c>
      <c r="J1189" s="22">
        <f t="shared" si="56"/>
        <v>0.85</v>
      </c>
      <c r="K1189" s="7"/>
      <c r="L1189" s="7"/>
      <c r="M1189" s="8"/>
      <c r="N1189" s="7"/>
      <c r="O1189" s="7"/>
      <c r="P1189" s="8"/>
      <c r="Q1189" s="7">
        <v>4.5452600916544809E-6</v>
      </c>
      <c r="R1189" s="7"/>
      <c r="S1189" s="7">
        <v>4.5452600916544809E-6</v>
      </c>
      <c r="T1189" s="7">
        <v>3.0011671249256117E-6</v>
      </c>
      <c r="U1189" s="7"/>
      <c r="V1189" s="7">
        <v>3.0011671249256117E-6</v>
      </c>
      <c r="W1189" s="7">
        <v>3.1349572021328334E-6</v>
      </c>
      <c r="X1189" s="7"/>
      <c r="Y1189" s="7">
        <v>3.1349572021328334E-6</v>
      </c>
      <c r="Z1189" s="7">
        <v>0</v>
      </c>
      <c r="AA1189" s="7"/>
      <c r="AB1189" s="8">
        <v>0</v>
      </c>
      <c r="AC1189" s="7">
        <v>5.2270491054026529E-5</v>
      </c>
      <c r="AD1189" s="7"/>
      <c r="AE1189" s="7">
        <v>5.2270491054026529E-5</v>
      </c>
      <c r="AF1189" s="7">
        <v>3.4513421936644532E-5</v>
      </c>
      <c r="AG1189" s="7"/>
      <c r="AH1189" s="7">
        <v>3.4513421936644532E-5</v>
      </c>
      <c r="AI1189" s="7">
        <v>3.6052007824527586E-5</v>
      </c>
      <c r="AJ1189" s="7"/>
      <c r="AK1189" s="7">
        <v>3.6052007824527586E-5</v>
      </c>
      <c r="AL1189" s="7">
        <v>0</v>
      </c>
      <c r="AM1189" s="7"/>
      <c r="AN1189" s="7">
        <v>0</v>
      </c>
      <c r="AO1189" s="9">
        <v>2.7333333326499999E-2</v>
      </c>
    </row>
    <row r="1190" spans="1:41">
      <c r="A1190" s="6" t="s">
        <v>2409</v>
      </c>
      <c r="E1190" s="7" t="s">
        <v>2410</v>
      </c>
      <c r="F1190" s="9">
        <v>5.3999999986500002</v>
      </c>
      <c r="G1190" s="9">
        <f t="shared" si="54"/>
        <v>5.3999999986499997E-6</v>
      </c>
      <c r="H1190" s="21">
        <f t="shared" si="55"/>
        <v>0.01</v>
      </c>
      <c r="I1190">
        <v>5.0000000000000001E-3</v>
      </c>
      <c r="J1190" s="22">
        <f t="shared" si="56"/>
        <v>0.85</v>
      </c>
      <c r="K1190" s="7"/>
      <c r="L1190" s="7"/>
      <c r="M1190" s="8"/>
      <c r="N1190" s="7"/>
      <c r="O1190" s="7"/>
      <c r="P1190" s="8"/>
      <c r="Q1190" s="7">
        <v>9.9286287700588299E-6</v>
      </c>
      <c r="R1190" s="7"/>
      <c r="S1190" s="7">
        <v>9.9286287700588299E-6</v>
      </c>
      <c r="T1190" s="7">
        <v>8.1082220385356198E-6</v>
      </c>
      <c r="U1190" s="7"/>
      <c r="V1190" s="7">
        <v>8.1082220385356198E-6</v>
      </c>
      <c r="W1190" s="7">
        <v>8.3678288582402669E-6</v>
      </c>
      <c r="X1190" s="7"/>
      <c r="Y1190" s="7">
        <v>8.3678288582402669E-6</v>
      </c>
      <c r="Z1190" s="7">
        <v>0</v>
      </c>
      <c r="AA1190" s="7"/>
      <c r="AB1190" s="8">
        <v>0</v>
      </c>
      <c r="AC1190" s="7">
        <v>1.1417923085567654E-4</v>
      </c>
      <c r="AD1190" s="7"/>
      <c r="AE1190" s="7">
        <v>1.1417923085567654E-4</v>
      </c>
      <c r="AF1190" s="7">
        <v>9.3244553443159632E-5</v>
      </c>
      <c r="AG1190" s="7"/>
      <c r="AH1190" s="7">
        <v>9.3244553443159632E-5</v>
      </c>
      <c r="AI1190" s="7">
        <v>9.6230031869763073E-5</v>
      </c>
      <c r="AJ1190" s="7"/>
      <c r="AK1190" s="7">
        <v>9.6230031869763073E-5</v>
      </c>
      <c r="AL1190" s="7">
        <v>0</v>
      </c>
      <c r="AM1190" s="7"/>
      <c r="AN1190" s="7">
        <v>0</v>
      </c>
      <c r="AO1190" s="9">
        <v>5.3999999986500002</v>
      </c>
    </row>
    <row r="1191" spans="1:41">
      <c r="A1191" s="6" t="s">
        <v>2411</v>
      </c>
      <c r="B1191" s="20">
        <v>128876</v>
      </c>
      <c r="C1191" s="20">
        <v>628876</v>
      </c>
      <c r="E1191" s="7" t="s">
        <v>2412</v>
      </c>
      <c r="F1191" s="9">
        <v>1.63999999959E-2</v>
      </c>
      <c r="G1191" s="9">
        <f t="shared" si="54"/>
        <v>1.6399999995899998E-8</v>
      </c>
      <c r="H1191" s="21">
        <f t="shared" si="55"/>
        <v>0.01</v>
      </c>
      <c r="I1191">
        <v>5.0000000000000001E-3</v>
      </c>
      <c r="J1191" s="22">
        <f t="shared" si="56"/>
        <v>0.85</v>
      </c>
      <c r="K1191" s="7"/>
      <c r="L1191" s="7"/>
      <c r="M1191" s="8"/>
      <c r="N1191" s="7"/>
      <c r="O1191" s="7"/>
      <c r="P1191" s="8"/>
      <c r="Q1191" s="7">
        <v>0</v>
      </c>
      <c r="R1191" s="7"/>
      <c r="S1191" s="7">
        <v>0</v>
      </c>
      <c r="T1191" s="7">
        <v>0</v>
      </c>
      <c r="U1191" s="7"/>
      <c r="V1191" s="7">
        <v>0</v>
      </c>
      <c r="W1191" s="7">
        <v>0</v>
      </c>
      <c r="X1191" s="7"/>
      <c r="Y1191" s="7">
        <v>0</v>
      </c>
      <c r="Z1191" s="7">
        <v>0</v>
      </c>
      <c r="AA1191" s="7"/>
      <c r="AB1191" s="8">
        <v>0</v>
      </c>
      <c r="AC1191" s="7">
        <v>0</v>
      </c>
      <c r="AD1191" s="7"/>
      <c r="AE1191" s="7">
        <v>0</v>
      </c>
      <c r="AF1191" s="7">
        <v>0</v>
      </c>
      <c r="AG1191" s="7"/>
      <c r="AH1191" s="7">
        <v>0</v>
      </c>
      <c r="AI1191" s="7">
        <v>0</v>
      </c>
      <c r="AJ1191" s="7"/>
      <c r="AK1191" s="7">
        <v>0</v>
      </c>
      <c r="AL1191" s="7">
        <v>0</v>
      </c>
      <c r="AM1191" s="7"/>
      <c r="AN1191" s="7">
        <v>0</v>
      </c>
      <c r="AO1191" s="9">
        <v>1.63999999959E-2</v>
      </c>
    </row>
    <row r="1192" spans="1:41">
      <c r="A1192" s="6" t="s">
        <v>2413</v>
      </c>
      <c r="E1192" s="7" t="s">
        <v>2414</v>
      </c>
      <c r="F1192" s="9">
        <v>6.1866666651200003E-3</v>
      </c>
      <c r="G1192" s="9">
        <f t="shared" si="54"/>
        <v>6.1866666651200004E-9</v>
      </c>
      <c r="H1192" s="21">
        <f t="shared" si="55"/>
        <v>0.01</v>
      </c>
      <c r="I1192">
        <v>5.0000000000000001E-3</v>
      </c>
      <c r="J1192" s="22">
        <f t="shared" si="56"/>
        <v>0.85</v>
      </c>
      <c r="K1192" s="7"/>
      <c r="L1192" s="7"/>
      <c r="M1192" s="8"/>
      <c r="N1192" s="7"/>
      <c r="O1192" s="7"/>
      <c r="P1192" s="8"/>
      <c r="Q1192" s="7">
        <v>1.2273036177320975E-6</v>
      </c>
      <c r="R1192" s="7"/>
      <c r="S1192" s="7">
        <v>1.2273036177320975E-6</v>
      </c>
      <c r="T1192" s="7">
        <v>7.3129425616968348E-7</v>
      </c>
      <c r="U1192" s="7"/>
      <c r="V1192" s="7">
        <v>7.3129425616968348E-7</v>
      </c>
      <c r="W1192" s="7">
        <v>6.2233019822695805E-7</v>
      </c>
      <c r="X1192" s="7"/>
      <c r="Y1192" s="7">
        <v>6.2233019822695805E-7</v>
      </c>
      <c r="Z1192" s="7">
        <v>0</v>
      </c>
      <c r="AA1192" s="7"/>
      <c r="AB1192" s="8">
        <v>0</v>
      </c>
      <c r="AC1192" s="7">
        <v>1.4113991603919122E-5</v>
      </c>
      <c r="AD1192" s="7"/>
      <c r="AE1192" s="7">
        <v>1.4113991603919122E-5</v>
      </c>
      <c r="AF1192" s="7">
        <v>8.4098839459513597E-6</v>
      </c>
      <c r="AG1192" s="7"/>
      <c r="AH1192" s="7">
        <v>8.4098839459513597E-6</v>
      </c>
      <c r="AI1192" s="7">
        <v>7.1567972796100177E-6</v>
      </c>
      <c r="AJ1192" s="7"/>
      <c r="AK1192" s="7">
        <v>7.1567972796100177E-6</v>
      </c>
      <c r="AL1192" s="7">
        <v>0</v>
      </c>
      <c r="AM1192" s="7"/>
      <c r="AN1192" s="7">
        <v>0</v>
      </c>
      <c r="AO1192" s="9">
        <v>6.1866666651200003E-3</v>
      </c>
    </row>
    <row r="1193" spans="1:41">
      <c r="A1193" s="6" t="s">
        <v>2415</v>
      </c>
      <c r="E1193" s="7" t="s">
        <v>2416</v>
      </c>
      <c r="F1193" s="9">
        <v>1.077333333064E-7</v>
      </c>
      <c r="G1193" s="9">
        <f t="shared" si="54"/>
        <v>1.077333333064E-13</v>
      </c>
      <c r="H1193" s="21">
        <f t="shared" si="55"/>
        <v>0.01</v>
      </c>
      <c r="I1193">
        <v>5.0000000000000001E-3</v>
      </c>
      <c r="J1193" s="22">
        <f t="shared" si="56"/>
        <v>0.85</v>
      </c>
      <c r="K1193" s="7"/>
      <c r="L1193" s="7"/>
      <c r="M1193" s="8"/>
      <c r="N1193" s="7"/>
      <c r="O1193" s="7"/>
      <c r="P1193" s="8"/>
      <c r="Q1193" s="7">
        <v>6.6105943003538614E-8</v>
      </c>
      <c r="R1193" s="7"/>
      <c r="S1193" s="7">
        <v>6.6105943003538614E-8</v>
      </c>
      <c r="T1193" s="7">
        <v>7.4153666024686374E-8</v>
      </c>
      <c r="U1193" s="7"/>
      <c r="V1193" s="7">
        <v>7.4153666024686374E-8</v>
      </c>
      <c r="W1193" s="7">
        <v>9.3874143272422856E-8</v>
      </c>
      <c r="X1193" s="7"/>
      <c r="Y1193" s="7">
        <v>9.3874143272422856E-8</v>
      </c>
      <c r="Z1193" s="7">
        <v>0</v>
      </c>
      <c r="AA1193" s="7"/>
      <c r="AB1193" s="8">
        <v>0</v>
      </c>
      <c r="AC1193" s="7">
        <v>7.6021834454069405E-7</v>
      </c>
      <c r="AD1193" s="7"/>
      <c r="AE1193" s="7">
        <v>7.6021834454069405E-7</v>
      </c>
      <c r="AF1193" s="7">
        <v>8.5276715928389336E-7</v>
      </c>
      <c r="AG1193" s="7"/>
      <c r="AH1193" s="7">
        <v>8.5276715928389336E-7</v>
      </c>
      <c r="AI1193" s="7">
        <v>1.0795526476328629E-6</v>
      </c>
      <c r="AJ1193" s="7"/>
      <c r="AK1193" s="7">
        <v>1.0795526476328629E-6</v>
      </c>
      <c r="AL1193" s="7">
        <v>0</v>
      </c>
      <c r="AM1193" s="7"/>
      <c r="AN1193" s="7">
        <v>0</v>
      </c>
      <c r="AO1193" s="9">
        <v>1.077333333064E-7</v>
      </c>
    </row>
    <row r="1194" spans="1:41">
      <c r="A1194" s="6" t="s">
        <v>2417</v>
      </c>
      <c r="E1194" s="7" t="s">
        <v>2418</v>
      </c>
      <c r="F1194" s="9">
        <v>2.1733333327899999E-6</v>
      </c>
      <c r="G1194" s="9">
        <f t="shared" si="54"/>
        <v>2.17333333279E-12</v>
      </c>
      <c r="H1194" s="21">
        <f t="shared" si="55"/>
        <v>0.01</v>
      </c>
      <c r="I1194">
        <v>5.0000000000000001E-3</v>
      </c>
      <c r="J1194" s="22">
        <f t="shared" si="56"/>
        <v>0.85</v>
      </c>
      <c r="K1194" s="7"/>
      <c r="L1194" s="7"/>
      <c r="M1194" s="8"/>
      <c r="N1194" s="7"/>
      <c r="O1194" s="7"/>
      <c r="P1194" s="8"/>
      <c r="Q1194" s="7">
        <v>1.4200879656274522E-6</v>
      </c>
      <c r="R1194" s="7"/>
      <c r="S1194" s="7">
        <v>1.4200879656274522E-6</v>
      </c>
      <c r="T1194" s="7">
        <v>1.5711011094048468E-6</v>
      </c>
      <c r="U1194" s="7"/>
      <c r="V1194" s="7">
        <v>1.5711011094048468E-6</v>
      </c>
      <c r="W1194" s="7">
        <v>1.3352465707333129E-6</v>
      </c>
      <c r="X1194" s="7"/>
      <c r="Y1194" s="7">
        <v>1.3352465707333129E-6</v>
      </c>
      <c r="Z1194" s="7">
        <v>0</v>
      </c>
      <c r="AA1194" s="7"/>
      <c r="AB1194" s="8">
        <v>0</v>
      </c>
      <c r="AC1194" s="7">
        <v>1.63310116047157E-5</v>
      </c>
      <c r="AD1194" s="7"/>
      <c r="AE1194" s="7">
        <v>1.63310116047157E-5</v>
      </c>
      <c r="AF1194" s="7">
        <v>1.8067662758155738E-5</v>
      </c>
      <c r="AG1194" s="7"/>
      <c r="AH1194" s="7">
        <v>1.8067662758155738E-5</v>
      </c>
      <c r="AI1194" s="7">
        <v>1.53553355634331E-5</v>
      </c>
      <c r="AJ1194" s="7"/>
      <c r="AK1194" s="7">
        <v>1.53553355634331E-5</v>
      </c>
      <c r="AL1194" s="7">
        <v>0</v>
      </c>
      <c r="AM1194" s="7"/>
      <c r="AN1194" s="7">
        <v>0</v>
      </c>
      <c r="AO1194" s="9">
        <v>2.1733333327899999E-6</v>
      </c>
    </row>
    <row r="1195" spans="1:41">
      <c r="A1195" s="6" t="s">
        <v>2419</v>
      </c>
      <c r="E1195" s="7" t="s">
        <v>2420</v>
      </c>
      <c r="F1195" s="9">
        <v>115.73333330439999</v>
      </c>
      <c r="G1195" s="9">
        <f t="shared" si="54"/>
        <v>1.1573333330439999E-4</v>
      </c>
      <c r="H1195" s="21">
        <f t="shared" si="55"/>
        <v>0.01</v>
      </c>
      <c r="I1195">
        <v>5.0000000000000001E-3</v>
      </c>
      <c r="J1195" s="22">
        <f t="shared" si="56"/>
        <v>0.85</v>
      </c>
      <c r="K1195" s="7"/>
      <c r="L1195" s="7"/>
      <c r="M1195" s="8"/>
      <c r="N1195" s="7"/>
      <c r="O1195" s="7"/>
      <c r="P1195" s="8"/>
      <c r="Q1195" s="7">
        <v>5.4045000603520645E-6</v>
      </c>
      <c r="R1195" s="7"/>
      <c r="S1195" s="7">
        <v>5.4045000603520645E-6</v>
      </c>
      <c r="T1195" s="7">
        <v>6.931531937928678E-5</v>
      </c>
      <c r="U1195" s="7"/>
      <c r="V1195" s="7">
        <v>6.931531937928678E-5</v>
      </c>
      <c r="W1195" s="7">
        <v>6.6987278442685115E-5</v>
      </c>
      <c r="X1195" s="7"/>
      <c r="Y1195" s="7">
        <v>6.6987278442685115E-5</v>
      </c>
      <c r="Z1195" s="7">
        <v>0</v>
      </c>
      <c r="AA1195" s="7"/>
      <c r="AB1195" s="8">
        <v>0</v>
      </c>
      <c r="AC1195" s="7">
        <v>6.2151750694048748E-5</v>
      </c>
      <c r="AD1195" s="7"/>
      <c r="AE1195" s="7">
        <v>6.2151750694048748E-5</v>
      </c>
      <c r="AF1195" s="7">
        <v>7.9712617286179801E-4</v>
      </c>
      <c r="AG1195" s="7"/>
      <c r="AH1195" s="7">
        <v>7.9712617286179801E-4</v>
      </c>
      <c r="AI1195" s="7">
        <v>7.703537020908788E-4</v>
      </c>
      <c r="AJ1195" s="7"/>
      <c r="AK1195" s="7">
        <v>7.703537020908788E-4</v>
      </c>
      <c r="AL1195" s="7">
        <v>0</v>
      </c>
      <c r="AM1195" s="7"/>
      <c r="AN1195" s="7">
        <v>0</v>
      </c>
      <c r="AO1195" s="9">
        <v>115.73333330439999</v>
      </c>
    </row>
    <row r="1196" spans="1:41">
      <c r="A1196" s="6" t="s">
        <v>2421</v>
      </c>
      <c r="E1196" s="7" t="s">
        <v>2422</v>
      </c>
      <c r="F1196" s="9">
        <v>5.4533333319699995E-3</v>
      </c>
      <c r="G1196" s="9">
        <f t="shared" si="54"/>
        <v>5.4533333319699993E-9</v>
      </c>
      <c r="H1196" s="21">
        <f t="shared" si="55"/>
        <v>0.01</v>
      </c>
      <c r="I1196">
        <v>5.0000000000000001E-3</v>
      </c>
      <c r="J1196" s="22">
        <f t="shared" si="56"/>
        <v>0.85</v>
      </c>
      <c r="K1196" s="7"/>
      <c r="L1196" s="7"/>
      <c r="M1196" s="8"/>
      <c r="N1196" s="7"/>
      <c r="O1196" s="7"/>
      <c r="P1196" s="8"/>
      <c r="Q1196" s="7">
        <v>5.3756278580527827E-6</v>
      </c>
      <c r="R1196" s="7"/>
      <c r="S1196" s="7">
        <v>5.3756278580527827E-6</v>
      </c>
      <c r="T1196" s="7">
        <v>9.3872125912637967E-6</v>
      </c>
      <c r="U1196" s="7"/>
      <c r="V1196" s="7">
        <v>9.3872125912637967E-6</v>
      </c>
      <c r="W1196" s="7">
        <v>4.9030717972129481E-6</v>
      </c>
      <c r="X1196" s="7"/>
      <c r="Y1196" s="7">
        <v>4.9030717972129481E-6</v>
      </c>
      <c r="Z1196" s="7">
        <v>0</v>
      </c>
      <c r="AA1196" s="7"/>
      <c r="AB1196" s="8">
        <v>0</v>
      </c>
      <c r="AC1196" s="7">
        <v>6.1819720367606995E-5</v>
      </c>
      <c r="AD1196" s="7"/>
      <c r="AE1196" s="7">
        <v>6.1819720367606995E-5</v>
      </c>
      <c r="AF1196" s="7">
        <v>1.0795294479953367E-4</v>
      </c>
      <c r="AG1196" s="7"/>
      <c r="AH1196" s="7">
        <v>1.0795294479953367E-4</v>
      </c>
      <c r="AI1196" s="7">
        <v>5.6385325667948903E-5</v>
      </c>
      <c r="AJ1196" s="7"/>
      <c r="AK1196" s="7">
        <v>5.6385325667948903E-5</v>
      </c>
      <c r="AL1196" s="7">
        <v>0</v>
      </c>
      <c r="AM1196" s="7"/>
      <c r="AN1196" s="7">
        <v>0</v>
      </c>
      <c r="AO1196" s="9">
        <v>5.4533333319699995E-3</v>
      </c>
    </row>
    <row r="1197" spans="1:41">
      <c r="A1197" s="6" t="s">
        <v>2423</v>
      </c>
      <c r="E1197" s="7" t="s">
        <v>2424</v>
      </c>
      <c r="F1197" s="9">
        <v>3.3733333324899995E-4</v>
      </c>
      <c r="G1197" s="9">
        <f t="shared" si="54"/>
        <v>3.3733333324899992E-10</v>
      </c>
      <c r="H1197" s="21">
        <f t="shared" si="55"/>
        <v>0.01</v>
      </c>
      <c r="I1197">
        <v>5.0000000000000001E-3</v>
      </c>
      <c r="J1197" s="22">
        <f t="shared" si="56"/>
        <v>0.85</v>
      </c>
      <c r="K1197" s="7"/>
      <c r="L1197" s="7"/>
      <c r="M1197" s="8"/>
      <c r="N1197" s="7"/>
      <c r="O1197" s="7"/>
      <c r="P1197" s="8"/>
      <c r="Q1197" s="7">
        <v>7.0519374363018955E-7</v>
      </c>
      <c r="R1197" s="7"/>
      <c r="S1197" s="7">
        <v>7.0519374363018955E-7</v>
      </c>
      <c r="T1197" s="7">
        <v>3.4324164608955492E-7</v>
      </c>
      <c r="U1197" s="7"/>
      <c r="V1197" s="7">
        <v>3.4324164608955492E-7</v>
      </c>
      <c r="W1197" s="7">
        <v>3.224904175670101E-7</v>
      </c>
      <c r="X1197" s="7"/>
      <c r="Y1197" s="7">
        <v>3.224904175670101E-7</v>
      </c>
      <c r="Z1197" s="7">
        <v>0</v>
      </c>
      <c r="AA1197" s="7"/>
      <c r="AB1197" s="8">
        <v>0</v>
      </c>
      <c r="AC1197" s="7">
        <v>8.1097280517471803E-6</v>
      </c>
      <c r="AD1197" s="7"/>
      <c r="AE1197" s="7">
        <v>8.1097280517471803E-6</v>
      </c>
      <c r="AF1197" s="7">
        <v>3.9472789300298815E-6</v>
      </c>
      <c r="AG1197" s="7"/>
      <c r="AH1197" s="7">
        <v>3.9472789300298815E-6</v>
      </c>
      <c r="AI1197" s="7">
        <v>3.7086398020206161E-6</v>
      </c>
      <c r="AJ1197" s="7"/>
      <c r="AK1197" s="7">
        <v>3.7086398020206161E-6</v>
      </c>
      <c r="AL1197" s="7">
        <v>0</v>
      </c>
      <c r="AM1197" s="7"/>
      <c r="AN1197" s="7">
        <v>0</v>
      </c>
      <c r="AO1197" s="9">
        <v>3.3733333324899995E-4</v>
      </c>
    </row>
    <row r="1198" spans="1:41">
      <c r="A1198" s="6" t="s">
        <v>2425</v>
      </c>
      <c r="E1198" s="7" t="s">
        <v>2426</v>
      </c>
      <c r="F1198" s="9">
        <v>2773.3333326399998</v>
      </c>
      <c r="G1198" s="9">
        <f t="shared" si="54"/>
        <v>2.7733333326399995E-3</v>
      </c>
      <c r="H1198" s="21">
        <f t="shared" si="55"/>
        <v>0.01</v>
      </c>
      <c r="I1198">
        <v>5.0000000000000001E-3</v>
      </c>
      <c r="J1198" s="22">
        <f t="shared" si="56"/>
        <v>0.85</v>
      </c>
      <c r="K1198" s="7"/>
      <c r="L1198" s="7"/>
      <c r="M1198" s="8"/>
      <c r="N1198" s="7"/>
      <c r="O1198" s="7"/>
      <c r="P1198" s="8"/>
      <c r="Q1198" s="7">
        <v>0</v>
      </c>
      <c r="R1198" s="7"/>
      <c r="S1198" s="7">
        <v>0</v>
      </c>
      <c r="T1198" s="7">
        <v>0</v>
      </c>
      <c r="U1198" s="7"/>
      <c r="V1198" s="7">
        <v>0</v>
      </c>
      <c r="W1198" s="7">
        <v>0</v>
      </c>
      <c r="X1198" s="7"/>
      <c r="Y1198" s="7">
        <v>0</v>
      </c>
      <c r="Z1198" s="7">
        <v>0</v>
      </c>
      <c r="AA1198" s="7"/>
      <c r="AB1198" s="8">
        <v>0</v>
      </c>
      <c r="AC1198" s="7">
        <v>0</v>
      </c>
      <c r="AD1198" s="7"/>
      <c r="AE1198" s="7">
        <v>0</v>
      </c>
      <c r="AF1198" s="7">
        <v>0</v>
      </c>
      <c r="AG1198" s="7"/>
      <c r="AH1198" s="7">
        <v>0</v>
      </c>
      <c r="AI1198" s="7">
        <v>0</v>
      </c>
      <c r="AJ1198" s="7"/>
      <c r="AK1198" s="7">
        <v>0</v>
      </c>
      <c r="AL1198" s="7">
        <v>0</v>
      </c>
      <c r="AM1198" s="7"/>
      <c r="AN1198" s="7">
        <v>0</v>
      </c>
      <c r="AO1198" s="9">
        <v>2773.3333326399998</v>
      </c>
    </row>
    <row r="1199" spans="1:41">
      <c r="A1199" s="6" t="s">
        <v>2427</v>
      </c>
      <c r="E1199" s="7" t="s">
        <v>2428</v>
      </c>
      <c r="F1199" s="9">
        <v>3.1733333325399999</v>
      </c>
      <c r="G1199" s="9">
        <f t="shared" si="54"/>
        <v>3.17333333254E-6</v>
      </c>
      <c r="H1199" s="21">
        <f t="shared" si="55"/>
        <v>0.01</v>
      </c>
      <c r="I1199">
        <v>5.0000000000000001E-3</v>
      </c>
      <c r="J1199" s="22">
        <f t="shared" si="56"/>
        <v>0.85</v>
      </c>
      <c r="K1199" s="7"/>
      <c r="L1199" s="7"/>
      <c r="M1199" s="8"/>
      <c r="N1199" s="7"/>
      <c r="O1199" s="7"/>
      <c r="P1199" s="8"/>
      <c r="Q1199" s="7">
        <v>4.5506887938002452E-6</v>
      </c>
      <c r="R1199" s="7"/>
      <c r="S1199" s="7">
        <v>4.5506887938002452E-6</v>
      </c>
      <c r="T1199" s="7">
        <v>2.0270704623277901E-5</v>
      </c>
      <c r="U1199" s="7"/>
      <c r="V1199" s="7">
        <v>2.0270704623277901E-5</v>
      </c>
      <c r="W1199" s="7">
        <v>1.8660309158721739E-5</v>
      </c>
      <c r="X1199" s="7"/>
      <c r="Y1199" s="7">
        <v>1.8660309158721739E-5</v>
      </c>
      <c r="Z1199" s="7">
        <v>0</v>
      </c>
      <c r="AA1199" s="7"/>
      <c r="AB1199" s="8">
        <v>0</v>
      </c>
      <c r="AC1199" s="7">
        <v>5.233292112870282E-5</v>
      </c>
      <c r="AD1199" s="7"/>
      <c r="AE1199" s="7">
        <v>5.233292112870282E-5</v>
      </c>
      <c r="AF1199" s="7">
        <v>2.3311310316769586E-4</v>
      </c>
      <c r="AG1199" s="7"/>
      <c r="AH1199" s="7">
        <v>2.3311310316769586E-4</v>
      </c>
      <c r="AI1199" s="7">
        <v>2.145935553253E-4</v>
      </c>
      <c r="AJ1199" s="7"/>
      <c r="AK1199" s="7">
        <v>2.145935553253E-4</v>
      </c>
      <c r="AL1199" s="7">
        <v>0</v>
      </c>
      <c r="AM1199" s="7"/>
      <c r="AN1199" s="7">
        <v>0</v>
      </c>
      <c r="AO1199" s="9">
        <v>3.1733333325399999</v>
      </c>
    </row>
    <row r="1200" spans="1:41">
      <c r="A1200" s="6" t="s">
        <v>2429</v>
      </c>
      <c r="E1200" s="7" t="s">
        <v>2430</v>
      </c>
      <c r="F1200" s="9">
        <v>1.8266666662099997E-2</v>
      </c>
      <c r="G1200" s="9">
        <f t="shared" si="54"/>
        <v>1.8266666662099996E-8</v>
      </c>
      <c r="H1200" s="21">
        <f t="shared" si="55"/>
        <v>0.01</v>
      </c>
      <c r="I1200">
        <v>5.0000000000000001E-3</v>
      </c>
      <c r="J1200" s="22">
        <f t="shared" si="56"/>
        <v>0.85</v>
      </c>
      <c r="K1200" s="7"/>
      <c r="L1200" s="7"/>
      <c r="M1200" s="8"/>
      <c r="N1200" s="7"/>
      <c r="O1200" s="7"/>
      <c r="P1200" s="8"/>
      <c r="Q1200" s="7">
        <v>1.0517702611052159E-4</v>
      </c>
      <c r="R1200" s="7"/>
      <c r="S1200" s="7">
        <v>1.0517702611052159E-4</v>
      </c>
      <c r="T1200" s="7">
        <v>2.4122885664980943E-4</v>
      </c>
      <c r="U1200" s="7"/>
      <c r="V1200" s="7">
        <v>2.4122885664980943E-4</v>
      </c>
      <c r="W1200" s="7">
        <v>7.2802218181578041E-5</v>
      </c>
      <c r="X1200" s="7"/>
      <c r="Y1200" s="7">
        <v>7.2802218181578041E-5</v>
      </c>
      <c r="Z1200" s="7">
        <v>0</v>
      </c>
      <c r="AA1200" s="7"/>
      <c r="AB1200" s="8">
        <v>0</v>
      </c>
      <c r="AC1200" s="7">
        <v>1.2095358002709984E-3</v>
      </c>
      <c r="AD1200" s="7"/>
      <c r="AE1200" s="7">
        <v>1.2095358002709984E-3</v>
      </c>
      <c r="AF1200" s="7">
        <v>2.7741318514728085E-3</v>
      </c>
      <c r="AG1200" s="7"/>
      <c r="AH1200" s="7">
        <v>2.7741318514728085E-3</v>
      </c>
      <c r="AI1200" s="7">
        <v>8.3722550908814743E-4</v>
      </c>
      <c r="AJ1200" s="7"/>
      <c r="AK1200" s="7">
        <v>8.3722550908814743E-4</v>
      </c>
      <c r="AL1200" s="7">
        <v>0</v>
      </c>
      <c r="AM1200" s="7"/>
      <c r="AN1200" s="7">
        <v>0</v>
      </c>
      <c r="AO1200" s="9">
        <v>1.8266666662099997E-2</v>
      </c>
    </row>
    <row r="1201" spans="1:41">
      <c r="A1201" s="6" t="s">
        <v>2431</v>
      </c>
      <c r="E1201" s="7" t="s">
        <v>2432</v>
      </c>
      <c r="F1201" s="9">
        <v>0.181333333288</v>
      </c>
      <c r="G1201" s="9">
        <f t="shared" si="54"/>
        <v>1.8133333328799998E-7</v>
      </c>
      <c r="H1201" s="21">
        <f t="shared" si="55"/>
        <v>0.01</v>
      </c>
      <c r="I1201">
        <v>5.0000000000000001E-3</v>
      </c>
      <c r="J1201" s="22">
        <f t="shared" si="56"/>
        <v>0.85</v>
      </c>
      <c r="K1201" s="7"/>
      <c r="L1201" s="7"/>
      <c r="M1201" s="8"/>
      <c r="N1201" s="7"/>
      <c r="O1201" s="7"/>
      <c r="P1201" s="8"/>
      <c r="Q1201" s="7">
        <v>4.2834077719299804E-3</v>
      </c>
      <c r="R1201" s="7"/>
      <c r="S1201" s="7">
        <v>4.2834077719299804E-3</v>
      </c>
      <c r="T1201" s="7">
        <v>9.4275868037474331E-3</v>
      </c>
      <c r="U1201" s="7"/>
      <c r="V1201" s="7">
        <v>9.4275868037474331E-3</v>
      </c>
      <c r="W1201" s="7">
        <v>8.7971823083105305E-3</v>
      </c>
      <c r="X1201" s="7"/>
      <c r="Y1201" s="7">
        <v>8.7971823083105305E-3</v>
      </c>
      <c r="Z1201" s="7">
        <v>0</v>
      </c>
      <c r="AA1201" s="7"/>
      <c r="AB1201" s="8">
        <v>0</v>
      </c>
      <c r="AC1201" s="7">
        <v>4.9259189377194777E-2</v>
      </c>
      <c r="AD1201" s="7"/>
      <c r="AE1201" s="7">
        <v>4.9259189377194777E-2</v>
      </c>
      <c r="AF1201" s="7">
        <v>0.10841724824309548</v>
      </c>
      <c r="AG1201" s="7"/>
      <c r="AH1201" s="7">
        <v>0.10841724824309548</v>
      </c>
      <c r="AI1201" s="7">
        <v>0.1011675965455711</v>
      </c>
      <c r="AJ1201" s="7"/>
      <c r="AK1201" s="7">
        <v>0.1011675965455711</v>
      </c>
      <c r="AL1201" s="7">
        <v>0</v>
      </c>
      <c r="AM1201" s="7"/>
      <c r="AN1201" s="7">
        <v>0</v>
      </c>
      <c r="AO1201" s="9">
        <v>0.181333333288</v>
      </c>
    </row>
    <row r="1202" spans="1:41">
      <c r="A1202" s="6" t="s">
        <v>2433</v>
      </c>
      <c r="E1202" s="7" t="s">
        <v>2434</v>
      </c>
      <c r="F1202" s="9">
        <v>5.8533333318699996E-4</v>
      </c>
      <c r="G1202" s="9">
        <f t="shared" si="54"/>
        <v>5.8533333318699996E-10</v>
      </c>
      <c r="H1202" s="21">
        <f t="shared" si="55"/>
        <v>0.01</v>
      </c>
      <c r="I1202">
        <v>5.0000000000000001E-3</v>
      </c>
      <c r="J1202" s="22">
        <f t="shared" si="56"/>
        <v>0.85</v>
      </c>
      <c r="K1202" s="7"/>
      <c r="L1202" s="7"/>
      <c r="M1202" s="8"/>
      <c r="N1202" s="7"/>
      <c r="O1202" s="7"/>
      <c r="P1202" s="8"/>
      <c r="Q1202" s="7">
        <v>6.557487427734432E-5</v>
      </c>
      <c r="R1202" s="7"/>
      <c r="S1202" s="7">
        <v>6.557487427734432E-5</v>
      </c>
      <c r="T1202" s="7">
        <v>5.3015521116630235E-5</v>
      </c>
      <c r="U1202" s="7"/>
      <c r="V1202" s="7">
        <v>5.3015521116630235E-5</v>
      </c>
      <c r="W1202" s="7">
        <v>6.6408746884574849E-5</v>
      </c>
      <c r="X1202" s="7"/>
      <c r="Y1202" s="7">
        <v>6.6408746884574849E-5</v>
      </c>
      <c r="Z1202" s="7">
        <v>0</v>
      </c>
      <c r="AA1202" s="7"/>
      <c r="AB1202" s="8">
        <v>0</v>
      </c>
      <c r="AC1202" s="7">
        <v>7.5411105418945969E-4</v>
      </c>
      <c r="AD1202" s="7"/>
      <c r="AE1202" s="7">
        <v>7.5411105418945969E-4</v>
      </c>
      <c r="AF1202" s="7">
        <v>6.0967849284124774E-4</v>
      </c>
      <c r="AG1202" s="7"/>
      <c r="AH1202" s="7">
        <v>6.0967849284124774E-4</v>
      </c>
      <c r="AI1202" s="7">
        <v>7.6370058917261073E-4</v>
      </c>
      <c r="AJ1202" s="7"/>
      <c r="AK1202" s="7">
        <v>7.6370058917261073E-4</v>
      </c>
      <c r="AL1202" s="7">
        <v>0</v>
      </c>
      <c r="AM1202" s="7"/>
      <c r="AN1202" s="7">
        <v>0</v>
      </c>
      <c r="AO1202" s="9">
        <v>5.8533333318699996E-4</v>
      </c>
    </row>
    <row r="1203" spans="1:41">
      <c r="A1203" s="6" t="s">
        <v>2435</v>
      </c>
      <c r="E1203" s="7" t="s">
        <v>2436</v>
      </c>
      <c r="F1203" s="9">
        <v>0.15466666662799999</v>
      </c>
      <c r="G1203" s="9">
        <f t="shared" si="54"/>
        <v>1.5466666662799999E-7</v>
      </c>
      <c r="H1203" s="21">
        <f t="shared" si="55"/>
        <v>0.01</v>
      </c>
      <c r="I1203">
        <v>5.0000000000000001E-3</v>
      </c>
      <c r="J1203" s="22">
        <f t="shared" si="56"/>
        <v>0.85</v>
      </c>
      <c r="K1203" s="7"/>
      <c r="L1203" s="7"/>
      <c r="M1203" s="8"/>
      <c r="N1203" s="7"/>
      <c r="O1203" s="7"/>
      <c r="P1203" s="8"/>
      <c r="Q1203" s="7">
        <v>2.1552551312448346E-4</v>
      </c>
      <c r="R1203" s="7"/>
      <c r="S1203" s="7">
        <v>2.1552551312448346E-4</v>
      </c>
      <c r="T1203" s="7">
        <v>1.9085621694542386E-4</v>
      </c>
      <c r="U1203" s="7"/>
      <c r="V1203" s="7">
        <v>1.9085621694542386E-4</v>
      </c>
      <c r="W1203" s="7">
        <v>1.9695507072275576E-4</v>
      </c>
      <c r="X1203" s="7"/>
      <c r="Y1203" s="7">
        <v>1.9695507072275576E-4</v>
      </c>
      <c r="Z1203" s="7">
        <v>0</v>
      </c>
      <c r="AA1203" s="7"/>
      <c r="AB1203" s="8">
        <v>0</v>
      </c>
      <c r="AC1203" s="7">
        <v>2.4785434009315598E-3</v>
      </c>
      <c r="AD1203" s="7"/>
      <c r="AE1203" s="7">
        <v>2.4785434009315598E-3</v>
      </c>
      <c r="AF1203" s="7">
        <v>2.1948464948723743E-3</v>
      </c>
      <c r="AG1203" s="7"/>
      <c r="AH1203" s="7">
        <v>2.1948464948723743E-3</v>
      </c>
      <c r="AI1203" s="7">
        <v>2.2649833133116912E-3</v>
      </c>
      <c r="AJ1203" s="7"/>
      <c r="AK1203" s="7">
        <v>2.2649833133116912E-3</v>
      </c>
      <c r="AL1203" s="7">
        <v>0</v>
      </c>
      <c r="AM1203" s="7"/>
      <c r="AN1203" s="7">
        <v>0</v>
      </c>
      <c r="AO1203" s="9">
        <v>0.15466666662799999</v>
      </c>
    </row>
    <row r="1204" spans="1:41">
      <c r="A1204" s="6" t="s">
        <v>2437</v>
      </c>
      <c r="E1204" s="7" t="s">
        <v>2438</v>
      </c>
      <c r="F1204" s="9">
        <v>6.2533333317699995</v>
      </c>
      <c r="G1204" s="9">
        <f t="shared" si="54"/>
        <v>6.2533333317699993E-6</v>
      </c>
      <c r="H1204" s="21">
        <f t="shared" si="55"/>
        <v>0.01</v>
      </c>
      <c r="I1204">
        <v>5.0000000000000001E-3</v>
      </c>
      <c r="J1204" s="22">
        <f t="shared" si="56"/>
        <v>0.85</v>
      </c>
      <c r="K1204" s="7"/>
      <c r="L1204" s="7"/>
      <c r="M1204" s="8"/>
      <c r="N1204" s="7"/>
      <c r="O1204" s="7"/>
      <c r="P1204" s="8"/>
      <c r="Q1204" s="7">
        <v>3.5810726085824563E-6</v>
      </c>
      <c r="R1204" s="7"/>
      <c r="S1204" s="7">
        <v>3.5810726085824563E-6</v>
      </c>
      <c r="T1204" s="7">
        <v>5.4966549126022067E-5</v>
      </c>
      <c r="U1204" s="7"/>
      <c r="V1204" s="7">
        <v>5.4966549126022067E-5</v>
      </c>
      <c r="W1204" s="7">
        <v>3.1057554277468823E-5</v>
      </c>
      <c r="X1204" s="7"/>
      <c r="Y1204" s="7">
        <v>3.1057554277468823E-5</v>
      </c>
      <c r="Z1204" s="7">
        <v>0</v>
      </c>
      <c r="AA1204" s="7"/>
      <c r="AB1204" s="8">
        <v>0</v>
      </c>
      <c r="AC1204" s="7">
        <v>4.1182334998698249E-5</v>
      </c>
      <c r="AD1204" s="7"/>
      <c r="AE1204" s="7">
        <v>4.1182334998698249E-5</v>
      </c>
      <c r="AF1204" s="7">
        <v>6.3211531494925379E-4</v>
      </c>
      <c r="AG1204" s="7"/>
      <c r="AH1204" s="7">
        <v>6.3211531494925379E-4</v>
      </c>
      <c r="AI1204" s="7">
        <v>3.5716187419089149E-4</v>
      </c>
      <c r="AJ1204" s="7"/>
      <c r="AK1204" s="7">
        <v>3.5716187419089149E-4</v>
      </c>
      <c r="AL1204" s="7">
        <v>0</v>
      </c>
      <c r="AM1204" s="7"/>
      <c r="AN1204" s="7">
        <v>0</v>
      </c>
      <c r="AO1204" s="9">
        <v>6.2533333317699995</v>
      </c>
    </row>
    <row r="1205" spans="1:41">
      <c r="A1205" s="6" t="s">
        <v>2439</v>
      </c>
      <c r="E1205" s="7" t="s">
        <v>2440</v>
      </c>
      <c r="F1205" s="9">
        <v>6.1999999984499996E-4</v>
      </c>
      <c r="G1205" s="9">
        <f t="shared" si="54"/>
        <v>6.1999999984499993E-10</v>
      </c>
      <c r="H1205" s="21">
        <f t="shared" si="55"/>
        <v>0.01</v>
      </c>
      <c r="I1205">
        <v>5.0000000000000001E-3</v>
      </c>
      <c r="J1205" s="22">
        <f t="shared" si="56"/>
        <v>0.85</v>
      </c>
      <c r="K1205" s="7"/>
      <c r="L1205" s="7"/>
      <c r="M1205" s="8"/>
      <c r="N1205" s="7"/>
      <c r="O1205" s="7"/>
      <c r="P1205" s="8"/>
      <c r="Q1205" s="7">
        <v>2.0897195811765125E-5</v>
      </c>
      <c r="R1205" s="7"/>
      <c r="S1205" s="7">
        <v>2.0897195811765125E-5</v>
      </c>
      <c r="T1205" s="7">
        <v>1.414572042515167E-5</v>
      </c>
      <c r="U1205" s="7"/>
      <c r="V1205" s="7">
        <v>1.414572042515167E-5</v>
      </c>
      <c r="W1205" s="7">
        <v>1.5785371082695742E-5</v>
      </c>
      <c r="X1205" s="7"/>
      <c r="Y1205" s="7">
        <v>1.5785371082695742E-5</v>
      </c>
      <c r="Z1205" s="7">
        <v>0</v>
      </c>
      <c r="AA1205" s="7"/>
      <c r="AB1205" s="8">
        <v>0</v>
      </c>
      <c r="AC1205" s="7">
        <v>2.4031775183529894E-4</v>
      </c>
      <c r="AD1205" s="7"/>
      <c r="AE1205" s="7">
        <v>2.4031775183529894E-4</v>
      </c>
      <c r="AF1205" s="7">
        <v>1.6267578488924421E-4</v>
      </c>
      <c r="AG1205" s="7"/>
      <c r="AH1205" s="7">
        <v>1.6267578488924421E-4</v>
      </c>
      <c r="AI1205" s="7">
        <v>1.8153176745100104E-4</v>
      </c>
      <c r="AJ1205" s="7"/>
      <c r="AK1205" s="7">
        <v>1.8153176745100104E-4</v>
      </c>
      <c r="AL1205" s="7">
        <v>0</v>
      </c>
      <c r="AM1205" s="7"/>
      <c r="AN1205" s="7">
        <v>0</v>
      </c>
      <c r="AO1205" s="9">
        <v>6.1999999984499996E-4</v>
      </c>
    </row>
    <row r="1206" spans="1:41">
      <c r="A1206" s="6" t="s">
        <v>2441</v>
      </c>
      <c r="E1206" s="7" t="s">
        <v>2442</v>
      </c>
      <c r="F1206" s="9">
        <v>51.866666653700001</v>
      </c>
      <c r="G1206" s="9">
        <f t="shared" si="54"/>
        <v>5.1866666653699998E-5</v>
      </c>
      <c r="H1206" s="21">
        <f t="shared" si="55"/>
        <v>0.01</v>
      </c>
      <c r="I1206">
        <v>5.0000000000000001E-3</v>
      </c>
      <c r="J1206" s="22">
        <f t="shared" si="56"/>
        <v>0.85</v>
      </c>
      <c r="K1206" s="7"/>
      <c r="L1206" s="7"/>
      <c r="M1206" s="8"/>
      <c r="N1206" s="7"/>
      <c r="O1206" s="7"/>
      <c r="P1206" s="8"/>
      <c r="Q1206" s="7">
        <v>1.0365356942119309E-5</v>
      </c>
      <c r="R1206" s="7"/>
      <c r="S1206" s="7">
        <v>1.0365356942119309E-5</v>
      </c>
      <c r="T1206" s="7">
        <v>3.1648610914828589E-4</v>
      </c>
      <c r="U1206" s="7"/>
      <c r="V1206" s="7">
        <v>3.1648610914828589E-4</v>
      </c>
      <c r="W1206" s="7">
        <v>2.4762623424635433E-4</v>
      </c>
      <c r="X1206" s="7"/>
      <c r="Y1206" s="7">
        <v>2.4762623424635433E-4</v>
      </c>
      <c r="Z1206" s="7">
        <v>0</v>
      </c>
      <c r="AA1206" s="7"/>
      <c r="AB1206" s="8">
        <v>0</v>
      </c>
      <c r="AC1206" s="7">
        <v>1.1920160483437205E-4</v>
      </c>
      <c r="AD1206" s="7"/>
      <c r="AE1206" s="7">
        <v>1.1920160483437205E-4</v>
      </c>
      <c r="AF1206" s="7">
        <v>3.6395902552052877E-3</v>
      </c>
      <c r="AG1206" s="7"/>
      <c r="AH1206" s="7">
        <v>3.6395902552052877E-3</v>
      </c>
      <c r="AI1206" s="7">
        <v>2.847701693833075E-3</v>
      </c>
      <c r="AJ1206" s="7"/>
      <c r="AK1206" s="7">
        <v>2.847701693833075E-3</v>
      </c>
      <c r="AL1206" s="7">
        <v>0</v>
      </c>
      <c r="AM1206" s="7"/>
      <c r="AN1206" s="7">
        <v>0</v>
      </c>
      <c r="AO1206" s="9">
        <v>51.866666653700001</v>
      </c>
    </row>
    <row r="1207" spans="1:41">
      <c r="A1207" s="6" t="s">
        <v>2443</v>
      </c>
      <c r="E1207" s="7" t="s">
        <v>2444</v>
      </c>
      <c r="F1207" s="9">
        <v>1.9733333328399998E-4</v>
      </c>
      <c r="G1207" s="9">
        <f t="shared" si="54"/>
        <v>1.9733333328399996E-10</v>
      </c>
      <c r="H1207" s="21">
        <f t="shared" si="55"/>
        <v>0.01</v>
      </c>
      <c r="I1207">
        <v>5.0000000000000001E-3</v>
      </c>
      <c r="J1207" s="22">
        <f t="shared" si="56"/>
        <v>0.85</v>
      </c>
      <c r="K1207" s="7"/>
      <c r="L1207" s="7"/>
      <c r="M1207" s="8"/>
      <c r="N1207" s="7"/>
      <c r="O1207" s="7"/>
      <c r="P1207" s="8"/>
      <c r="Q1207" s="7">
        <v>6.4644289873316116E-7</v>
      </c>
      <c r="R1207" s="7"/>
      <c r="S1207" s="7">
        <v>6.4644289873316116E-7</v>
      </c>
      <c r="T1207" s="7">
        <v>9.8386183827740908E-7</v>
      </c>
      <c r="U1207" s="7"/>
      <c r="V1207" s="7">
        <v>9.8386183827740908E-7</v>
      </c>
      <c r="W1207" s="7">
        <v>8.563632281915946E-7</v>
      </c>
      <c r="X1207" s="7"/>
      <c r="Y1207" s="7">
        <v>8.563632281915946E-7</v>
      </c>
      <c r="Z1207" s="7">
        <v>0</v>
      </c>
      <c r="AA1207" s="7"/>
      <c r="AB1207" s="8">
        <v>0</v>
      </c>
      <c r="AC1207" s="7">
        <v>7.434093335431353E-6</v>
      </c>
      <c r="AD1207" s="7"/>
      <c r="AE1207" s="7">
        <v>7.434093335431353E-6</v>
      </c>
      <c r="AF1207" s="7">
        <v>1.1314411140190205E-5</v>
      </c>
      <c r="AG1207" s="7"/>
      <c r="AH1207" s="7">
        <v>1.1314411140190205E-5</v>
      </c>
      <c r="AI1207" s="7">
        <v>9.8481771242033383E-6</v>
      </c>
      <c r="AJ1207" s="7"/>
      <c r="AK1207" s="7">
        <v>9.8481771242033383E-6</v>
      </c>
      <c r="AL1207" s="7">
        <v>0</v>
      </c>
      <c r="AM1207" s="7"/>
      <c r="AN1207" s="7">
        <v>0</v>
      </c>
      <c r="AO1207" s="9">
        <v>1.9733333328399998E-4</v>
      </c>
    </row>
    <row r="1208" spans="1:41">
      <c r="A1208" s="6" t="s">
        <v>2445</v>
      </c>
      <c r="E1208" s="7" t="s">
        <v>2446</v>
      </c>
      <c r="F1208" s="9">
        <v>278.66666659699996</v>
      </c>
      <c r="G1208" s="9">
        <f t="shared" si="54"/>
        <v>2.7866666659699993E-4</v>
      </c>
      <c r="H1208" s="21">
        <f t="shared" si="55"/>
        <v>0.01</v>
      </c>
      <c r="I1208">
        <v>5.0000000000000001E-3</v>
      </c>
      <c r="J1208" s="22">
        <f t="shared" si="56"/>
        <v>0.85</v>
      </c>
      <c r="K1208" s="7"/>
      <c r="L1208" s="7"/>
      <c r="M1208" s="8"/>
      <c r="N1208" s="7"/>
      <c r="O1208" s="7"/>
      <c r="P1208" s="8"/>
      <c r="Q1208" s="7">
        <v>2.1012417152244274E-4</v>
      </c>
      <c r="R1208" s="7"/>
      <c r="S1208" s="7">
        <v>2.1012417152244274E-4</v>
      </c>
      <c r="T1208" s="7">
        <v>1.6893628398986702E-3</v>
      </c>
      <c r="U1208" s="7"/>
      <c r="V1208" s="7">
        <v>1.6893628398986702E-3</v>
      </c>
      <c r="W1208" s="7">
        <v>1.2089712600613363E-3</v>
      </c>
      <c r="X1208" s="7"/>
      <c r="Y1208" s="7">
        <v>1.2089712600613363E-3</v>
      </c>
      <c r="Z1208" s="7">
        <v>0</v>
      </c>
      <c r="AA1208" s="7"/>
      <c r="AB1208" s="8">
        <v>0</v>
      </c>
      <c r="AC1208" s="7">
        <v>2.4164279725080915E-3</v>
      </c>
      <c r="AD1208" s="7"/>
      <c r="AE1208" s="7">
        <v>2.4164279725080915E-3</v>
      </c>
      <c r="AF1208" s="7">
        <v>1.9427672658834706E-2</v>
      </c>
      <c r="AG1208" s="7"/>
      <c r="AH1208" s="7">
        <v>1.9427672658834706E-2</v>
      </c>
      <c r="AI1208" s="7">
        <v>1.3903169490705367E-2</v>
      </c>
      <c r="AJ1208" s="7"/>
      <c r="AK1208" s="7">
        <v>1.3903169490705367E-2</v>
      </c>
      <c r="AL1208" s="7">
        <v>0</v>
      </c>
      <c r="AM1208" s="7"/>
      <c r="AN1208" s="7">
        <v>0</v>
      </c>
      <c r="AO1208" s="9">
        <v>278.66666659699996</v>
      </c>
    </row>
    <row r="1209" spans="1:41">
      <c r="A1209" s="6" t="s">
        <v>2447</v>
      </c>
      <c r="E1209" s="7" t="s">
        <v>2448</v>
      </c>
      <c r="F1209" s="9">
        <v>3.4933333324599998</v>
      </c>
      <c r="G1209" s="9">
        <f t="shared" si="54"/>
        <v>3.4933333324599997E-6</v>
      </c>
      <c r="H1209" s="21">
        <f t="shared" si="55"/>
        <v>0.01</v>
      </c>
      <c r="I1209">
        <v>5.0000000000000001E-3</v>
      </c>
      <c r="J1209" s="22">
        <f t="shared" si="56"/>
        <v>0.85</v>
      </c>
      <c r="K1209" s="7"/>
      <c r="L1209" s="7"/>
      <c r="M1209" s="8"/>
      <c r="N1209" s="7"/>
      <c r="O1209" s="7"/>
      <c r="P1209" s="8"/>
      <c r="Q1209" s="7">
        <v>6.0372256118356487E-5</v>
      </c>
      <c r="R1209" s="7"/>
      <c r="S1209" s="7">
        <v>6.0372256118356487E-5</v>
      </c>
      <c r="T1209" s="7">
        <v>4.6934465360562151E-4</v>
      </c>
      <c r="U1209" s="7"/>
      <c r="V1209" s="7">
        <v>4.6934465360562151E-4</v>
      </c>
      <c r="W1209" s="7">
        <v>3.1303821701873167E-4</v>
      </c>
      <c r="X1209" s="7"/>
      <c r="Y1209" s="7">
        <v>3.1303821701873167E-4</v>
      </c>
      <c r="Z1209" s="7">
        <v>0</v>
      </c>
      <c r="AA1209" s="7"/>
      <c r="AB1209" s="8">
        <v>0</v>
      </c>
      <c r="AC1209" s="7">
        <v>6.9428094536109965E-4</v>
      </c>
      <c r="AD1209" s="7"/>
      <c r="AE1209" s="7">
        <v>6.9428094536109965E-4</v>
      </c>
      <c r="AF1209" s="7">
        <v>5.397463516464647E-3</v>
      </c>
      <c r="AG1209" s="7"/>
      <c r="AH1209" s="7">
        <v>5.397463516464647E-3</v>
      </c>
      <c r="AI1209" s="7">
        <v>3.5999394957154144E-3</v>
      </c>
      <c r="AJ1209" s="7"/>
      <c r="AK1209" s="7">
        <v>3.5999394957154144E-3</v>
      </c>
      <c r="AL1209" s="7">
        <v>0</v>
      </c>
      <c r="AM1209" s="7"/>
      <c r="AN1209" s="7">
        <v>0</v>
      </c>
      <c r="AO1209" s="9">
        <v>3.4933333324599998</v>
      </c>
    </row>
    <row r="1210" spans="1:41">
      <c r="A1210" s="6" t="s">
        <v>2449</v>
      </c>
      <c r="E1210" s="7" t="s">
        <v>2450</v>
      </c>
      <c r="F1210" s="9">
        <v>2.3199999994199998</v>
      </c>
      <c r="G1210" s="9">
        <f t="shared" si="54"/>
        <v>2.3199999994199995E-6</v>
      </c>
      <c r="H1210" s="21">
        <f t="shared" si="55"/>
        <v>0.01</v>
      </c>
      <c r="I1210">
        <v>5.0000000000000001E-3</v>
      </c>
      <c r="J1210" s="22">
        <f t="shared" si="56"/>
        <v>0.85</v>
      </c>
      <c r="K1210" s="7"/>
      <c r="L1210" s="7"/>
      <c r="M1210" s="8"/>
      <c r="N1210" s="7"/>
      <c r="O1210" s="7"/>
      <c r="P1210" s="8"/>
      <c r="Q1210" s="7">
        <v>1.71585727645797E-4</v>
      </c>
      <c r="R1210" s="7"/>
      <c r="S1210" s="7">
        <v>1.71585727645797E-4</v>
      </c>
      <c r="T1210" s="7">
        <v>2.3241166701743069E-3</v>
      </c>
      <c r="U1210" s="7"/>
      <c r="V1210" s="7">
        <v>2.3241166701743069E-3</v>
      </c>
      <c r="W1210" s="7">
        <v>1.5719848384219436E-3</v>
      </c>
      <c r="X1210" s="7"/>
      <c r="Y1210" s="7">
        <v>1.5719848384219436E-3</v>
      </c>
      <c r="Z1210" s="7">
        <v>0</v>
      </c>
      <c r="AA1210" s="7"/>
      <c r="AB1210" s="8">
        <v>0</v>
      </c>
      <c r="AC1210" s="7">
        <v>1.9732358679266657E-3</v>
      </c>
      <c r="AD1210" s="7"/>
      <c r="AE1210" s="7">
        <v>1.9732358679266657E-3</v>
      </c>
      <c r="AF1210" s="7">
        <v>2.672734170700453E-2</v>
      </c>
      <c r="AG1210" s="7"/>
      <c r="AH1210" s="7">
        <v>2.672734170700453E-2</v>
      </c>
      <c r="AI1210" s="7">
        <v>1.8077825641852351E-2</v>
      </c>
      <c r="AJ1210" s="7"/>
      <c r="AK1210" s="7">
        <v>1.8077825641852351E-2</v>
      </c>
      <c r="AL1210" s="7">
        <v>0</v>
      </c>
      <c r="AM1210" s="7"/>
      <c r="AN1210" s="7">
        <v>0</v>
      </c>
      <c r="AO1210" s="9">
        <v>2.3199999994199998</v>
      </c>
    </row>
    <row r="1211" spans="1:41">
      <c r="A1211" s="6" t="s">
        <v>2451</v>
      </c>
      <c r="E1211" s="7" t="s">
        <v>2452</v>
      </c>
      <c r="F1211" s="9">
        <v>6.0133333318300002</v>
      </c>
      <c r="G1211" s="9">
        <f t="shared" si="54"/>
        <v>6.0133333318299995E-6</v>
      </c>
      <c r="H1211" s="21">
        <f t="shared" si="55"/>
        <v>0.01</v>
      </c>
      <c r="I1211">
        <v>5.0000000000000001E-3</v>
      </c>
      <c r="J1211" s="22">
        <f t="shared" si="56"/>
        <v>0.85</v>
      </c>
      <c r="K1211" s="7"/>
      <c r="L1211" s="7"/>
      <c r="M1211" s="8"/>
      <c r="N1211" s="7"/>
      <c r="O1211" s="7"/>
      <c r="P1211" s="8"/>
      <c r="Q1211" s="7">
        <v>2.3157400311232332E-5</v>
      </c>
      <c r="R1211" s="7"/>
      <c r="S1211" s="7">
        <v>2.3157400311232332E-5</v>
      </c>
      <c r="T1211" s="7">
        <v>2.9617126027374751E-4</v>
      </c>
      <c r="U1211" s="7"/>
      <c r="V1211" s="7">
        <v>2.9617126027374751E-4</v>
      </c>
      <c r="W1211" s="7">
        <v>2.091553688211791E-4</v>
      </c>
      <c r="X1211" s="7"/>
      <c r="Y1211" s="7">
        <v>2.091553688211791E-4</v>
      </c>
      <c r="Z1211" s="7">
        <v>0</v>
      </c>
      <c r="AA1211" s="7"/>
      <c r="AB1211" s="8">
        <v>0</v>
      </c>
      <c r="AC1211" s="7">
        <v>2.6631010357917184E-4</v>
      </c>
      <c r="AD1211" s="7"/>
      <c r="AE1211" s="7">
        <v>2.6631010357917184E-4</v>
      </c>
      <c r="AF1211" s="7">
        <v>3.4059694931480962E-3</v>
      </c>
      <c r="AG1211" s="7"/>
      <c r="AH1211" s="7">
        <v>3.4059694931480962E-3</v>
      </c>
      <c r="AI1211" s="7">
        <v>2.4052867414435597E-3</v>
      </c>
      <c r="AJ1211" s="7"/>
      <c r="AK1211" s="7">
        <v>2.4052867414435597E-3</v>
      </c>
      <c r="AL1211" s="7">
        <v>0</v>
      </c>
      <c r="AM1211" s="7"/>
      <c r="AN1211" s="7">
        <v>0</v>
      </c>
      <c r="AO1211" s="9">
        <v>6.0133333318300002</v>
      </c>
    </row>
    <row r="1212" spans="1:41">
      <c r="A1212" s="6" t="s">
        <v>2453</v>
      </c>
      <c r="E1212" s="7" t="s">
        <v>2454</v>
      </c>
      <c r="F1212" s="9">
        <v>3.4666666658E-4</v>
      </c>
      <c r="G1212" s="9">
        <f t="shared" si="54"/>
        <v>3.4666666658E-10</v>
      </c>
      <c r="H1212" s="21">
        <f t="shared" si="55"/>
        <v>0.01</v>
      </c>
      <c r="I1212">
        <v>5.0000000000000001E-3</v>
      </c>
      <c r="J1212" s="22">
        <f t="shared" si="56"/>
        <v>0.85</v>
      </c>
      <c r="K1212" s="7"/>
      <c r="L1212" s="7"/>
      <c r="M1212" s="8"/>
      <c r="N1212" s="7"/>
      <c r="O1212" s="7"/>
      <c r="P1212" s="8"/>
      <c r="Q1212" s="7">
        <v>3.7960823748136655E-6</v>
      </c>
      <c r="R1212" s="7"/>
      <c r="S1212" s="7">
        <v>3.7960823748136655E-6</v>
      </c>
      <c r="T1212" s="7">
        <v>1.023424586799942E-6</v>
      </c>
      <c r="U1212" s="7"/>
      <c r="V1212" s="7">
        <v>1.023424586799942E-6</v>
      </c>
      <c r="W1212" s="7">
        <v>9.8182676294363341E-7</v>
      </c>
      <c r="X1212" s="7"/>
      <c r="Y1212" s="7">
        <v>9.8182676294363341E-7</v>
      </c>
      <c r="Z1212" s="7">
        <v>0</v>
      </c>
      <c r="AA1212" s="7"/>
      <c r="AB1212" s="8">
        <v>0</v>
      </c>
      <c r="AC1212" s="7">
        <v>4.3654947310357151E-5</v>
      </c>
      <c r="AD1212" s="7"/>
      <c r="AE1212" s="7">
        <v>4.3654947310357151E-5</v>
      </c>
      <c r="AF1212" s="7">
        <v>1.1769382748199332E-5</v>
      </c>
      <c r="AG1212" s="7"/>
      <c r="AH1212" s="7">
        <v>1.1769382748199332E-5</v>
      </c>
      <c r="AI1212" s="7">
        <v>1.1291007773851784E-5</v>
      </c>
      <c r="AJ1212" s="7"/>
      <c r="AK1212" s="7">
        <v>1.1291007773851784E-5</v>
      </c>
      <c r="AL1212" s="7">
        <v>0</v>
      </c>
      <c r="AM1212" s="7"/>
      <c r="AN1212" s="7">
        <v>0</v>
      </c>
      <c r="AO1212" s="9">
        <v>3.4666666658E-4</v>
      </c>
    </row>
    <row r="1213" spans="1:41">
      <c r="A1213" s="6" t="s">
        <v>2455</v>
      </c>
      <c r="E1213" s="7" t="s">
        <v>2456</v>
      </c>
      <c r="F1213" s="9">
        <v>27.599999993099996</v>
      </c>
      <c r="G1213" s="9">
        <f t="shared" si="54"/>
        <v>2.7599999993099995E-5</v>
      </c>
      <c r="H1213" s="21">
        <f t="shared" si="55"/>
        <v>0.01</v>
      </c>
      <c r="I1213">
        <v>5.0000000000000001E-3</v>
      </c>
      <c r="J1213" s="22">
        <f t="shared" si="56"/>
        <v>0.85</v>
      </c>
      <c r="K1213" s="7"/>
      <c r="L1213" s="7"/>
      <c r="M1213" s="8"/>
      <c r="N1213" s="7"/>
      <c r="O1213" s="7"/>
      <c r="P1213" s="8"/>
      <c r="Q1213" s="7">
        <v>7.0184062544821155E-6</v>
      </c>
      <c r="R1213" s="7"/>
      <c r="S1213" s="7">
        <v>7.0184062544821155E-6</v>
      </c>
      <c r="T1213" s="7">
        <v>1.1615876836805016E-4</v>
      </c>
      <c r="U1213" s="7"/>
      <c r="V1213" s="7">
        <v>1.1615876836805016E-4</v>
      </c>
      <c r="W1213" s="7">
        <v>8.1277853202749148E-5</v>
      </c>
      <c r="X1213" s="7"/>
      <c r="Y1213" s="7">
        <v>8.1277853202749148E-5</v>
      </c>
      <c r="Z1213" s="7">
        <v>0</v>
      </c>
      <c r="AA1213" s="7"/>
      <c r="AB1213" s="8">
        <v>0</v>
      </c>
      <c r="AC1213" s="7">
        <v>8.0711671926544332E-5</v>
      </c>
      <c r="AD1213" s="7"/>
      <c r="AE1213" s="7">
        <v>8.0711671926544332E-5</v>
      </c>
      <c r="AF1213" s="7">
        <v>1.3358258362325768E-3</v>
      </c>
      <c r="AG1213" s="7"/>
      <c r="AH1213" s="7">
        <v>1.3358258362325768E-3</v>
      </c>
      <c r="AI1213" s="7">
        <v>9.3469531183161525E-4</v>
      </c>
      <c r="AJ1213" s="7"/>
      <c r="AK1213" s="7">
        <v>9.3469531183161525E-4</v>
      </c>
      <c r="AL1213" s="7">
        <v>0</v>
      </c>
      <c r="AM1213" s="7"/>
      <c r="AN1213" s="7">
        <v>0</v>
      </c>
      <c r="AO1213" s="9">
        <v>27.599999993099996</v>
      </c>
    </row>
    <row r="1214" spans="1:41">
      <c r="A1214" s="6" t="s">
        <v>2457</v>
      </c>
      <c r="E1214" s="7" t="s">
        <v>2458</v>
      </c>
      <c r="F1214" s="9">
        <v>2.0133333328299998</v>
      </c>
      <c r="G1214" s="9">
        <f t="shared" si="54"/>
        <v>2.0133333328299996E-6</v>
      </c>
      <c r="H1214" s="21">
        <f t="shared" si="55"/>
        <v>0.01</v>
      </c>
      <c r="I1214">
        <v>5.0000000000000001E-3</v>
      </c>
      <c r="J1214" s="22">
        <f t="shared" si="56"/>
        <v>0.85</v>
      </c>
      <c r="K1214" s="7"/>
      <c r="L1214" s="7"/>
      <c r="M1214" s="8"/>
      <c r="N1214" s="7"/>
      <c r="O1214" s="7"/>
      <c r="P1214" s="8"/>
      <c r="Q1214" s="7">
        <v>3.6833173343388021E-6</v>
      </c>
      <c r="R1214" s="7"/>
      <c r="S1214" s="7">
        <v>3.6833173343388021E-6</v>
      </c>
      <c r="T1214" s="7">
        <v>1.7278397864347543E-5</v>
      </c>
      <c r="U1214" s="7"/>
      <c r="V1214" s="7">
        <v>1.7278397864347543E-5</v>
      </c>
      <c r="W1214" s="7">
        <v>1.5227563212652595E-5</v>
      </c>
      <c r="X1214" s="7"/>
      <c r="Y1214" s="7">
        <v>1.5227563212652595E-5</v>
      </c>
      <c r="Z1214" s="7">
        <v>0</v>
      </c>
      <c r="AA1214" s="7"/>
      <c r="AB1214" s="8">
        <v>0</v>
      </c>
      <c r="AC1214" s="7">
        <v>4.2358149344896221E-5</v>
      </c>
      <c r="AD1214" s="7"/>
      <c r="AE1214" s="7">
        <v>4.2358149344896221E-5</v>
      </c>
      <c r="AF1214" s="7">
        <v>1.9870157543999675E-4</v>
      </c>
      <c r="AG1214" s="7"/>
      <c r="AH1214" s="7">
        <v>1.9870157543999675E-4</v>
      </c>
      <c r="AI1214" s="7">
        <v>1.7511697694550484E-4</v>
      </c>
      <c r="AJ1214" s="7"/>
      <c r="AK1214" s="7">
        <v>1.7511697694550484E-4</v>
      </c>
      <c r="AL1214" s="7">
        <v>0</v>
      </c>
      <c r="AM1214" s="7"/>
      <c r="AN1214" s="7">
        <v>0</v>
      </c>
      <c r="AO1214" s="9">
        <v>2.0133333328299998</v>
      </c>
    </row>
    <row r="1215" spans="1:41">
      <c r="A1215" s="6" t="s">
        <v>2459</v>
      </c>
      <c r="E1215" s="7" t="s">
        <v>2460</v>
      </c>
      <c r="F1215" s="9">
        <v>4.6266666655099999E-10</v>
      </c>
      <c r="G1215" s="9">
        <f t="shared" si="54"/>
        <v>4.6266666655099993E-16</v>
      </c>
      <c r="H1215" s="21">
        <f t="shared" si="55"/>
        <v>0.01</v>
      </c>
      <c r="I1215">
        <v>5.0000000000000001E-3</v>
      </c>
      <c r="J1215" s="22">
        <f t="shared" si="56"/>
        <v>0.85</v>
      </c>
      <c r="K1215" s="7"/>
      <c r="L1215" s="7"/>
      <c r="M1215" s="8"/>
      <c r="N1215" s="7"/>
      <c r="O1215" s="7"/>
      <c r="P1215" s="8"/>
      <c r="Q1215" s="7">
        <v>2.7416922396556094E-4</v>
      </c>
      <c r="R1215" s="7"/>
      <c r="S1215" s="7">
        <v>2.7416922396556094E-4</v>
      </c>
      <c r="T1215" s="7">
        <v>2.3816219484439217E-6</v>
      </c>
      <c r="U1215" s="7"/>
      <c r="V1215" s="7">
        <v>2.3816219484439217E-6</v>
      </c>
      <c r="W1215" s="7">
        <v>3.0495179740320203E-6</v>
      </c>
      <c r="X1215" s="7"/>
      <c r="Y1215" s="7">
        <v>3.0495179740320203E-6</v>
      </c>
      <c r="Z1215" s="7">
        <v>0</v>
      </c>
      <c r="AA1215" s="7"/>
      <c r="AB1215" s="8">
        <v>0</v>
      </c>
      <c r="AC1215" s="7">
        <v>3.1529460756039508E-3</v>
      </c>
      <c r="AD1215" s="7"/>
      <c r="AE1215" s="7">
        <v>3.1529460756039508E-3</v>
      </c>
      <c r="AF1215" s="7">
        <v>2.7388652407105098E-5</v>
      </c>
      <c r="AG1215" s="7"/>
      <c r="AH1215" s="7">
        <v>2.7388652407105098E-5</v>
      </c>
      <c r="AI1215" s="7">
        <v>3.5069456701368237E-5</v>
      </c>
      <c r="AJ1215" s="7"/>
      <c r="AK1215" s="7">
        <v>3.5069456701368237E-5</v>
      </c>
      <c r="AL1215" s="7">
        <v>0</v>
      </c>
      <c r="AM1215" s="7"/>
      <c r="AN1215" s="7">
        <v>0</v>
      </c>
      <c r="AO1215" s="9">
        <v>4.6266666655099999E-10</v>
      </c>
    </row>
    <row r="1216" spans="1:41">
      <c r="A1216" s="6" t="s">
        <v>2461</v>
      </c>
      <c r="E1216" s="7" t="s">
        <v>2462</v>
      </c>
      <c r="F1216" s="9">
        <v>1.1426666663809999</v>
      </c>
      <c r="G1216" s="9">
        <f t="shared" si="54"/>
        <v>1.1426666663809999E-6</v>
      </c>
      <c r="H1216" s="21">
        <f t="shared" si="55"/>
        <v>0.01</v>
      </c>
      <c r="I1216">
        <v>5.0000000000000001E-3</v>
      </c>
      <c r="J1216" s="22">
        <f t="shared" si="56"/>
        <v>0.85</v>
      </c>
      <c r="K1216" s="7"/>
      <c r="L1216" s="7"/>
      <c r="M1216" s="8"/>
      <c r="N1216" s="7"/>
      <c r="O1216" s="7"/>
      <c r="P1216" s="8"/>
      <c r="Q1216" s="7">
        <v>3.9484305678016504E-6</v>
      </c>
      <c r="R1216" s="7"/>
      <c r="S1216" s="7">
        <v>3.9484305678016504E-6</v>
      </c>
      <c r="T1216" s="7">
        <v>1.5994548804712354E-5</v>
      </c>
      <c r="U1216" s="7"/>
      <c r="V1216" s="7">
        <v>1.5994548804712354E-5</v>
      </c>
      <c r="W1216" s="7">
        <v>1.7913146313135875E-8</v>
      </c>
      <c r="X1216" s="7"/>
      <c r="Y1216" s="7">
        <v>1.7913146313135875E-8</v>
      </c>
      <c r="Z1216" s="7">
        <v>0</v>
      </c>
      <c r="AA1216" s="7"/>
      <c r="AB1216" s="8">
        <v>0</v>
      </c>
      <c r="AC1216" s="7">
        <v>4.5406951529718983E-5</v>
      </c>
      <c r="AD1216" s="7"/>
      <c r="AE1216" s="7">
        <v>4.5406951529718983E-5</v>
      </c>
      <c r="AF1216" s="7">
        <v>1.8393731125419208E-4</v>
      </c>
      <c r="AG1216" s="7"/>
      <c r="AH1216" s="7">
        <v>1.8393731125419208E-4</v>
      </c>
      <c r="AI1216" s="7">
        <v>2.0600118260106256E-7</v>
      </c>
      <c r="AJ1216" s="7"/>
      <c r="AK1216" s="7">
        <v>2.0600118260106256E-7</v>
      </c>
      <c r="AL1216" s="7">
        <v>0</v>
      </c>
      <c r="AM1216" s="7"/>
      <c r="AN1216" s="7">
        <v>0</v>
      </c>
      <c r="AO1216" s="9">
        <v>1.1426666663809999</v>
      </c>
    </row>
    <row r="1217" spans="1:41">
      <c r="A1217" s="6" t="s">
        <v>2463</v>
      </c>
      <c r="E1217" s="7" t="s">
        <v>2464</v>
      </c>
      <c r="F1217" s="9">
        <v>438.66666655699999</v>
      </c>
      <c r="G1217" s="9">
        <f t="shared" si="54"/>
        <v>4.3866666655699996E-4</v>
      </c>
      <c r="H1217" s="21">
        <f t="shared" si="55"/>
        <v>0.01</v>
      </c>
      <c r="I1217">
        <v>5.0000000000000001E-3</v>
      </c>
      <c r="J1217" s="22">
        <f t="shared" si="56"/>
        <v>0.85</v>
      </c>
      <c r="K1217" s="7"/>
      <c r="L1217" s="7"/>
      <c r="M1217" s="8"/>
      <c r="N1217" s="7"/>
      <c r="O1217" s="7"/>
      <c r="P1217" s="8"/>
      <c r="Q1217" s="7">
        <v>1.1778937259104143E-7</v>
      </c>
      <c r="R1217" s="7"/>
      <c r="S1217" s="7">
        <v>1.1778937259104143E-7</v>
      </c>
      <c r="T1217" s="7">
        <v>7.495750263805779E-6</v>
      </c>
      <c r="U1217" s="7"/>
      <c r="V1217" s="7">
        <v>7.495750263805779E-6</v>
      </c>
      <c r="W1217" s="7">
        <v>2.9611992329808512E-8</v>
      </c>
      <c r="X1217" s="7"/>
      <c r="Y1217" s="7">
        <v>2.9611992329808512E-8</v>
      </c>
      <c r="Z1217" s="7">
        <v>0</v>
      </c>
      <c r="AA1217" s="7"/>
      <c r="AB1217" s="8">
        <v>0</v>
      </c>
      <c r="AC1217" s="7">
        <v>1.3545777847969765E-6</v>
      </c>
      <c r="AD1217" s="7"/>
      <c r="AE1217" s="7">
        <v>1.3545777847969765E-6</v>
      </c>
      <c r="AF1217" s="7">
        <v>8.6201128033766461E-5</v>
      </c>
      <c r="AG1217" s="7"/>
      <c r="AH1217" s="7">
        <v>8.6201128033766461E-5</v>
      </c>
      <c r="AI1217" s="7">
        <v>3.405379117927979E-7</v>
      </c>
      <c r="AJ1217" s="7"/>
      <c r="AK1217" s="7">
        <v>3.405379117927979E-7</v>
      </c>
      <c r="AL1217" s="7">
        <v>0</v>
      </c>
      <c r="AM1217" s="7"/>
      <c r="AN1217" s="7">
        <v>0</v>
      </c>
      <c r="AO1217" s="9">
        <v>438.66666655699999</v>
      </c>
    </row>
    <row r="1218" spans="1:41">
      <c r="A1218" s="6" t="s">
        <v>2465</v>
      </c>
      <c r="E1218" s="7" t="s">
        <v>2466</v>
      </c>
      <c r="F1218" s="9">
        <v>8.4666666645499995E-12</v>
      </c>
      <c r="G1218" s="9">
        <f t="shared" si="54"/>
        <v>8.4666666645499984E-18</v>
      </c>
      <c r="H1218" s="21">
        <f t="shared" si="55"/>
        <v>0.01</v>
      </c>
      <c r="I1218">
        <v>5.0000000000000001E-3</v>
      </c>
      <c r="J1218" s="22">
        <f t="shared" si="56"/>
        <v>0.85</v>
      </c>
      <c r="K1218" s="7"/>
      <c r="L1218" s="7"/>
      <c r="M1218" s="8"/>
      <c r="N1218" s="7"/>
      <c r="O1218" s="7"/>
      <c r="P1218" s="8"/>
      <c r="Q1218" s="7">
        <v>1.8779945783121532E-5</v>
      </c>
      <c r="R1218" s="7"/>
      <c r="S1218" s="7">
        <v>1.8779945783121532E-5</v>
      </c>
      <c r="T1218" s="7">
        <v>1.1421241485147345E-5</v>
      </c>
      <c r="U1218" s="7"/>
      <c r="V1218" s="7">
        <v>1.1421241485147345E-5</v>
      </c>
      <c r="W1218" s="7">
        <v>9.8972305413960002E-6</v>
      </c>
      <c r="X1218" s="7"/>
      <c r="Y1218" s="7">
        <v>9.8972305413960002E-6</v>
      </c>
      <c r="Z1218" s="7">
        <v>0</v>
      </c>
      <c r="AA1218" s="7"/>
      <c r="AB1218" s="8">
        <v>0</v>
      </c>
      <c r="AC1218" s="7">
        <v>2.1596937650589763E-4</v>
      </c>
      <c r="AD1218" s="7"/>
      <c r="AE1218" s="7">
        <v>2.1596937650589763E-4</v>
      </c>
      <c r="AF1218" s="7">
        <v>1.3134427707919448E-4</v>
      </c>
      <c r="AG1218" s="7"/>
      <c r="AH1218" s="7">
        <v>1.3134427707919448E-4</v>
      </c>
      <c r="AI1218" s="7">
        <v>1.13818151226054E-4</v>
      </c>
      <c r="AJ1218" s="7"/>
      <c r="AK1218" s="7">
        <v>1.13818151226054E-4</v>
      </c>
      <c r="AL1218" s="7">
        <v>0</v>
      </c>
      <c r="AM1218" s="7"/>
      <c r="AN1218" s="7">
        <v>0</v>
      </c>
      <c r="AO1218" s="9">
        <v>8.4666666645499995E-12</v>
      </c>
    </row>
    <row r="1219" spans="1:41">
      <c r="A1219" s="6" t="s">
        <v>2467</v>
      </c>
      <c r="E1219" s="7" t="s">
        <v>2468</v>
      </c>
      <c r="F1219" s="9">
        <v>8.6799999978299981E-6</v>
      </c>
      <c r="G1219" s="9">
        <f t="shared" ref="G1219:G1282" si="57">F1219*0.000001</f>
        <v>8.6799999978299977E-12</v>
      </c>
      <c r="H1219" s="21">
        <f t="shared" ref="H1219:H1282" si="58">IF(G1219&lt;0.01,0.01,IF(G1219&lt;0.1,0.05,IF(G1219&lt;1,0.15,IF(G1219&lt;10,0.5,0.95))))</f>
        <v>0.01</v>
      </c>
      <c r="I1219">
        <v>5.0000000000000001E-3</v>
      </c>
      <c r="J1219" s="22">
        <f t="shared" ref="J1219:J1282" si="59">IF((H1219+I1219)&lt;0.15, 0.85, (1-(H1219+I1219)))</f>
        <v>0.85</v>
      </c>
      <c r="K1219" s="7"/>
      <c r="L1219" s="7"/>
      <c r="M1219" s="8"/>
      <c r="N1219" s="7"/>
      <c r="O1219" s="7"/>
      <c r="P1219" s="8"/>
      <c r="Q1219" s="7">
        <v>1.2398996760413999E-6</v>
      </c>
      <c r="R1219" s="7"/>
      <c r="S1219" s="7">
        <v>1.2398996760413999E-6</v>
      </c>
      <c r="T1219" s="7">
        <v>1.119743474912026E-6</v>
      </c>
      <c r="U1219" s="7"/>
      <c r="V1219" s="7">
        <v>1.119743474912026E-6</v>
      </c>
      <c r="W1219" s="7">
        <v>1.2213067666972058E-6</v>
      </c>
      <c r="X1219" s="7"/>
      <c r="Y1219" s="7">
        <v>1.2213067666972058E-6</v>
      </c>
      <c r="Z1219" s="7">
        <v>0</v>
      </c>
      <c r="AA1219" s="7"/>
      <c r="AB1219" s="8">
        <v>0</v>
      </c>
      <c r="AC1219" s="7">
        <v>1.4258846274476099E-5</v>
      </c>
      <c r="AD1219" s="7"/>
      <c r="AE1219" s="7">
        <v>1.4258846274476099E-5</v>
      </c>
      <c r="AF1219" s="7">
        <v>1.2877049961488299E-5</v>
      </c>
      <c r="AG1219" s="7"/>
      <c r="AH1219" s="7">
        <v>1.2877049961488299E-5</v>
      </c>
      <c r="AI1219" s="7">
        <v>1.4045027817017866E-5</v>
      </c>
      <c r="AJ1219" s="7"/>
      <c r="AK1219" s="7">
        <v>1.4045027817017866E-5</v>
      </c>
      <c r="AL1219" s="7">
        <v>0</v>
      </c>
      <c r="AM1219" s="7"/>
      <c r="AN1219" s="7">
        <v>0</v>
      </c>
      <c r="AO1219" s="9">
        <v>8.6799999978299981E-6</v>
      </c>
    </row>
    <row r="1220" spans="1:41">
      <c r="A1220" s="6" t="s">
        <v>2469</v>
      </c>
      <c r="E1220" s="7" t="s">
        <v>2470</v>
      </c>
      <c r="F1220" s="9">
        <v>21.333333327999998</v>
      </c>
      <c r="G1220" s="9">
        <f t="shared" si="57"/>
        <v>2.1333333327999998E-5</v>
      </c>
      <c r="H1220" s="21">
        <f t="shared" si="58"/>
        <v>0.01</v>
      </c>
      <c r="I1220">
        <v>5.0000000000000001E-3</v>
      </c>
      <c r="J1220" s="22">
        <f t="shared" si="59"/>
        <v>0.85</v>
      </c>
      <c r="K1220" s="7"/>
      <c r="L1220" s="7"/>
      <c r="M1220" s="8"/>
      <c r="N1220" s="7"/>
      <c r="O1220" s="7"/>
      <c r="P1220" s="8"/>
      <c r="Q1220" s="7">
        <v>0</v>
      </c>
      <c r="R1220" s="7"/>
      <c r="S1220" s="7">
        <v>0</v>
      </c>
      <c r="T1220" s="7">
        <v>0</v>
      </c>
      <c r="U1220" s="7"/>
      <c r="V1220" s="7">
        <v>0</v>
      </c>
      <c r="W1220" s="7">
        <v>0</v>
      </c>
      <c r="X1220" s="7"/>
      <c r="Y1220" s="7">
        <v>0</v>
      </c>
      <c r="Z1220" s="7">
        <v>0</v>
      </c>
      <c r="AA1220" s="7"/>
      <c r="AB1220" s="8">
        <v>0</v>
      </c>
      <c r="AC1220" s="7">
        <v>0</v>
      </c>
      <c r="AD1220" s="7"/>
      <c r="AE1220" s="7">
        <v>0</v>
      </c>
      <c r="AF1220" s="7">
        <v>0</v>
      </c>
      <c r="AG1220" s="7"/>
      <c r="AH1220" s="7">
        <v>0</v>
      </c>
      <c r="AI1220" s="7">
        <v>0</v>
      </c>
      <c r="AJ1220" s="7"/>
      <c r="AK1220" s="7">
        <v>0</v>
      </c>
      <c r="AL1220" s="7">
        <v>0</v>
      </c>
      <c r="AM1220" s="7"/>
      <c r="AN1220" s="7">
        <v>0</v>
      </c>
      <c r="AO1220" s="9">
        <v>21.333333327999998</v>
      </c>
    </row>
    <row r="1221" spans="1:41">
      <c r="A1221" s="6" t="s">
        <v>2471</v>
      </c>
      <c r="E1221" s="7" t="s">
        <v>2472</v>
      </c>
      <c r="F1221" s="9">
        <v>4279.9999989300004</v>
      </c>
      <c r="G1221" s="9">
        <f t="shared" si="57"/>
        <v>4.27999999893E-3</v>
      </c>
      <c r="H1221" s="21">
        <f t="shared" si="58"/>
        <v>0.01</v>
      </c>
      <c r="I1221">
        <v>5.0000000000000001E-3</v>
      </c>
      <c r="J1221" s="22">
        <f t="shared" si="59"/>
        <v>0.85</v>
      </c>
      <c r="K1221" s="7"/>
      <c r="L1221" s="7"/>
      <c r="M1221" s="8"/>
      <c r="N1221" s="7"/>
      <c r="O1221" s="7"/>
      <c r="P1221" s="8"/>
      <c r="Q1221" s="7">
        <v>0</v>
      </c>
      <c r="R1221" s="7"/>
      <c r="S1221" s="7">
        <v>0</v>
      </c>
      <c r="T1221" s="7">
        <v>0</v>
      </c>
      <c r="U1221" s="7"/>
      <c r="V1221" s="7">
        <v>0</v>
      </c>
      <c r="W1221" s="7">
        <v>0</v>
      </c>
      <c r="X1221" s="7"/>
      <c r="Y1221" s="7">
        <v>0</v>
      </c>
      <c r="Z1221" s="7">
        <v>0</v>
      </c>
      <c r="AA1221" s="7"/>
      <c r="AB1221" s="8">
        <v>0</v>
      </c>
      <c r="AC1221" s="7">
        <v>0</v>
      </c>
      <c r="AD1221" s="7"/>
      <c r="AE1221" s="7">
        <v>0</v>
      </c>
      <c r="AF1221" s="7">
        <v>0</v>
      </c>
      <c r="AG1221" s="7"/>
      <c r="AH1221" s="7">
        <v>0</v>
      </c>
      <c r="AI1221" s="7">
        <v>0</v>
      </c>
      <c r="AJ1221" s="7"/>
      <c r="AK1221" s="7">
        <v>0</v>
      </c>
      <c r="AL1221" s="7">
        <v>0</v>
      </c>
      <c r="AM1221" s="7"/>
      <c r="AN1221" s="7">
        <v>0</v>
      </c>
      <c r="AO1221" s="9">
        <v>4279.9999989300004</v>
      </c>
    </row>
    <row r="1222" spans="1:41">
      <c r="A1222" s="6" t="s">
        <v>2473</v>
      </c>
      <c r="E1222" s="7" t="s">
        <v>2474</v>
      </c>
      <c r="F1222" s="9">
        <v>2.9733333325900001E-6</v>
      </c>
      <c r="G1222" s="9">
        <f t="shared" si="57"/>
        <v>2.9733333325900002E-12</v>
      </c>
      <c r="H1222" s="21">
        <f t="shared" si="58"/>
        <v>0.01</v>
      </c>
      <c r="I1222">
        <v>5.0000000000000001E-3</v>
      </c>
      <c r="J1222" s="22">
        <f t="shared" si="59"/>
        <v>0.85</v>
      </c>
      <c r="K1222" s="7"/>
      <c r="L1222" s="7"/>
      <c r="M1222" s="8"/>
      <c r="N1222" s="7"/>
      <c r="O1222" s="7"/>
      <c r="P1222" s="8"/>
      <c r="Q1222" s="7">
        <v>3.2829749805384199E-7</v>
      </c>
      <c r="R1222" s="7"/>
      <c r="S1222" s="7">
        <v>3.2829749805384199E-7</v>
      </c>
      <c r="T1222" s="7">
        <v>5.9656612970471202E-7</v>
      </c>
      <c r="U1222" s="7"/>
      <c r="V1222" s="7">
        <v>5.9656612970471202E-7</v>
      </c>
      <c r="W1222" s="7">
        <v>7.4002101932096696E-7</v>
      </c>
      <c r="X1222" s="7"/>
      <c r="Y1222" s="7">
        <v>7.4002101932096696E-7</v>
      </c>
      <c r="Z1222" s="7">
        <v>0</v>
      </c>
      <c r="AA1222" s="7"/>
      <c r="AB1222" s="8">
        <v>0</v>
      </c>
      <c r="AC1222" s="7">
        <v>3.7754212276191831E-6</v>
      </c>
      <c r="AD1222" s="7"/>
      <c r="AE1222" s="7">
        <v>3.7754212276191831E-6</v>
      </c>
      <c r="AF1222" s="7">
        <v>6.8605104916041884E-6</v>
      </c>
      <c r="AG1222" s="7"/>
      <c r="AH1222" s="7">
        <v>6.8605104916041884E-6</v>
      </c>
      <c r="AI1222" s="7">
        <v>8.5102417221911201E-6</v>
      </c>
      <c r="AJ1222" s="7"/>
      <c r="AK1222" s="7">
        <v>8.5102417221911201E-6</v>
      </c>
      <c r="AL1222" s="7">
        <v>0</v>
      </c>
      <c r="AM1222" s="7"/>
      <c r="AN1222" s="7">
        <v>0</v>
      </c>
      <c r="AO1222" s="9">
        <v>2.9733333325900001E-6</v>
      </c>
    </row>
    <row r="1223" spans="1:41">
      <c r="A1223" s="6" t="s">
        <v>2475</v>
      </c>
      <c r="E1223" s="7" t="s">
        <v>2476</v>
      </c>
      <c r="F1223" s="9">
        <v>2.4266666660599996E-5</v>
      </c>
      <c r="G1223" s="9">
        <f t="shared" si="57"/>
        <v>2.4266666660599994E-11</v>
      </c>
      <c r="H1223" s="21">
        <f t="shared" si="58"/>
        <v>0.01</v>
      </c>
      <c r="I1223">
        <v>5.0000000000000001E-3</v>
      </c>
      <c r="J1223" s="22">
        <f t="shared" si="59"/>
        <v>0.85</v>
      </c>
      <c r="K1223" s="7"/>
      <c r="L1223" s="7"/>
      <c r="M1223" s="8"/>
      <c r="N1223" s="7"/>
      <c r="O1223" s="7"/>
      <c r="P1223" s="8"/>
      <c r="Q1223" s="7">
        <v>0</v>
      </c>
      <c r="R1223" s="7"/>
      <c r="S1223" s="7">
        <v>0</v>
      </c>
      <c r="T1223" s="7">
        <v>0</v>
      </c>
      <c r="U1223" s="7"/>
      <c r="V1223" s="7">
        <v>0</v>
      </c>
      <c r="W1223" s="7">
        <v>0</v>
      </c>
      <c r="X1223" s="7"/>
      <c r="Y1223" s="7">
        <v>0</v>
      </c>
      <c r="Z1223" s="7">
        <v>0</v>
      </c>
      <c r="AA1223" s="7"/>
      <c r="AB1223" s="8">
        <v>0</v>
      </c>
      <c r="AC1223" s="7">
        <v>0</v>
      </c>
      <c r="AD1223" s="7"/>
      <c r="AE1223" s="7">
        <v>0</v>
      </c>
      <c r="AF1223" s="7">
        <v>0</v>
      </c>
      <c r="AG1223" s="7"/>
      <c r="AH1223" s="7">
        <v>0</v>
      </c>
      <c r="AI1223" s="7">
        <v>0</v>
      </c>
      <c r="AJ1223" s="7"/>
      <c r="AK1223" s="7">
        <v>0</v>
      </c>
      <c r="AL1223" s="7">
        <v>0</v>
      </c>
      <c r="AM1223" s="7"/>
      <c r="AN1223" s="7">
        <v>0</v>
      </c>
      <c r="AO1223" s="9">
        <v>2.4266666660599996E-5</v>
      </c>
    </row>
    <row r="1224" spans="1:41">
      <c r="A1224" s="6" t="s">
        <v>2477</v>
      </c>
      <c r="E1224" s="7" t="s">
        <v>2478</v>
      </c>
      <c r="F1224" s="9">
        <v>4.4533333322199995E-38</v>
      </c>
      <c r="G1224" s="9">
        <f t="shared" si="57"/>
        <v>4.4533333322199991E-44</v>
      </c>
      <c r="H1224" s="21">
        <f t="shared" si="58"/>
        <v>0.01</v>
      </c>
      <c r="I1224">
        <v>5.0000000000000001E-3</v>
      </c>
      <c r="J1224" s="22">
        <f t="shared" si="59"/>
        <v>0.85</v>
      </c>
      <c r="K1224" s="7"/>
      <c r="L1224" s="7"/>
      <c r="M1224" s="8"/>
      <c r="N1224" s="7"/>
      <c r="O1224" s="7"/>
      <c r="P1224" s="8"/>
      <c r="Q1224" s="7">
        <v>7.0972087604490798E-5</v>
      </c>
      <c r="R1224" s="7"/>
      <c r="S1224" s="7">
        <v>7.0972087604490798E-5</v>
      </c>
      <c r="T1224" s="7">
        <v>8.7574488826550959E-5</v>
      </c>
      <c r="U1224" s="7"/>
      <c r="V1224" s="7">
        <v>8.7574488826550959E-5</v>
      </c>
      <c r="W1224" s="7">
        <v>6.2756615269120178E-5</v>
      </c>
      <c r="X1224" s="7"/>
      <c r="Y1224" s="7">
        <v>6.2756615269120178E-5</v>
      </c>
      <c r="Z1224" s="7">
        <v>0</v>
      </c>
      <c r="AA1224" s="7"/>
      <c r="AB1224" s="8">
        <v>0</v>
      </c>
      <c r="AC1224" s="7">
        <v>8.1617900745164422E-4</v>
      </c>
      <c r="AD1224" s="7"/>
      <c r="AE1224" s="7">
        <v>8.1617900745164422E-4</v>
      </c>
      <c r="AF1224" s="7">
        <v>1.0071066215053359E-3</v>
      </c>
      <c r="AG1224" s="7"/>
      <c r="AH1224" s="7">
        <v>1.0071066215053359E-3</v>
      </c>
      <c r="AI1224" s="7">
        <v>7.2170107559488207E-4</v>
      </c>
      <c r="AJ1224" s="7"/>
      <c r="AK1224" s="7">
        <v>7.2170107559488207E-4</v>
      </c>
      <c r="AL1224" s="7">
        <v>0</v>
      </c>
      <c r="AM1224" s="7"/>
      <c r="AN1224" s="7">
        <v>0</v>
      </c>
      <c r="AO1224" s="9">
        <v>4.4533333322199995E-38</v>
      </c>
    </row>
    <row r="1225" spans="1:41">
      <c r="A1225" s="6" t="s">
        <v>2479</v>
      </c>
      <c r="E1225" s="7" t="s">
        <v>2480</v>
      </c>
      <c r="F1225" s="9">
        <v>7.7599999980599992E-23</v>
      </c>
      <c r="G1225" s="9">
        <f t="shared" si="57"/>
        <v>7.7599999980599993E-29</v>
      </c>
      <c r="H1225" s="21">
        <f t="shared" si="58"/>
        <v>0.01</v>
      </c>
      <c r="I1225">
        <v>5.0000000000000001E-3</v>
      </c>
      <c r="J1225" s="22">
        <f t="shared" si="59"/>
        <v>0.85</v>
      </c>
      <c r="K1225" s="7"/>
      <c r="L1225" s="7"/>
      <c r="M1225" s="8"/>
      <c r="N1225" s="7"/>
      <c r="O1225" s="7"/>
      <c r="P1225" s="8"/>
      <c r="Q1225" s="7">
        <v>1.31347759878315E-7</v>
      </c>
      <c r="R1225" s="7"/>
      <c r="S1225" s="7">
        <v>1.31347759878315E-7</v>
      </c>
      <c r="T1225" s="7">
        <v>8.9618962071901581E-8</v>
      </c>
      <c r="U1225" s="7"/>
      <c r="V1225" s="7">
        <v>8.9618962071901581E-8</v>
      </c>
      <c r="W1225" s="7">
        <v>7.0332323187440097E-8</v>
      </c>
      <c r="X1225" s="7"/>
      <c r="Y1225" s="7">
        <v>7.0332323187440097E-8</v>
      </c>
      <c r="Z1225" s="7">
        <v>0</v>
      </c>
      <c r="AA1225" s="7"/>
      <c r="AB1225" s="8">
        <v>0</v>
      </c>
      <c r="AC1225" s="7">
        <v>1.5104992386006226E-6</v>
      </c>
      <c r="AD1225" s="7"/>
      <c r="AE1225" s="7">
        <v>1.5104992386006226E-6</v>
      </c>
      <c r="AF1225" s="7">
        <v>1.0306180638268682E-6</v>
      </c>
      <c r="AG1225" s="7"/>
      <c r="AH1225" s="7">
        <v>1.0306180638268682E-6</v>
      </c>
      <c r="AI1225" s="7">
        <v>8.0882171665556114E-7</v>
      </c>
      <c r="AJ1225" s="7"/>
      <c r="AK1225" s="7">
        <v>8.0882171665556114E-7</v>
      </c>
      <c r="AL1225" s="7">
        <v>0</v>
      </c>
      <c r="AM1225" s="7"/>
      <c r="AN1225" s="7">
        <v>0</v>
      </c>
      <c r="AO1225" s="9">
        <v>7.7599999980599992E-23</v>
      </c>
    </row>
    <row r="1226" spans="1:41">
      <c r="A1226" s="6" t="s">
        <v>2481</v>
      </c>
      <c r="E1226" s="7" t="s">
        <v>2482</v>
      </c>
      <c r="F1226" s="9">
        <v>1.230666666359E-6</v>
      </c>
      <c r="G1226" s="9">
        <f t="shared" si="57"/>
        <v>1.230666666359E-12</v>
      </c>
      <c r="H1226" s="21">
        <f t="shared" si="58"/>
        <v>0.01</v>
      </c>
      <c r="I1226">
        <v>5.0000000000000001E-3</v>
      </c>
      <c r="J1226" s="22">
        <f t="shared" si="59"/>
        <v>0.85</v>
      </c>
      <c r="K1226" s="7"/>
      <c r="L1226" s="7"/>
      <c r="M1226" s="8"/>
      <c r="N1226" s="7"/>
      <c r="O1226" s="7"/>
      <c r="P1226" s="8"/>
      <c r="Q1226" s="7">
        <v>1.2677609551617915E-7</v>
      </c>
      <c r="R1226" s="7"/>
      <c r="S1226" s="7">
        <v>1.2677609551617915E-7</v>
      </c>
      <c r="T1226" s="7">
        <v>7.961332031531165E-7</v>
      </c>
      <c r="U1226" s="7"/>
      <c r="V1226" s="7">
        <v>7.961332031531165E-7</v>
      </c>
      <c r="W1226" s="7">
        <v>7.7949426715581973E-7</v>
      </c>
      <c r="X1226" s="7"/>
      <c r="Y1226" s="7">
        <v>7.7949426715581973E-7</v>
      </c>
      <c r="Z1226" s="7">
        <v>0</v>
      </c>
      <c r="AA1226" s="7"/>
      <c r="AB1226" s="8">
        <v>0</v>
      </c>
      <c r="AC1226" s="7">
        <v>1.4579250984360602E-6</v>
      </c>
      <c r="AD1226" s="7"/>
      <c r="AE1226" s="7">
        <v>1.4579250984360602E-6</v>
      </c>
      <c r="AF1226" s="7">
        <v>9.1555318362608401E-6</v>
      </c>
      <c r="AG1226" s="7"/>
      <c r="AH1226" s="7">
        <v>9.1555318362608401E-6</v>
      </c>
      <c r="AI1226" s="7">
        <v>8.9641840722919268E-6</v>
      </c>
      <c r="AJ1226" s="7"/>
      <c r="AK1226" s="7">
        <v>8.9641840722919268E-6</v>
      </c>
      <c r="AL1226" s="7">
        <v>0</v>
      </c>
      <c r="AM1226" s="7"/>
      <c r="AN1226" s="7">
        <v>0</v>
      </c>
      <c r="AO1226" s="9">
        <v>1.230666666359E-6</v>
      </c>
    </row>
    <row r="1227" spans="1:41">
      <c r="A1227" s="6" t="s">
        <v>2483</v>
      </c>
      <c r="E1227" s="7" t="s">
        <v>2484</v>
      </c>
      <c r="F1227" s="9">
        <v>1122.6666663859999</v>
      </c>
      <c r="G1227" s="9">
        <f t="shared" si="57"/>
        <v>1.1226666663859998E-3</v>
      </c>
      <c r="H1227" s="21">
        <f t="shared" si="58"/>
        <v>0.01</v>
      </c>
      <c r="I1227">
        <v>5.0000000000000001E-3</v>
      </c>
      <c r="J1227" s="22">
        <f t="shared" si="59"/>
        <v>0.85</v>
      </c>
      <c r="K1227" s="7"/>
      <c r="L1227" s="7"/>
      <c r="M1227" s="8"/>
      <c r="N1227" s="7"/>
      <c r="O1227" s="7"/>
      <c r="P1227" s="8"/>
      <c r="Q1227" s="7">
        <v>1.7540104151032747E-5</v>
      </c>
      <c r="R1227" s="7"/>
      <c r="S1227" s="7">
        <v>1.7540104151032747E-5</v>
      </c>
      <c r="T1227" s="7">
        <v>4.8289135301095595E-5</v>
      </c>
      <c r="U1227" s="7"/>
      <c r="V1227" s="7">
        <v>4.8289135301095595E-5</v>
      </c>
      <c r="W1227" s="7">
        <v>6.8421501107553213E-5</v>
      </c>
      <c r="X1227" s="7"/>
      <c r="Y1227" s="7">
        <v>6.8421501107553213E-5</v>
      </c>
      <c r="Z1227" s="7">
        <v>0</v>
      </c>
      <c r="AA1227" s="7"/>
      <c r="AB1227" s="8">
        <v>0</v>
      </c>
      <c r="AC1227" s="7">
        <v>2.0171119773687658E-4</v>
      </c>
      <c r="AD1227" s="7"/>
      <c r="AE1227" s="7">
        <v>2.0171119773687658E-4</v>
      </c>
      <c r="AF1227" s="7">
        <v>5.5532505596259931E-4</v>
      </c>
      <c r="AG1227" s="7"/>
      <c r="AH1227" s="7">
        <v>5.5532505596259931E-4</v>
      </c>
      <c r="AI1227" s="7">
        <v>7.8684726273686191E-4</v>
      </c>
      <c r="AJ1227" s="7"/>
      <c r="AK1227" s="7">
        <v>7.8684726273686191E-4</v>
      </c>
      <c r="AL1227" s="7">
        <v>0</v>
      </c>
      <c r="AM1227" s="7"/>
      <c r="AN1227" s="7">
        <v>0</v>
      </c>
      <c r="AO1227" s="9">
        <v>1122.6666663859999</v>
      </c>
    </row>
    <row r="1228" spans="1:41">
      <c r="A1228" s="6" t="s">
        <v>2485</v>
      </c>
      <c r="E1228" s="7" t="s">
        <v>2486</v>
      </c>
      <c r="F1228" s="9">
        <v>7.4266666648099999E-8</v>
      </c>
      <c r="G1228" s="9">
        <f t="shared" si="57"/>
        <v>7.4266666648100001E-14</v>
      </c>
      <c r="H1228" s="21">
        <f t="shared" si="58"/>
        <v>0.01</v>
      </c>
      <c r="I1228">
        <v>5.0000000000000001E-3</v>
      </c>
      <c r="J1228" s="22">
        <f t="shared" si="59"/>
        <v>0.85</v>
      </c>
      <c r="K1228" s="7"/>
      <c r="L1228" s="7"/>
      <c r="M1228" s="8"/>
      <c r="N1228" s="7"/>
      <c r="O1228" s="7"/>
      <c r="P1228" s="8"/>
      <c r="Q1228" s="7">
        <v>0</v>
      </c>
      <c r="R1228" s="7"/>
      <c r="S1228" s="7">
        <v>0</v>
      </c>
      <c r="T1228" s="7">
        <v>0</v>
      </c>
      <c r="U1228" s="7"/>
      <c r="V1228" s="7">
        <v>0</v>
      </c>
      <c r="W1228" s="7">
        <v>0</v>
      </c>
      <c r="X1228" s="7"/>
      <c r="Y1228" s="7">
        <v>0</v>
      </c>
      <c r="Z1228" s="7">
        <v>0</v>
      </c>
      <c r="AA1228" s="7"/>
      <c r="AB1228" s="8">
        <v>0</v>
      </c>
      <c r="AC1228" s="7">
        <v>0</v>
      </c>
      <c r="AD1228" s="7"/>
      <c r="AE1228" s="7">
        <v>0</v>
      </c>
      <c r="AF1228" s="7">
        <v>0</v>
      </c>
      <c r="AG1228" s="7"/>
      <c r="AH1228" s="7">
        <v>0</v>
      </c>
      <c r="AI1228" s="7">
        <v>0</v>
      </c>
      <c r="AJ1228" s="7"/>
      <c r="AK1228" s="7">
        <v>0</v>
      </c>
      <c r="AL1228" s="7">
        <v>0</v>
      </c>
      <c r="AM1228" s="7"/>
      <c r="AN1228" s="7">
        <v>0</v>
      </c>
      <c r="AO1228" s="9">
        <v>7.4266666648099999E-8</v>
      </c>
    </row>
    <row r="1229" spans="1:41">
      <c r="A1229" s="6" t="s">
        <v>2487</v>
      </c>
      <c r="E1229" s="7" t="s">
        <v>2488</v>
      </c>
      <c r="F1229" s="9">
        <v>1.4666666662999998E-7</v>
      </c>
      <c r="G1229" s="9">
        <f t="shared" si="57"/>
        <v>1.4666666662999997E-13</v>
      </c>
      <c r="H1229" s="21">
        <f t="shared" si="58"/>
        <v>0.01</v>
      </c>
      <c r="I1229">
        <v>5.0000000000000001E-3</v>
      </c>
      <c r="J1229" s="22">
        <f t="shared" si="59"/>
        <v>0.85</v>
      </c>
      <c r="K1229" s="7"/>
      <c r="L1229" s="7"/>
      <c r="M1229" s="8"/>
      <c r="N1229" s="7"/>
      <c r="O1229" s="7"/>
      <c r="P1229" s="8"/>
      <c r="Q1229" s="7">
        <v>0</v>
      </c>
      <c r="R1229" s="7"/>
      <c r="S1229" s="7">
        <v>0</v>
      </c>
      <c r="T1229" s="7">
        <v>0</v>
      </c>
      <c r="U1229" s="7"/>
      <c r="V1229" s="7">
        <v>0</v>
      </c>
      <c r="W1229" s="7">
        <v>0</v>
      </c>
      <c r="X1229" s="7"/>
      <c r="Y1229" s="7">
        <v>0</v>
      </c>
      <c r="Z1229" s="7">
        <v>0</v>
      </c>
      <c r="AA1229" s="7"/>
      <c r="AB1229" s="8">
        <v>0</v>
      </c>
      <c r="AC1229" s="7">
        <v>0</v>
      </c>
      <c r="AD1229" s="7"/>
      <c r="AE1229" s="7">
        <v>0</v>
      </c>
      <c r="AF1229" s="7">
        <v>0</v>
      </c>
      <c r="AG1229" s="7"/>
      <c r="AH1229" s="7">
        <v>0</v>
      </c>
      <c r="AI1229" s="7">
        <v>0</v>
      </c>
      <c r="AJ1229" s="7"/>
      <c r="AK1229" s="7">
        <v>0</v>
      </c>
      <c r="AL1229" s="7">
        <v>0</v>
      </c>
      <c r="AM1229" s="7"/>
      <c r="AN1229" s="7">
        <v>0</v>
      </c>
      <c r="AO1229" s="9">
        <v>1.4666666662999998E-7</v>
      </c>
    </row>
    <row r="1230" spans="1:41">
      <c r="A1230" s="6" t="s">
        <v>2489</v>
      </c>
      <c r="E1230" s="7" t="s">
        <v>2490</v>
      </c>
      <c r="F1230" s="9">
        <v>1.1999999996999999</v>
      </c>
      <c r="G1230" s="9">
        <f t="shared" si="57"/>
        <v>1.1999999996999999E-6</v>
      </c>
      <c r="H1230" s="21">
        <f t="shared" si="58"/>
        <v>0.01</v>
      </c>
      <c r="I1230">
        <v>5.0000000000000001E-3</v>
      </c>
      <c r="J1230" s="22">
        <f t="shared" si="59"/>
        <v>0.85</v>
      </c>
      <c r="K1230" s="7"/>
      <c r="L1230" s="7"/>
      <c r="M1230" s="8"/>
      <c r="N1230" s="7"/>
      <c r="O1230" s="7"/>
      <c r="P1230" s="8"/>
      <c r="Q1230" s="7">
        <v>2.9508883541406147E-8</v>
      </c>
      <c r="R1230" s="7"/>
      <c r="S1230" s="7">
        <v>2.9508883541406147E-8</v>
      </c>
      <c r="T1230" s="7">
        <v>3.0551977049847433E-6</v>
      </c>
      <c r="U1230" s="7"/>
      <c r="V1230" s="7">
        <v>3.0551977049847433E-6</v>
      </c>
      <c r="W1230" s="7">
        <v>1.8663703914485752E-6</v>
      </c>
      <c r="X1230" s="7"/>
      <c r="Y1230" s="7">
        <v>1.8663703914485752E-6</v>
      </c>
      <c r="Z1230" s="7">
        <v>0</v>
      </c>
      <c r="AA1230" s="7"/>
      <c r="AB1230" s="8">
        <v>0</v>
      </c>
      <c r="AC1230" s="7">
        <v>3.3935216072617069E-7</v>
      </c>
      <c r="AD1230" s="7"/>
      <c r="AE1230" s="7">
        <v>3.3935216072617069E-7</v>
      </c>
      <c r="AF1230" s="7">
        <v>3.5134773607324548E-5</v>
      </c>
      <c r="AG1230" s="7"/>
      <c r="AH1230" s="7">
        <v>3.5134773607324548E-5</v>
      </c>
      <c r="AI1230" s="7">
        <v>2.1463259501658613E-5</v>
      </c>
      <c r="AJ1230" s="7"/>
      <c r="AK1230" s="7">
        <v>2.1463259501658613E-5</v>
      </c>
      <c r="AL1230" s="7">
        <v>0</v>
      </c>
      <c r="AM1230" s="7"/>
      <c r="AN1230" s="7">
        <v>0</v>
      </c>
      <c r="AO1230" s="9">
        <v>1.1999999996999999</v>
      </c>
    </row>
    <row r="1231" spans="1:41">
      <c r="A1231" s="6" t="s">
        <v>2491</v>
      </c>
      <c r="E1231" s="7" t="s">
        <v>2492</v>
      </c>
      <c r="F1231" s="9">
        <v>2.4799999993799999E-3</v>
      </c>
      <c r="G1231" s="9">
        <f t="shared" si="57"/>
        <v>2.4799999993799997E-9</v>
      </c>
      <c r="H1231" s="21">
        <f t="shared" si="58"/>
        <v>0.01</v>
      </c>
      <c r="I1231">
        <v>5.0000000000000001E-3</v>
      </c>
      <c r="J1231" s="22">
        <f t="shared" si="59"/>
        <v>0.85</v>
      </c>
      <c r="K1231" s="7"/>
      <c r="L1231" s="7"/>
      <c r="M1231" s="8"/>
      <c r="N1231" s="7"/>
      <c r="O1231" s="7"/>
      <c r="P1231" s="8"/>
      <c r="Q1231" s="7">
        <v>0</v>
      </c>
      <c r="R1231" s="7"/>
      <c r="S1231" s="7">
        <v>0</v>
      </c>
      <c r="T1231" s="7">
        <v>0</v>
      </c>
      <c r="U1231" s="7"/>
      <c r="V1231" s="7">
        <v>0</v>
      </c>
      <c r="W1231" s="7">
        <v>0</v>
      </c>
      <c r="X1231" s="7"/>
      <c r="Y1231" s="7">
        <v>0</v>
      </c>
      <c r="Z1231" s="7">
        <v>0</v>
      </c>
      <c r="AA1231" s="7"/>
      <c r="AB1231" s="8">
        <v>0</v>
      </c>
      <c r="AC1231" s="7">
        <v>0</v>
      </c>
      <c r="AD1231" s="7"/>
      <c r="AE1231" s="7">
        <v>0</v>
      </c>
      <c r="AF1231" s="7">
        <v>0</v>
      </c>
      <c r="AG1231" s="7"/>
      <c r="AH1231" s="7">
        <v>0</v>
      </c>
      <c r="AI1231" s="7">
        <v>0</v>
      </c>
      <c r="AJ1231" s="7"/>
      <c r="AK1231" s="7">
        <v>0</v>
      </c>
      <c r="AL1231" s="7">
        <v>0</v>
      </c>
      <c r="AM1231" s="7"/>
      <c r="AN1231" s="7">
        <v>0</v>
      </c>
      <c r="AO1231" s="9">
        <v>2.4799999993799999E-3</v>
      </c>
    </row>
    <row r="1232" spans="1:41">
      <c r="A1232" s="6" t="s">
        <v>2493</v>
      </c>
      <c r="E1232" s="7" t="s">
        <v>2494</v>
      </c>
      <c r="F1232" s="9">
        <v>6.2266666651099988E-3</v>
      </c>
      <c r="G1232" s="9">
        <f t="shared" si="57"/>
        <v>6.2266666651099988E-9</v>
      </c>
      <c r="H1232" s="21">
        <f t="shared" si="58"/>
        <v>0.01</v>
      </c>
      <c r="I1232">
        <v>5.0000000000000001E-3</v>
      </c>
      <c r="J1232" s="22">
        <f t="shared" si="59"/>
        <v>0.85</v>
      </c>
      <c r="K1232" s="7"/>
      <c r="L1232" s="7"/>
      <c r="M1232" s="8"/>
      <c r="N1232" s="7"/>
      <c r="O1232" s="7"/>
      <c r="P1232" s="8"/>
      <c r="Q1232" s="7">
        <v>1.7389682527818292E-7</v>
      </c>
      <c r="R1232" s="7"/>
      <c r="S1232" s="7">
        <v>1.7389682527818292E-7</v>
      </c>
      <c r="T1232" s="7">
        <v>6.6826993916324432E-8</v>
      </c>
      <c r="U1232" s="7"/>
      <c r="V1232" s="7">
        <v>6.6826993916324432E-8</v>
      </c>
      <c r="W1232" s="7">
        <v>6.6693911505092572E-8</v>
      </c>
      <c r="X1232" s="7"/>
      <c r="Y1232" s="7">
        <v>6.6693911505092572E-8</v>
      </c>
      <c r="Z1232" s="7">
        <v>0</v>
      </c>
      <c r="AA1232" s="7"/>
      <c r="AB1232" s="8">
        <v>0</v>
      </c>
      <c r="AC1232" s="7">
        <v>1.9998134906991036E-6</v>
      </c>
      <c r="AD1232" s="7"/>
      <c r="AE1232" s="7">
        <v>1.9998134906991036E-6</v>
      </c>
      <c r="AF1232" s="7">
        <v>7.6851043003773094E-7</v>
      </c>
      <c r="AG1232" s="7"/>
      <c r="AH1232" s="7">
        <v>7.6851043003773094E-7</v>
      </c>
      <c r="AI1232" s="7">
        <v>7.6697998230856462E-7</v>
      </c>
      <c r="AJ1232" s="7"/>
      <c r="AK1232" s="7">
        <v>7.6697998230856462E-7</v>
      </c>
      <c r="AL1232" s="7">
        <v>0</v>
      </c>
      <c r="AM1232" s="7"/>
      <c r="AN1232" s="7">
        <v>0</v>
      </c>
      <c r="AO1232" s="9">
        <v>6.2266666651099988E-3</v>
      </c>
    </row>
    <row r="1233" spans="1:41">
      <c r="A1233" s="6" t="s">
        <v>2495</v>
      </c>
      <c r="E1233" s="7" t="s">
        <v>2496</v>
      </c>
      <c r="F1233" s="9">
        <v>2639999.9993399996</v>
      </c>
      <c r="G1233" s="9">
        <f t="shared" si="57"/>
        <v>2.6399999993399996</v>
      </c>
      <c r="H1233" s="21">
        <f t="shared" si="58"/>
        <v>0.5</v>
      </c>
      <c r="I1233">
        <v>5.0000000000000001E-3</v>
      </c>
      <c r="J1233" s="22">
        <f t="shared" si="59"/>
        <v>0.495</v>
      </c>
      <c r="K1233" s="7"/>
      <c r="L1233" s="7"/>
      <c r="M1233" s="8"/>
      <c r="N1233" s="7"/>
      <c r="O1233" s="7"/>
      <c r="P1233" s="8"/>
      <c r="Q1233" s="7">
        <v>5.9160929198037913E-7</v>
      </c>
      <c r="R1233" s="7"/>
      <c r="S1233" s="7">
        <v>5.9160929198037913E-7</v>
      </c>
      <c r="T1233" s="7">
        <v>2.2942666849451309E-6</v>
      </c>
      <c r="U1233" s="7"/>
      <c r="V1233" s="7">
        <v>2.2942666849451309E-6</v>
      </c>
      <c r="W1233" s="7">
        <v>7.7163110428127266E-7</v>
      </c>
      <c r="X1233" s="7"/>
      <c r="Y1233" s="7">
        <v>7.7163110428127266E-7</v>
      </c>
      <c r="Z1233" s="7">
        <v>0</v>
      </c>
      <c r="AA1233" s="7"/>
      <c r="AB1233" s="8">
        <v>0</v>
      </c>
      <c r="AC1233" s="7">
        <v>6.80350685777436E-6</v>
      </c>
      <c r="AD1233" s="7"/>
      <c r="AE1233" s="7">
        <v>6.80350685777436E-6</v>
      </c>
      <c r="AF1233" s="7">
        <v>2.6384066876869006E-5</v>
      </c>
      <c r="AG1233" s="7"/>
      <c r="AH1233" s="7">
        <v>2.6384066876869006E-5</v>
      </c>
      <c r="AI1233" s="7">
        <v>8.8737576992346362E-6</v>
      </c>
      <c r="AJ1233" s="7"/>
      <c r="AK1233" s="7">
        <v>8.8737576992346362E-6</v>
      </c>
      <c r="AL1233" s="7">
        <v>0</v>
      </c>
      <c r="AM1233" s="7"/>
      <c r="AN1233" s="7">
        <v>0</v>
      </c>
      <c r="AO1233" s="9">
        <v>2639999.9993399996</v>
      </c>
    </row>
    <row r="1234" spans="1:41">
      <c r="A1234" s="6" t="s">
        <v>2497</v>
      </c>
      <c r="E1234" s="7" t="s">
        <v>2498</v>
      </c>
      <c r="F1234" s="9">
        <v>17.733333328899999</v>
      </c>
      <c r="G1234" s="9">
        <f t="shared" si="57"/>
        <v>1.7733333328899999E-5</v>
      </c>
      <c r="H1234" s="21">
        <f t="shared" si="58"/>
        <v>0.01</v>
      </c>
      <c r="I1234">
        <v>5.0000000000000001E-3</v>
      </c>
      <c r="J1234" s="22">
        <f t="shared" si="59"/>
        <v>0.85</v>
      </c>
      <c r="K1234" s="7"/>
      <c r="L1234" s="7"/>
      <c r="M1234" s="8"/>
      <c r="N1234" s="7"/>
      <c r="O1234" s="7"/>
      <c r="P1234" s="8"/>
      <c r="Q1234" s="7">
        <v>4.8878187117071149E-8</v>
      </c>
      <c r="R1234" s="7"/>
      <c r="S1234" s="7">
        <v>4.8878187117071149E-8</v>
      </c>
      <c r="T1234" s="7">
        <v>8.1815883771856622E-6</v>
      </c>
      <c r="U1234" s="7"/>
      <c r="V1234" s="7">
        <v>8.1815883771856622E-6</v>
      </c>
      <c r="W1234" s="7">
        <v>6.3711041023676264E-6</v>
      </c>
      <c r="X1234" s="7"/>
      <c r="Y1234" s="7">
        <v>6.3711041023676264E-6</v>
      </c>
      <c r="Z1234" s="7">
        <v>0</v>
      </c>
      <c r="AA1234" s="7"/>
      <c r="AB1234" s="8">
        <v>0</v>
      </c>
      <c r="AC1234" s="7">
        <v>5.6209915184631824E-7</v>
      </c>
      <c r="AD1234" s="7"/>
      <c r="AE1234" s="7">
        <v>5.6209915184631824E-7</v>
      </c>
      <c r="AF1234" s="7">
        <v>9.4088266337635117E-5</v>
      </c>
      <c r="AG1234" s="7"/>
      <c r="AH1234" s="7">
        <v>9.4088266337635117E-5</v>
      </c>
      <c r="AI1234" s="7">
        <v>7.3267697177227707E-5</v>
      </c>
      <c r="AJ1234" s="7"/>
      <c r="AK1234" s="7">
        <v>7.3267697177227707E-5</v>
      </c>
      <c r="AL1234" s="7">
        <v>0</v>
      </c>
      <c r="AM1234" s="7"/>
      <c r="AN1234" s="7">
        <v>0</v>
      </c>
      <c r="AO1234" s="9">
        <v>17.733333328899999</v>
      </c>
    </row>
    <row r="1235" spans="1:41">
      <c r="A1235" s="6" t="s">
        <v>2499</v>
      </c>
      <c r="E1235" s="7" t="s">
        <v>2500</v>
      </c>
      <c r="F1235" s="9">
        <v>4.6133333321799999</v>
      </c>
      <c r="G1235" s="9">
        <f t="shared" si="57"/>
        <v>4.6133333321799993E-6</v>
      </c>
      <c r="H1235" s="21">
        <f t="shared" si="58"/>
        <v>0.01</v>
      </c>
      <c r="I1235">
        <v>5.0000000000000001E-3</v>
      </c>
      <c r="J1235" s="22">
        <f t="shared" si="59"/>
        <v>0.85</v>
      </c>
      <c r="K1235" s="7">
        <v>2.3476156266072197</v>
      </c>
      <c r="L1235" s="7">
        <v>151.58850371566785</v>
      </c>
      <c r="M1235" s="8">
        <v>6.066132447128683</v>
      </c>
      <c r="N1235" s="7">
        <v>1.1738078133036098</v>
      </c>
      <c r="O1235" s="7">
        <v>75.794251857833927</v>
      </c>
      <c r="P1235" s="8">
        <v>3.0330662235643415</v>
      </c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8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9">
        <v>4.6133333321799999</v>
      </c>
    </row>
    <row r="1236" spans="1:41">
      <c r="A1236" s="6" t="s">
        <v>2501</v>
      </c>
      <c r="E1236" s="7" t="s">
        <v>2502</v>
      </c>
      <c r="F1236" s="9">
        <v>1.1279999997179999E-7</v>
      </c>
      <c r="G1236" s="9">
        <f t="shared" si="57"/>
        <v>1.1279999997179999E-13</v>
      </c>
      <c r="H1236" s="21">
        <f t="shared" si="58"/>
        <v>0.01</v>
      </c>
      <c r="I1236">
        <v>5.0000000000000001E-3</v>
      </c>
      <c r="J1236" s="22">
        <f t="shared" si="59"/>
        <v>0.85</v>
      </c>
      <c r="K1236" s="7">
        <v>29.102662548717788</v>
      </c>
      <c r="L1236" s="7">
        <v>176.70397047724751</v>
      </c>
      <c r="M1236" s="8">
        <v>43.481320054217271</v>
      </c>
      <c r="N1236" s="7">
        <v>14.551331274358894</v>
      </c>
      <c r="O1236" s="7">
        <v>88.351985238623755</v>
      </c>
      <c r="P1236" s="8">
        <v>21.740660027108635</v>
      </c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8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9">
        <v>1.1279999997179999E-7</v>
      </c>
    </row>
    <row r="1237" spans="1:41">
      <c r="A1237" s="6" t="s">
        <v>2503</v>
      </c>
      <c r="E1237" s="7" t="s">
        <v>2504</v>
      </c>
      <c r="F1237" s="9">
        <v>3.8266666657099999</v>
      </c>
      <c r="G1237" s="9">
        <f t="shared" si="57"/>
        <v>3.8266666657099998E-6</v>
      </c>
      <c r="H1237" s="21">
        <f t="shared" si="58"/>
        <v>0.01</v>
      </c>
      <c r="I1237">
        <v>5.0000000000000001E-3</v>
      </c>
      <c r="J1237" s="22">
        <f t="shared" si="59"/>
        <v>0.85</v>
      </c>
      <c r="K1237" s="7">
        <v>2.2963112248127771</v>
      </c>
      <c r="L1237" s="7">
        <v>462.71323685094364</v>
      </c>
      <c r="M1237" s="8">
        <v>28.36391749802937</v>
      </c>
      <c r="N1237" s="7">
        <v>1.1481556124063885</v>
      </c>
      <c r="O1237" s="7">
        <v>231.35661842547182</v>
      </c>
      <c r="P1237" s="8">
        <v>14.181958749014685</v>
      </c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8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9">
        <v>3.8266666657099999</v>
      </c>
    </row>
    <row r="1238" spans="1:41">
      <c r="A1238" s="6" t="s">
        <v>2505</v>
      </c>
      <c r="E1238" s="7" t="s">
        <v>2506</v>
      </c>
      <c r="F1238" s="9">
        <v>226.66666660999999</v>
      </c>
      <c r="G1238" s="9">
        <f t="shared" si="57"/>
        <v>2.2666666660999999E-4</v>
      </c>
      <c r="H1238" s="21">
        <f t="shared" si="58"/>
        <v>0.01</v>
      </c>
      <c r="I1238">
        <v>5.0000000000000001E-3</v>
      </c>
      <c r="J1238" s="22">
        <f t="shared" si="59"/>
        <v>0.85</v>
      </c>
      <c r="K1238" s="7">
        <v>8.0979005775031059</v>
      </c>
      <c r="L1238" s="7">
        <v>1426.4662744435345</v>
      </c>
      <c r="M1238" s="8">
        <v>42.925610049565059</v>
      </c>
      <c r="N1238" s="7">
        <v>4.0489502887515529</v>
      </c>
      <c r="O1238" s="7">
        <v>713.23313722176727</v>
      </c>
      <c r="P1238" s="8">
        <v>21.462805024782529</v>
      </c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8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9">
        <v>226.66666660999999</v>
      </c>
    </row>
    <row r="1239" spans="1:41">
      <c r="A1239" s="6" t="s">
        <v>2507</v>
      </c>
      <c r="E1239" s="7" t="s">
        <v>2508</v>
      </c>
      <c r="F1239" s="9">
        <v>6.8933333316100001</v>
      </c>
      <c r="G1239" s="9">
        <f t="shared" si="57"/>
        <v>6.8933333316099997E-6</v>
      </c>
      <c r="H1239" s="21">
        <f t="shared" si="58"/>
        <v>0.01</v>
      </c>
      <c r="I1239">
        <v>5.0000000000000001E-3</v>
      </c>
      <c r="J1239" s="22">
        <f t="shared" si="59"/>
        <v>0.85</v>
      </c>
      <c r="K1239" s="7">
        <v>4.4308684867531491</v>
      </c>
      <c r="L1239" s="7">
        <v>51.051306652161138</v>
      </c>
      <c r="M1239" s="8">
        <v>7.7584333874004505</v>
      </c>
      <c r="N1239" s="7">
        <v>2.2154342433765746</v>
      </c>
      <c r="O1239" s="7">
        <v>25.525653326080569</v>
      </c>
      <c r="P1239" s="8">
        <v>3.8792166937002253</v>
      </c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8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9">
        <v>6.8933333316100001</v>
      </c>
    </row>
    <row r="1240" spans="1:41">
      <c r="A1240" s="6" t="s">
        <v>2509</v>
      </c>
      <c r="E1240" s="7" t="s">
        <v>2510</v>
      </c>
      <c r="F1240" s="9">
        <v>39.466666656799994</v>
      </c>
      <c r="G1240" s="9">
        <f t="shared" si="57"/>
        <v>3.9466666656799993E-5</v>
      </c>
      <c r="H1240" s="21">
        <f t="shared" si="58"/>
        <v>0.01</v>
      </c>
      <c r="I1240">
        <v>5.0000000000000001E-3</v>
      </c>
      <c r="J1240" s="22">
        <f t="shared" si="59"/>
        <v>0.85</v>
      </c>
      <c r="K1240" s="7">
        <v>10.141442706992184</v>
      </c>
      <c r="L1240" s="7">
        <v>65.230204643456304</v>
      </c>
      <c r="M1240" s="8">
        <v>14.853292952733986</v>
      </c>
      <c r="N1240" s="7">
        <v>5.0707213534960918</v>
      </c>
      <c r="O1240" s="7">
        <v>32.615102321728152</v>
      </c>
      <c r="P1240" s="8">
        <v>7.4266464763669928</v>
      </c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8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9">
        <v>39.466666656799994</v>
      </c>
    </row>
    <row r="1241" spans="1:41">
      <c r="A1241" s="6" t="s">
        <v>2511</v>
      </c>
      <c r="E1241" s="7" t="s">
        <v>2512</v>
      </c>
      <c r="F1241" s="9">
        <v>0.15333333329499998</v>
      </c>
      <c r="G1241" s="9">
        <f t="shared" si="57"/>
        <v>1.5333333329499998E-7</v>
      </c>
      <c r="H1241" s="21">
        <f t="shared" si="58"/>
        <v>0.01</v>
      </c>
      <c r="I1241">
        <v>5.0000000000000001E-3</v>
      </c>
      <c r="J1241" s="22">
        <f t="shared" si="59"/>
        <v>0.85</v>
      </c>
      <c r="K1241" s="7">
        <v>0.3446686366533816</v>
      </c>
      <c r="L1241" s="7">
        <v>5.9196804368758693</v>
      </c>
      <c r="M1241" s="8">
        <v>0.61826122725619503</v>
      </c>
      <c r="N1241" s="7">
        <v>0.1723343183266908</v>
      </c>
      <c r="O1241" s="7">
        <v>2.9598402184379347</v>
      </c>
      <c r="P1241" s="8">
        <v>0.30913061362809752</v>
      </c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8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9">
        <v>0.15333333329499998</v>
      </c>
    </row>
    <row r="1242" spans="1:41">
      <c r="A1242" s="6" t="s">
        <v>2513</v>
      </c>
      <c r="E1242" s="7" t="s">
        <v>2514</v>
      </c>
      <c r="F1242" s="9">
        <v>3.7333333324</v>
      </c>
      <c r="G1242" s="9">
        <f t="shared" si="57"/>
        <v>3.7333333324E-6</v>
      </c>
      <c r="H1242" s="21">
        <f t="shared" si="58"/>
        <v>0.01</v>
      </c>
      <c r="I1242">
        <v>5.0000000000000001E-3</v>
      </c>
      <c r="J1242" s="22">
        <f t="shared" si="59"/>
        <v>0.85</v>
      </c>
      <c r="K1242" s="7">
        <v>5.6772265986463397</v>
      </c>
      <c r="L1242" s="7">
        <v>88.930487772901131</v>
      </c>
      <c r="M1242" s="8">
        <v>12.946077024036423</v>
      </c>
      <c r="N1242" s="7">
        <v>2.8386132993231699</v>
      </c>
      <c r="O1242" s="7">
        <v>44.465243886450565</v>
      </c>
      <c r="P1242" s="8">
        <v>6.4730385120182117</v>
      </c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8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9">
        <v>3.7333333324</v>
      </c>
    </row>
    <row r="1243" spans="1:41">
      <c r="A1243" s="6" t="s">
        <v>2515</v>
      </c>
      <c r="E1243" s="7" t="s">
        <v>2516</v>
      </c>
      <c r="F1243" s="9">
        <v>64.666666650499991</v>
      </c>
      <c r="G1243" s="9">
        <f t="shared" si="57"/>
        <v>6.4666666650499988E-5</v>
      </c>
      <c r="H1243" s="21">
        <f t="shared" si="58"/>
        <v>0.01</v>
      </c>
      <c r="I1243">
        <v>5.0000000000000001E-3</v>
      </c>
      <c r="J1243" s="22">
        <f t="shared" si="59"/>
        <v>0.85</v>
      </c>
      <c r="K1243" s="7">
        <v>4.9198361220200191</v>
      </c>
      <c r="L1243" s="7">
        <v>1745.8572165792064</v>
      </c>
      <c r="M1243" s="8">
        <v>43.661895482369417</v>
      </c>
      <c r="N1243" s="7">
        <v>2.4599180610100095</v>
      </c>
      <c r="O1243" s="7">
        <v>872.92860828960318</v>
      </c>
      <c r="P1243" s="8">
        <v>21.830947741184708</v>
      </c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8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9">
        <v>64.666666650499991</v>
      </c>
    </row>
    <row r="1244" spans="1:41">
      <c r="A1244" s="6" t="s">
        <v>2517</v>
      </c>
      <c r="E1244" s="7" t="s">
        <v>2518</v>
      </c>
      <c r="F1244" s="9">
        <v>11.95999999701</v>
      </c>
      <c r="G1244" s="9">
        <f t="shared" si="57"/>
        <v>1.195999999701E-5</v>
      </c>
      <c r="H1244" s="21">
        <f t="shared" si="58"/>
        <v>0.01</v>
      </c>
      <c r="I1244">
        <v>5.0000000000000001E-3</v>
      </c>
      <c r="J1244" s="22">
        <f t="shared" si="59"/>
        <v>0.85</v>
      </c>
      <c r="K1244" s="7">
        <v>10.056745144711954</v>
      </c>
      <c r="L1244" s="7">
        <v>54.26861122074282</v>
      </c>
      <c r="M1244" s="8">
        <v>18.998764516788846</v>
      </c>
      <c r="N1244" s="7">
        <v>5.0283725723559769</v>
      </c>
      <c r="O1244" s="7">
        <v>27.13430561037141</v>
      </c>
      <c r="P1244" s="8">
        <v>9.499382258394423</v>
      </c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8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9">
        <v>11.95999999701</v>
      </c>
    </row>
    <row r="1245" spans="1:41">
      <c r="A1245" s="6" t="s">
        <v>2519</v>
      </c>
      <c r="E1245" s="7" t="s">
        <v>2520</v>
      </c>
      <c r="F1245" s="9">
        <v>651.9999998369999</v>
      </c>
      <c r="G1245" s="9">
        <f t="shared" si="57"/>
        <v>6.5199999983699987E-4</v>
      </c>
      <c r="H1245" s="21">
        <f t="shared" si="58"/>
        <v>0.01</v>
      </c>
      <c r="I1245">
        <v>5.0000000000000001E-3</v>
      </c>
      <c r="J1245" s="22">
        <f t="shared" si="59"/>
        <v>0.85</v>
      </c>
      <c r="K1245" s="7">
        <v>0.99155244270327192</v>
      </c>
      <c r="L1245" s="7">
        <v>35.824410296891578</v>
      </c>
      <c r="M1245" s="8">
        <v>2.2054558371683615</v>
      </c>
      <c r="N1245" s="7">
        <v>0.49577622135163596</v>
      </c>
      <c r="O1245" s="7">
        <v>17.912205148445789</v>
      </c>
      <c r="P1245" s="8">
        <v>1.1027279185841807</v>
      </c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8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9">
        <v>651.9999998369999</v>
      </c>
    </row>
    <row r="1246" spans="1:41">
      <c r="A1246" s="6" t="s">
        <v>2521</v>
      </c>
      <c r="E1246" s="7" t="s">
        <v>2522</v>
      </c>
      <c r="F1246" s="9">
        <v>14266.666663099999</v>
      </c>
      <c r="G1246" s="9">
        <f t="shared" si="57"/>
        <v>1.4266666663099998E-2</v>
      </c>
      <c r="H1246" s="21">
        <f t="shared" si="58"/>
        <v>0.05</v>
      </c>
      <c r="I1246">
        <v>5.0000000000000001E-3</v>
      </c>
      <c r="J1246" s="22">
        <f t="shared" si="59"/>
        <v>0.85</v>
      </c>
      <c r="K1246" s="7">
        <v>1.949523836999823E-4</v>
      </c>
      <c r="L1246" s="7">
        <v>0.27276920633852664</v>
      </c>
      <c r="M1246" s="8">
        <v>2.5888892191379548E-2</v>
      </c>
      <c r="N1246" s="7">
        <v>9.7476191849991148E-5</v>
      </c>
      <c r="O1246" s="7">
        <v>0.13638460316926332</v>
      </c>
      <c r="P1246" s="8">
        <v>1.2944446095689774E-2</v>
      </c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8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9">
        <v>14266.666663099999</v>
      </c>
    </row>
    <row r="1247" spans="1:41">
      <c r="A1247" s="6" t="s">
        <v>2523</v>
      </c>
      <c r="E1247" s="7" t="s">
        <v>2524</v>
      </c>
      <c r="F1247" s="9">
        <v>4.2266666656100002E-2</v>
      </c>
      <c r="G1247" s="9">
        <f t="shared" si="57"/>
        <v>4.2266666656099998E-8</v>
      </c>
      <c r="H1247" s="21">
        <f t="shared" si="58"/>
        <v>0.01</v>
      </c>
      <c r="I1247">
        <v>5.0000000000000001E-3</v>
      </c>
      <c r="J1247" s="22">
        <f t="shared" si="59"/>
        <v>0.85</v>
      </c>
      <c r="K1247" s="7">
        <v>31.694930445597105</v>
      </c>
      <c r="L1247" s="7">
        <v>786.10367329530015</v>
      </c>
      <c r="M1247" s="8">
        <v>31.657455607799267</v>
      </c>
      <c r="N1247" s="7">
        <v>15.847465222798553</v>
      </c>
      <c r="O1247" s="7">
        <v>393.05183664765008</v>
      </c>
      <c r="P1247" s="8">
        <v>15.828727803899634</v>
      </c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8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9">
        <v>4.2266666656100002E-2</v>
      </c>
    </row>
    <row r="1248" spans="1:41">
      <c r="A1248" s="6" t="s">
        <v>2525</v>
      </c>
      <c r="E1248" s="7" t="s">
        <v>2526</v>
      </c>
      <c r="F1248" s="9">
        <v>0.59866666651699996</v>
      </c>
      <c r="G1248" s="9">
        <f t="shared" si="57"/>
        <v>5.9866666651699998E-7</v>
      </c>
      <c r="H1248" s="21">
        <f t="shared" si="58"/>
        <v>0.01</v>
      </c>
      <c r="I1248">
        <v>5.0000000000000001E-3</v>
      </c>
      <c r="J1248" s="22">
        <f t="shared" si="59"/>
        <v>0.85</v>
      </c>
      <c r="K1248" s="7">
        <v>10.051401607636757</v>
      </c>
      <c r="L1248" s="7">
        <v>406.52328156859721</v>
      </c>
      <c r="M1248" s="8">
        <v>15.147629925928818</v>
      </c>
      <c r="N1248" s="7">
        <v>5.0257008038183786</v>
      </c>
      <c r="O1248" s="7">
        <v>203.26164078429861</v>
      </c>
      <c r="P1248" s="8">
        <v>7.5738149629644091</v>
      </c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8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9">
        <v>0.59866666651699996</v>
      </c>
    </row>
    <row r="1249" spans="1:41">
      <c r="A1249" s="6" t="s">
        <v>2527</v>
      </c>
      <c r="E1249" s="7" t="s">
        <v>2528</v>
      </c>
      <c r="F1249" s="9">
        <v>1.8266666662099998E-19</v>
      </c>
      <c r="G1249" s="9">
        <f t="shared" si="57"/>
        <v>1.8266666662099998E-25</v>
      </c>
      <c r="H1249" s="21">
        <f t="shared" si="58"/>
        <v>0.01</v>
      </c>
      <c r="I1249">
        <v>5.0000000000000001E-3</v>
      </c>
      <c r="J1249" s="22">
        <f t="shared" si="59"/>
        <v>0.85</v>
      </c>
      <c r="K1249" s="7">
        <v>41168.793428520927</v>
      </c>
      <c r="L1249" s="7">
        <v>145428.60915484061</v>
      </c>
      <c r="M1249" s="8">
        <v>58299.144179838055</v>
      </c>
      <c r="N1249" s="7">
        <v>20584.396714260463</v>
      </c>
      <c r="O1249" s="7">
        <v>72714.304577420306</v>
      </c>
      <c r="P1249" s="8">
        <v>29149.572089919027</v>
      </c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8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9">
        <v>1.8266666662099998E-19</v>
      </c>
    </row>
    <row r="1250" spans="1:41">
      <c r="A1250" s="6" t="s">
        <v>2529</v>
      </c>
      <c r="B1250" s="20">
        <v>27901</v>
      </c>
      <c r="E1250" s="7" t="s">
        <v>2530</v>
      </c>
      <c r="F1250" s="9">
        <v>4.8133333321300004E-7</v>
      </c>
      <c r="G1250" s="9">
        <f t="shared" si="57"/>
        <v>4.81333333213E-13</v>
      </c>
      <c r="H1250" s="21">
        <f t="shared" si="58"/>
        <v>0.01</v>
      </c>
      <c r="I1250">
        <v>5.0000000000000001E-3</v>
      </c>
      <c r="J1250" s="22">
        <f t="shared" si="59"/>
        <v>0.85</v>
      </c>
      <c r="K1250" s="7">
        <v>18121.19726411943</v>
      </c>
      <c r="L1250" s="7">
        <v>1357226.6426613058</v>
      </c>
      <c r="M1250" s="8">
        <v>7696.9168505286925</v>
      </c>
      <c r="N1250" s="7">
        <v>9060.5986320597149</v>
      </c>
      <c r="O1250" s="7">
        <v>678613.32133065292</v>
      </c>
      <c r="P1250" s="8">
        <v>3848.4584252643463</v>
      </c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8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9">
        <v>4.8133333321300004E-7</v>
      </c>
    </row>
    <row r="1251" spans="1:41">
      <c r="A1251" s="6" t="s">
        <v>2531</v>
      </c>
      <c r="E1251" s="7" t="s">
        <v>2532</v>
      </c>
      <c r="F1251" s="9">
        <v>0.19999999994999998</v>
      </c>
      <c r="G1251" s="9">
        <f t="shared" si="57"/>
        <v>1.9999999994999998E-7</v>
      </c>
      <c r="H1251" s="21">
        <f t="shared" si="58"/>
        <v>0.01</v>
      </c>
      <c r="I1251">
        <v>5.0000000000000001E-3</v>
      </c>
      <c r="J1251" s="22">
        <f t="shared" si="59"/>
        <v>0.85</v>
      </c>
      <c r="K1251" s="7">
        <v>6.2054253150436942</v>
      </c>
      <c r="L1251" s="7">
        <v>2273.2877526882439</v>
      </c>
      <c r="M1251" s="8">
        <v>4.0748915096371023</v>
      </c>
      <c r="N1251" s="7">
        <v>3.1027126575218471</v>
      </c>
      <c r="O1251" s="7">
        <v>1136.643876344122</v>
      </c>
      <c r="P1251" s="8">
        <v>2.0374457548185512</v>
      </c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8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9">
        <v>0.19999999994999998</v>
      </c>
    </row>
    <row r="1252" spans="1:41">
      <c r="A1252" s="6" t="s">
        <v>2533</v>
      </c>
      <c r="E1252" s="7" t="s">
        <v>2534</v>
      </c>
      <c r="F1252" s="9">
        <v>1.094666666393</v>
      </c>
      <c r="G1252" s="9">
        <f t="shared" si="57"/>
        <v>1.0946666663930001E-6</v>
      </c>
      <c r="H1252" s="21">
        <f t="shared" si="58"/>
        <v>0.01</v>
      </c>
      <c r="I1252">
        <v>5.0000000000000001E-3</v>
      </c>
      <c r="J1252" s="22">
        <f t="shared" si="59"/>
        <v>0.85</v>
      </c>
      <c r="K1252" s="7">
        <v>2.7482388380146729</v>
      </c>
      <c r="L1252" s="7">
        <v>762.08723308213803</v>
      </c>
      <c r="M1252" s="8">
        <v>2.2088860291581929</v>
      </c>
      <c r="N1252" s="7">
        <v>1.3741194190073365</v>
      </c>
      <c r="O1252" s="7">
        <v>381.04361654106901</v>
      </c>
      <c r="P1252" s="8">
        <v>1.1044430145790964</v>
      </c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8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9">
        <v>1.094666666393</v>
      </c>
    </row>
    <row r="1253" spans="1:41">
      <c r="A1253" s="6" t="s">
        <v>2535</v>
      </c>
      <c r="E1253" s="7" t="s">
        <v>2536</v>
      </c>
      <c r="F1253" s="9">
        <v>0.83733333312399993</v>
      </c>
      <c r="G1253" s="9">
        <f t="shared" si="57"/>
        <v>8.3733333312399992E-7</v>
      </c>
      <c r="H1253" s="21">
        <f t="shared" si="58"/>
        <v>0.01</v>
      </c>
      <c r="I1253">
        <v>5.0000000000000001E-3</v>
      </c>
      <c r="J1253" s="22">
        <f t="shared" si="59"/>
        <v>0.85</v>
      </c>
      <c r="K1253" s="7">
        <v>13.652623467881561</v>
      </c>
      <c r="L1253" s="7">
        <v>553.53999759199814</v>
      </c>
      <c r="M1253" s="8">
        <v>15.110135404291164</v>
      </c>
      <c r="N1253" s="7">
        <v>6.8263117339407806</v>
      </c>
      <c r="O1253" s="7">
        <v>276.76999879599907</v>
      </c>
      <c r="P1253" s="8">
        <v>7.5550677021455819</v>
      </c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8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9">
        <v>0.83733333312399993</v>
      </c>
    </row>
    <row r="1254" spans="1:41">
      <c r="A1254" s="6" t="s">
        <v>2537</v>
      </c>
      <c r="E1254" s="7" t="s">
        <v>2538</v>
      </c>
      <c r="F1254" s="9">
        <v>3.6933333324100002E-4</v>
      </c>
      <c r="G1254" s="9">
        <f t="shared" si="57"/>
        <v>3.6933333324099999E-10</v>
      </c>
      <c r="H1254" s="21">
        <f t="shared" si="58"/>
        <v>0.01</v>
      </c>
      <c r="I1254">
        <v>5.0000000000000001E-3</v>
      </c>
      <c r="J1254" s="22">
        <f t="shared" si="59"/>
        <v>0.85</v>
      </c>
      <c r="K1254" s="7">
        <v>8.4929154600776258</v>
      </c>
      <c r="L1254" s="7">
        <v>1086.049018083216</v>
      </c>
      <c r="M1254" s="8">
        <v>39.476713741197052</v>
      </c>
      <c r="N1254" s="7">
        <v>4.2464577300388129</v>
      </c>
      <c r="O1254" s="7">
        <v>543.02450904160798</v>
      </c>
      <c r="P1254" s="8">
        <v>19.738356870598526</v>
      </c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8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9">
        <v>3.6933333324100002E-4</v>
      </c>
    </row>
    <row r="1255" spans="1:41">
      <c r="A1255" s="6" t="s">
        <v>2539</v>
      </c>
      <c r="E1255" s="7" t="s">
        <v>2540</v>
      </c>
      <c r="F1255" s="9">
        <v>16.666666662499999</v>
      </c>
      <c r="G1255" s="9">
        <f t="shared" si="57"/>
        <v>1.6666666662499997E-5</v>
      </c>
      <c r="H1255" s="21">
        <f t="shared" si="58"/>
        <v>0.01</v>
      </c>
      <c r="I1255">
        <v>5.0000000000000001E-3</v>
      </c>
      <c r="J1255" s="22">
        <f t="shared" si="59"/>
        <v>0.85</v>
      </c>
      <c r="K1255" s="7">
        <v>0.1434539984082609</v>
      </c>
      <c r="L1255" s="7">
        <v>186.13173700779822</v>
      </c>
      <c r="M1255" s="8">
        <v>5.7011019296708252</v>
      </c>
      <c r="N1255" s="7">
        <v>7.1726999204130448E-2</v>
      </c>
      <c r="O1255" s="7">
        <v>93.065868503899111</v>
      </c>
      <c r="P1255" s="8">
        <v>2.8505509648354126</v>
      </c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8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9">
        <v>16.666666662499999</v>
      </c>
    </row>
    <row r="1256" spans="1:41">
      <c r="A1256" s="6" t="s">
        <v>2541</v>
      </c>
      <c r="E1256" s="7" t="s">
        <v>2542</v>
      </c>
      <c r="F1256" s="9">
        <v>1.65333333292</v>
      </c>
      <c r="G1256" s="9">
        <f t="shared" si="57"/>
        <v>1.6533333329199999E-6</v>
      </c>
      <c r="H1256" s="21">
        <f t="shared" si="58"/>
        <v>0.01</v>
      </c>
      <c r="I1256">
        <v>5.0000000000000001E-3</v>
      </c>
      <c r="J1256" s="22">
        <f t="shared" si="59"/>
        <v>0.85</v>
      </c>
      <c r="K1256" s="7">
        <v>0.33020704979655097</v>
      </c>
      <c r="L1256" s="7">
        <v>83.806912939683215</v>
      </c>
      <c r="M1256" s="8">
        <v>1.9118665727166216E-2</v>
      </c>
      <c r="N1256" s="7">
        <v>0.16510352489827548</v>
      </c>
      <c r="O1256" s="7">
        <v>41.903456469841608</v>
      </c>
      <c r="P1256" s="8">
        <v>9.559332863583108E-3</v>
      </c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8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9">
        <v>1.65333333292</v>
      </c>
    </row>
    <row r="1257" spans="1:41">
      <c r="A1257" s="6" t="s">
        <v>2543</v>
      </c>
      <c r="E1257" s="7" t="s">
        <v>2544</v>
      </c>
      <c r="F1257" s="9">
        <v>48.133333321299993</v>
      </c>
      <c r="G1257" s="9">
        <f t="shared" si="57"/>
        <v>4.8133333321299992E-5</v>
      </c>
      <c r="H1257" s="21">
        <f t="shared" si="58"/>
        <v>0.01</v>
      </c>
      <c r="I1257">
        <v>5.0000000000000001E-3</v>
      </c>
      <c r="J1257" s="22">
        <f t="shared" si="59"/>
        <v>0.85</v>
      </c>
      <c r="K1257" s="7">
        <v>1.6685705158216944</v>
      </c>
      <c r="L1257" s="7">
        <v>386.89185501559967</v>
      </c>
      <c r="M1257" s="8">
        <v>0.13903423974744183</v>
      </c>
      <c r="N1257" s="7">
        <v>0.83428525791084718</v>
      </c>
      <c r="O1257" s="7">
        <v>193.44592750779984</v>
      </c>
      <c r="P1257" s="8">
        <v>6.9517119873720917E-2</v>
      </c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8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9">
        <v>48.133333321299993</v>
      </c>
    </row>
    <row r="1258" spans="1:41">
      <c r="A1258" s="6" t="s">
        <v>2545</v>
      </c>
      <c r="E1258" s="7" t="s">
        <v>2546</v>
      </c>
      <c r="F1258" s="9">
        <v>0.53066666653399996</v>
      </c>
      <c r="G1258" s="9">
        <f t="shared" si="57"/>
        <v>5.3066666653399991E-7</v>
      </c>
      <c r="H1258" s="21">
        <f t="shared" si="58"/>
        <v>0.01</v>
      </c>
      <c r="I1258">
        <v>5.0000000000000001E-3</v>
      </c>
      <c r="J1258" s="22">
        <f t="shared" si="59"/>
        <v>0.85</v>
      </c>
      <c r="K1258" s="7">
        <v>7.9560795394937163</v>
      </c>
      <c r="L1258" s="7">
        <v>510.80894220276622</v>
      </c>
      <c r="M1258" s="8">
        <v>27.537339683842841</v>
      </c>
      <c r="N1258" s="7">
        <v>3.9780397697468581</v>
      </c>
      <c r="O1258" s="7">
        <v>255.40447110138311</v>
      </c>
      <c r="P1258" s="8">
        <v>13.768669841921421</v>
      </c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8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9">
        <v>0.53066666653399996</v>
      </c>
    </row>
    <row r="1259" spans="1:41">
      <c r="A1259" s="6" t="s">
        <v>2547</v>
      </c>
      <c r="B1259" s="20">
        <v>79404</v>
      </c>
      <c r="E1259" s="7" t="s">
        <v>2548</v>
      </c>
      <c r="F1259" s="9">
        <v>3.7333333324000003E-5</v>
      </c>
      <c r="G1259" s="9">
        <f t="shared" si="57"/>
        <v>3.7333333324000003E-11</v>
      </c>
      <c r="H1259" s="21">
        <f t="shared" si="58"/>
        <v>0.01</v>
      </c>
      <c r="I1259">
        <v>5.0000000000000001E-3</v>
      </c>
      <c r="J1259" s="22">
        <f t="shared" si="59"/>
        <v>0.85</v>
      </c>
      <c r="K1259" s="7">
        <v>6588.7678765697883</v>
      </c>
      <c r="L1259" s="7">
        <v>210834.40784314537</v>
      </c>
      <c r="M1259" s="8">
        <v>14409.442259494104</v>
      </c>
      <c r="N1259" s="7">
        <v>3294.3839382848942</v>
      </c>
      <c r="O1259" s="7">
        <v>105417.20392157268</v>
      </c>
      <c r="P1259" s="8">
        <v>7204.7211297470521</v>
      </c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8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9">
        <v>3.7333333324000003E-5</v>
      </c>
    </row>
    <row r="1260" spans="1:41">
      <c r="A1260" s="6" t="s">
        <v>2549</v>
      </c>
      <c r="E1260" s="7" t="s">
        <v>2550</v>
      </c>
      <c r="F1260" s="9">
        <v>1.2399999996899997</v>
      </c>
      <c r="G1260" s="9">
        <f t="shared" si="57"/>
        <v>1.2399999996899997E-6</v>
      </c>
      <c r="H1260" s="21">
        <f t="shared" si="58"/>
        <v>0.01</v>
      </c>
      <c r="I1260">
        <v>5.0000000000000001E-3</v>
      </c>
      <c r="J1260" s="22">
        <f t="shared" si="59"/>
        <v>0.85</v>
      </c>
      <c r="K1260" s="7">
        <v>68.931631918462315</v>
      </c>
      <c r="L1260" s="7">
        <v>1356.3719860813212</v>
      </c>
      <c r="M1260" s="8">
        <v>157.20908230204665</v>
      </c>
      <c r="N1260" s="7">
        <v>34.465815959231158</v>
      </c>
      <c r="O1260" s="7">
        <v>678.18599304066061</v>
      </c>
      <c r="P1260" s="8">
        <v>78.604541151023327</v>
      </c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8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9">
        <v>1.2399999996899997</v>
      </c>
    </row>
    <row r="1261" spans="1:41">
      <c r="A1261" s="6" t="s">
        <v>2551</v>
      </c>
      <c r="E1261" s="7" t="s">
        <v>2552</v>
      </c>
      <c r="F1261" s="9">
        <v>0.27466666659799999</v>
      </c>
      <c r="G1261" s="9">
        <f t="shared" si="57"/>
        <v>2.7466666659799995E-7</v>
      </c>
      <c r="H1261" s="21">
        <f t="shared" si="58"/>
        <v>0.01</v>
      </c>
      <c r="I1261">
        <v>5.0000000000000001E-3</v>
      </c>
      <c r="J1261" s="22">
        <f t="shared" si="59"/>
        <v>0.85</v>
      </c>
      <c r="K1261" s="7">
        <v>1.3004526569341528E-2</v>
      </c>
      <c r="L1261" s="7">
        <v>2.9044557786233289</v>
      </c>
      <c r="M1261" s="8">
        <v>5.3587894989739489E-2</v>
      </c>
      <c r="N1261" s="7">
        <v>6.5022632846707638E-3</v>
      </c>
      <c r="O1261" s="7">
        <v>1.4522278893116645</v>
      </c>
      <c r="P1261" s="8">
        <v>2.6793947494869744E-2</v>
      </c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8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9">
        <v>0.27466666659799999</v>
      </c>
    </row>
    <row r="1262" spans="1:41">
      <c r="A1262" s="6" t="s">
        <v>2553</v>
      </c>
      <c r="E1262" s="7" t="s">
        <v>2554</v>
      </c>
      <c r="F1262" s="9">
        <v>2.6666666660000001E-2</v>
      </c>
      <c r="G1262" s="9">
        <f t="shared" si="57"/>
        <v>2.6666666659999998E-8</v>
      </c>
      <c r="H1262" s="21">
        <f t="shared" si="58"/>
        <v>0.01</v>
      </c>
      <c r="I1262">
        <v>5.0000000000000001E-3</v>
      </c>
      <c r="J1262" s="22">
        <f t="shared" si="59"/>
        <v>0.85</v>
      </c>
      <c r="K1262" s="7">
        <v>11.794137167135526</v>
      </c>
      <c r="L1262" s="7">
        <v>174.8422538090349</v>
      </c>
      <c r="M1262" s="8">
        <v>27.54770088514163</v>
      </c>
      <c r="N1262" s="7">
        <v>5.897068583567763</v>
      </c>
      <c r="O1262" s="7">
        <v>87.42112690451745</v>
      </c>
      <c r="P1262" s="8">
        <v>13.773850442570815</v>
      </c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8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9">
        <v>2.6666666660000001E-2</v>
      </c>
    </row>
    <row r="1263" spans="1:41">
      <c r="A1263" s="6" t="s">
        <v>2555</v>
      </c>
      <c r="E1263" s="7" t="s">
        <v>2556</v>
      </c>
      <c r="F1263" s="9">
        <v>1.3333333329999999</v>
      </c>
      <c r="G1263" s="9">
        <f t="shared" si="57"/>
        <v>1.3333333329999999E-6</v>
      </c>
      <c r="H1263" s="21">
        <f t="shared" si="58"/>
        <v>0.01</v>
      </c>
      <c r="I1263">
        <v>5.0000000000000001E-3</v>
      </c>
      <c r="J1263" s="22">
        <f t="shared" si="59"/>
        <v>0.85</v>
      </c>
      <c r="K1263" s="7">
        <v>1.2686810277666449</v>
      </c>
      <c r="L1263" s="7">
        <v>1209.6620179031645</v>
      </c>
      <c r="M1263" s="8">
        <v>12.926765751757987</v>
      </c>
      <c r="N1263" s="7">
        <v>0.63434051388332247</v>
      </c>
      <c r="O1263" s="7">
        <v>604.83100895158225</v>
      </c>
      <c r="P1263" s="8">
        <v>6.4633828758789935</v>
      </c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8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9">
        <v>1.3333333329999999</v>
      </c>
    </row>
    <row r="1264" spans="1:41">
      <c r="A1264" s="6" t="s">
        <v>2557</v>
      </c>
      <c r="E1264" s="7" t="s">
        <v>2558</v>
      </c>
      <c r="F1264" s="9">
        <v>4.6666666654999996E-3</v>
      </c>
      <c r="G1264" s="9">
        <f t="shared" si="57"/>
        <v>4.6666666654999992E-9</v>
      </c>
      <c r="H1264" s="21">
        <f t="shared" si="58"/>
        <v>0.01</v>
      </c>
      <c r="I1264">
        <v>5.0000000000000001E-3</v>
      </c>
      <c r="J1264" s="22">
        <f t="shared" si="59"/>
        <v>0.85</v>
      </c>
      <c r="K1264" s="7">
        <v>89398.522090839659</v>
      </c>
      <c r="L1264" s="7">
        <v>9888778.0508922189</v>
      </c>
      <c r="M1264" s="8">
        <v>10850.491259849561</v>
      </c>
      <c r="N1264" s="7">
        <v>44699.261045419829</v>
      </c>
      <c r="O1264" s="7">
        <v>4944389.0254461095</v>
      </c>
      <c r="P1264" s="8">
        <v>5425.2456299247806</v>
      </c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8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9">
        <v>4.6666666654999996E-3</v>
      </c>
    </row>
    <row r="1265" spans="1:41">
      <c r="A1265" s="6" t="s">
        <v>2559</v>
      </c>
      <c r="E1265" s="7" t="s">
        <v>2560</v>
      </c>
      <c r="F1265" s="9">
        <v>1.90666666619E-4</v>
      </c>
      <c r="G1265" s="9">
        <f t="shared" si="57"/>
        <v>1.9066666661899998E-10</v>
      </c>
      <c r="H1265" s="21">
        <f t="shared" si="58"/>
        <v>0.01</v>
      </c>
      <c r="I1265">
        <v>5.0000000000000001E-3</v>
      </c>
      <c r="J1265" s="22">
        <f t="shared" si="59"/>
        <v>0.85</v>
      </c>
      <c r="K1265" s="7">
        <v>83.088143104823615</v>
      </c>
      <c r="L1265" s="7">
        <v>7257.5881987612165</v>
      </c>
      <c r="M1265" s="8">
        <v>40.868665383860559</v>
      </c>
      <c r="N1265" s="7">
        <v>41.544071552411808</v>
      </c>
      <c r="O1265" s="7">
        <v>3628.7940993806083</v>
      </c>
      <c r="P1265" s="8">
        <v>20.43433269193028</v>
      </c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8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9">
        <v>1.90666666619E-4</v>
      </c>
    </row>
    <row r="1266" spans="1:41">
      <c r="A1266" s="6" t="s">
        <v>2561</v>
      </c>
      <c r="E1266" s="7" t="s">
        <v>2562</v>
      </c>
      <c r="F1266" s="9">
        <v>3.0666666658999998E-4</v>
      </c>
      <c r="G1266" s="9">
        <f t="shared" si="57"/>
        <v>3.0666666658999998E-10</v>
      </c>
      <c r="H1266" s="21">
        <f t="shared" si="58"/>
        <v>0.01</v>
      </c>
      <c r="I1266">
        <v>5.0000000000000001E-3</v>
      </c>
      <c r="J1266" s="22">
        <f t="shared" si="59"/>
        <v>0.85</v>
      </c>
      <c r="K1266" s="7">
        <v>8.6752456793421455</v>
      </c>
      <c r="L1266" s="7">
        <v>7382.4189076895464</v>
      </c>
      <c r="M1266" s="8">
        <v>0.56225475052927765</v>
      </c>
      <c r="N1266" s="7">
        <v>4.3376228396710728</v>
      </c>
      <c r="O1266" s="7">
        <v>3691.2094538447732</v>
      </c>
      <c r="P1266" s="8">
        <v>0.28112737526463882</v>
      </c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8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9">
        <v>3.0666666658999998E-4</v>
      </c>
    </row>
    <row r="1267" spans="1:41">
      <c r="A1267" s="6" t="s">
        <v>2563</v>
      </c>
      <c r="E1267" s="7" t="s">
        <v>2564</v>
      </c>
      <c r="F1267" s="9">
        <v>141.33333329799999</v>
      </c>
      <c r="G1267" s="9">
        <f t="shared" si="57"/>
        <v>1.4133333329799998E-4</v>
      </c>
      <c r="H1267" s="21">
        <f t="shared" si="58"/>
        <v>0.01</v>
      </c>
      <c r="I1267">
        <v>5.0000000000000001E-3</v>
      </c>
      <c r="J1267" s="22">
        <f t="shared" si="59"/>
        <v>0.85</v>
      </c>
      <c r="K1267" s="7">
        <v>0.46979287073370324</v>
      </c>
      <c r="L1267" s="7">
        <v>8552.6680223427938</v>
      </c>
      <c r="M1267" s="8">
        <v>12.625572499681866</v>
      </c>
      <c r="N1267" s="7">
        <v>0.23489643536685162</v>
      </c>
      <c r="O1267" s="7">
        <v>4276.3340111713969</v>
      </c>
      <c r="P1267" s="8">
        <v>6.3127862498409328</v>
      </c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8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9">
        <v>141.33333329799999</v>
      </c>
    </row>
    <row r="1268" spans="1:41">
      <c r="A1268" s="6" t="s">
        <v>2565</v>
      </c>
      <c r="E1268" s="7" t="s">
        <v>2566</v>
      </c>
      <c r="F1268" s="9">
        <v>41.733333322899995</v>
      </c>
      <c r="G1268" s="9">
        <f t="shared" si="57"/>
        <v>4.1733333322899991E-5</v>
      </c>
      <c r="H1268" s="21">
        <f t="shared" si="58"/>
        <v>0.01</v>
      </c>
      <c r="I1268">
        <v>5.0000000000000001E-3</v>
      </c>
      <c r="J1268" s="22">
        <f t="shared" si="59"/>
        <v>0.85</v>
      </c>
      <c r="K1268" s="7">
        <v>1.1455117781965392</v>
      </c>
      <c r="L1268" s="7">
        <v>46.903639200573309</v>
      </c>
      <c r="M1268" s="8">
        <v>3.4080225357486005</v>
      </c>
      <c r="N1268" s="7">
        <v>0.57275588909826958</v>
      </c>
      <c r="O1268" s="7">
        <v>23.451819600286655</v>
      </c>
      <c r="P1268" s="8">
        <v>1.7040112678743002</v>
      </c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8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9">
        <v>41.733333322899995</v>
      </c>
    </row>
    <row r="1269" spans="1:41">
      <c r="A1269" s="6" t="s">
        <v>2567</v>
      </c>
      <c r="E1269" s="7" t="s">
        <v>2568</v>
      </c>
      <c r="F1269" s="9">
        <v>33.333333324999998</v>
      </c>
      <c r="G1269" s="9">
        <f t="shared" si="57"/>
        <v>3.3333333324999994E-5</v>
      </c>
      <c r="H1269" s="21">
        <f t="shared" si="58"/>
        <v>0.01</v>
      </c>
      <c r="I1269">
        <v>5.0000000000000001E-3</v>
      </c>
      <c r="J1269" s="22">
        <f t="shared" si="59"/>
        <v>0.85</v>
      </c>
      <c r="K1269" s="7">
        <v>0.48912054866000776</v>
      </c>
      <c r="L1269" s="7">
        <v>76.0509937959268</v>
      </c>
      <c r="M1269" s="8">
        <v>4.5654231281504538</v>
      </c>
      <c r="N1269" s="7">
        <v>0.24456027433000388</v>
      </c>
      <c r="O1269" s="7">
        <v>38.0254968979634</v>
      </c>
      <c r="P1269" s="8">
        <v>2.2827115640752269</v>
      </c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8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9">
        <v>33.333333324999998</v>
      </c>
    </row>
    <row r="1270" spans="1:41">
      <c r="A1270" s="6" t="s">
        <v>2569</v>
      </c>
      <c r="E1270" s="7" t="s">
        <v>2570</v>
      </c>
      <c r="F1270" s="9">
        <v>190.66666661899998</v>
      </c>
      <c r="G1270" s="9">
        <f t="shared" si="57"/>
        <v>1.9066666661899997E-4</v>
      </c>
      <c r="H1270" s="21">
        <f t="shared" si="58"/>
        <v>0.01</v>
      </c>
      <c r="I1270">
        <v>5.0000000000000001E-3</v>
      </c>
      <c r="J1270" s="22">
        <f t="shared" si="59"/>
        <v>0.85</v>
      </c>
      <c r="K1270" s="7">
        <v>4.4895907721264514</v>
      </c>
      <c r="L1270" s="7">
        <v>183.24221306078064</v>
      </c>
      <c r="M1270" s="8">
        <v>5.5975154564362901</v>
      </c>
      <c r="N1270" s="7">
        <v>2.2447953860632257</v>
      </c>
      <c r="O1270" s="7">
        <v>91.621106530390321</v>
      </c>
      <c r="P1270" s="8">
        <v>2.7987577282181451</v>
      </c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8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9">
        <v>190.66666661899998</v>
      </c>
    </row>
    <row r="1271" spans="1:41">
      <c r="A1271" s="6" t="s">
        <v>2571</v>
      </c>
      <c r="E1271" s="7" t="s">
        <v>2572</v>
      </c>
      <c r="F1271" s="9">
        <v>3.9999999989999995</v>
      </c>
      <c r="G1271" s="9">
        <f t="shared" si="57"/>
        <v>3.9999999989999995E-6</v>
      </c>
      <c r="H1271" s="21">
        <f t="shared" si="58"/>
        <v>0.01</v>
      </c>
      <c r="I1271">
        <v>5.0000000000000001E-3</v>
      </c>
      <c r="J1271" s="22">
        <f t="shared" si="59"/>
        <v>0.85</v>
      </c>
      <c r="K1271" s="7">
        <v>50.929267115411214</v>
      </c>
      <c r="L1271" s="7">
        <v>4536.4688812246704</v>
      </c>
      <c r="M1271" s="8">
        <v>636.42308318045582</v>
      </c>
      <c r="N1271" s="7">
        <v>25.464633557705607</v>
      </c>
      <c r="O1271" s="7">
        <v>2268.2344406123352</v>
      </c>
      <c r="P1271" s="8">
        <v>318.21154159022791</v>
      </c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8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9">
        <v>3.9999999989999995</v>
      </c>
    </row>
    <row r="1272" spans="1:41">
      <c r="A1272" s="6" t="s">
        <v>2573</v>
      </c>
      <c r="E1272" s="7" t="s">
        <v>2574</v>
      </c>
      <c r="F1272" s="9">
        <v>649.33333317099994</v>
      </c>
      <c r="G1272" s="9">
        <f t="shared" si="57"/>
        <v>6.4933333317099989E-4</v>
      </c>
      <c r="H1272" s="21">
        <f t="shared" si="58"/>
        <v>0.01</v>
      </c>
      <c r="I1272">
        <v>5.0000000000000001E-3</v>
      </c>
      <c r="J1272" s="22">
        <f t="shared" si="59"/>
        <v>0.85</v>
      </c>
      <c r="K1272" s="7">
        <v>87.88783875531567</v>
      </c>
      <c r="L1272" s="7">
        <v>3349.242802788357</v>
      </c>
      <c r="M1272" s="8">
        <v>582.2604133664023</v>
      </c>
      <c r="N1272" s="7">
        <v>43.943919377657835</v>
      </c>
      <c r="O1272" s="7">
        <v>1674.6214013941785</v>
      </c>
      <c r="P1272" s="8">
        <v>291.13020668320115</v>
      </c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8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9">
        <v>649.33333317099994</v>
      </c>
    </row>
    <row r="1273" spans="1:41">
      <c r="A1273" s="6" t="s">
        <v>2575</v>
      </c>
      <c r="E1273" s="7" t="s">
        <v>2576</v>
      </c>
      <c r="F1273" s="9">
        <v>4.6133333321799993E-6</v>
      </c>
      <c r="G1273" s="9">
        <f t="shared" si="57"/>
        <v>4.6133333321799988E-12</v>
      </c>
      <c r="H1273" s="21">
        <f t="shared" si="58"/>
        <v>0.01</v>
      </c>
      <c r="I1273">
        <v>5.0000000000000001E-3</v>
      </c>
      <c r="J1273" s="22">
        <f t="shared" si="59"/>
        <v>0.85</v>
      </c>
      <c r="K1273" s="7">
        <v>5745.1750442127586</v>
      </c>
      <c r="L1273" s="7">
        <v>879802.46835990285</v>
      </c>
      <c r="M1273" s="8">
        <v>2735.0668055837864</v>
      </c>
      <c r="N1273" s="7">
        <v>2872.5875221063793</v>
      </c>
      <c r="O1273" s="7">
        <v>439901.23417995143</v>
      </c>
      <c r="P1273" s="8">
        <v>1367.5334027918932</v>
      </c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8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9">
        <v>4.6133333321799993E-6</v>
      </c>
    </row>
    <row r="1274" spans="1:41">
      <c r="A1274" s="6" t="s">
        <v>2577</v>
      </c>
      <c r="E1274" s="7" t="s">
        <v>2578</v>
      </c>
      <c r="F1274" s="9">
        <v>2266.6666660999999</v>
      </c>
      <c r="G1274" s="9">
        <f t="shared" si="57"/>
        <v>2.2666666660999999E-3</v>
      </c>
      <c r="H1274" s="21">
        <f t="shared" si="58"/>
        <v>0.01</v>
      </c>
      <c r="I1274">
        <v>5.0000000000000001E-3</v>
      </c>
      <c r="J1274" s="22">
        <f t="shared" si="59"/>
        <v>0.85</v>
      </c>
      <c r="K1274" s="7">
        <v>4.5427457162672082E-2</v>
      </c>
      <c r="L1274" s="7">
        <v>16.660378075391137</v>
      </c>
      <c r="M1274" s="8">
        <v>1.0906700696982661</v>
      </c>
      <c r="N1274" s="7">
        <v>2.2713728581336041E-2</v>
      </c>
      <c r="O1274" s="7">
        <v>8.3301890376955683</v>
      </c>
      <c r="P1274" s="8">
        <v>0.54533503484913304</v>
      </c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8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9">
        <v>2266.6666660999999</v>
      </c>
    </row>
    <row r="1275" spans="1:41">
      <c r="A1275" s="6" t="s">
        <v>2579</v>
      </c>
      <c r="E1275" s="7" t="s">
        <v>2580</v>
      </c>
      <c r="F1275" s="9">
        <v>4.9999999987499997E-21</v>
      </c>
      <c r="G1275" s="9">
        <f t="shared" si="57"/>
        <v>4.9999999987499993E-27</v>
      </c>
      <c r="H1275" s="21">
        <f t="shared" si="58"/>
        <v>0.01</v>
      </c>
      <c r="I1275">
        <v>5.0000000000000001E-3</v>
      </c>
      <c r="J1275" s="22">
        <f t="shared" si="59"/>
        <v>0.85</v>
      </c>
      <c r="K1275" s="7">
        <v>17.601967798993964</v>
      </c>
      <c r="L1275" s="7">
        <v>81.477899139703908</v>
      </c>
      <c r="M1275" s="8">
        <v>24.304292546415585</v>
      </c>
      <c r="N1275" s="7">
        <v>8.8009838994969822</v>
      </c>
      <c r="O1275" s="7">
        <v>40.738949569851954</v>
      </c>
      <c r="P1275" s="8">
        <v>12.152146273207793</v>
      </c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8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9">
        <v>4.9999999987499997E-21</v>
      </c>
    </row>
    <row r="1276" spans="1:41">
      <c r="A1276" s="6" t="s">
        <v>2581</v>
      </c>
      <c r="E1276" s="7" t="s">
        <v>2582</v>
      </c>
      <c r="F1276" s="9">
        <v>3.0533333325699998</v>
      </c>
      <c r="G1276" s="9">
        <f t="shared" si="57"/>
        <v>3.0533333325699997E-6</v>
      </c>
      <c r="H1276" s="21">
        <f t="shared" si="58"/>
        <v>0.01</v>
      </c>
      <c r="I1276">
        <v>5.0000000000000001E-3</v>
      </c>
      <c r="J1276" s="22">
        <f t="shared" si="59"/>
        <v>0.85</v>
      </c>
      <c r="K1276" s="7">
        <v>1.978657312694083</v>
      </c>
      <c r="L1276" s="7">
        <v>401.84927985486053</v>
      </c>
      <c r="M1276" s="8">
        <v>46.564855698612007</v>
      </c>
      <c r="N1276" s="7">
        <v>0.98932865634704148</v>
      </c>
      <c r="O1276" s="7">
        <v>200.92463992743026</v>
      </c>
      <c r="P1276" s="8">
        <v>23.282427849306004</v>
      </c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8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9">
        <v>3.0533333325699998</v>
      </c>
    </row>
    <row r="1277" spans="1:41">
      <c r="A1277" s="6" t="s">
        <v>2583</v>
      </c>
      <c r="E1277" s="7" t="s">
        <v>2584</v>
      </c>
      <c r="F1277" s="9">
        <v>1.55999999961</v>
      </c>
      <c r="G1277" s="9">
        <f t="shared" si="57"/>
        <v>1.5599999996099999E-6</v>
      </c>
      <c r="H1277" s="21">
        <f t="shared" si="58"/>
        <v>0.01</v>
      </c>
      <c r="I1277">
        <v>5.0000000000000001E-3</v>
      </c>
      <c r="J1277" s="22">
        <f t="shared" si="59"/>
        <v>0.85</v>
      </c>
      <c r="K1277" s="7">
        <v>93.372592372602625</v>
      </c>
      <c r="L1277" s="7">
        <v>2612.2393791856421</v>
      </c>
      <c r="M1277" s="8">
        <v>168.9977811518109</v>
      </c>
      <c r="N1277" s="7">
        <v>46.686296186301313</v>
      </c>
      <c r="O1277" s="7">
        <v>1306.119689592821</v>
      </c>
      <c r="P1277" s="8">
        <v>84.498890575905449</v>
      </c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8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9">
        <v>1.55999999961</v>
      </c>
    </row>
    <row r="1278" spans="1:41">
      <c r="A1278" s="6" t="s">
        <v>2585</v>
      </c>
      <c r="E1278" s="7" t="s">
        <v>2586</v>
      </c>
      <c r="F1278" s="9">
        <v>1075.9999997309999</v>
      </c>
      <c r="G1278" s="9">
        <f t="shared" si="57"/>
        <v>1.0759999997309998E-3</v>
      </c>
      <c r="H1278" s="21">
        <f t="shared" si="58"/>
        <v>0.01</v>
      </c>
      <c r="I1278">
        <v>5.0000000000000001E-3</v>
      </c>
      <c r="J1278" s="22">
        <f t="shared" si="59"/>
        <v>0.85</v>
      </c>
      <c r="K1278" s="7">
        <v>1.4355638856089616</v>
      </c>
      <c r="L1278" s="7">
        <v>1930.9017542363601</v>
      </c>
      <c r="M1278" s="8">
        <v>66.211963369958866</v>
      </c>
      <c r="N1278" s="7">
        <v>0.71778194280448082</v>
      </c>
      <c r="O1278" s="7">
        <v>965.45087711818007</v>
      </c>
      <c r="P1278" s="8">
        <v>33.105981684979433</v>
      </c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8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9">
        <v>1075.9999997309999</v>
      </c>
    </row>
    <row r="1279" spans="1:41">
      <c r="A1279" s="6" t="s">
        <v>2587</v>
      </c>
      <c r="E1279" s="7" t="s">
        <v>2588</v>
      </c>
      <c r="F1279" s="9">
        <v>266.66666659999999</v>
      </c>
      <c r="G1279" s="9">
        <f t="shared" si="57"/>
        <v>2.6666666659999996E-4</v>
      </c>
      <c r="H1279" s="21">
        <f t="shared" si="58"/>
        <v>0.01</v>
      </c>
      <c r="I1279">
        <v>5.0000000000000001E-3</v>
      </c>
      <c r="J1279" s="22">
        <f t="shared" si="59"/>
        <v>0.85</v>
      </c>
      <c r="K1279" s="7">
        <v>0.1223297858382271</v>
      </c>
      <c r="L1279" s="7">
        <v>27.773897857498643</v>
      </c>
      <c r="M1279" s="8">
        <v>1.4227350618812826</v>
      </c>
      <c r="N1279" s="7">
        <v>6.1164892919113548E-2</v>
      </c>
      <c r="O1279" s="7">
        <v>13.886948928749321</v>
      </c>
      <c r="P1279" s="8">
        <v>0.71136753094064131</v>
      </c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8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9">
        <v>266.66666659999999</v>
      </c>
    </row>
    <row r="1280" spans="1:41">
      <c r="A1280" s="6" t="s">
        <v>2589</v>
      </c>
      <c r="E1280" s="7" t="s">
        <v>2590</v>
      </c>
      <c r="F1280" s="9">
        <v>1.0546666664029999E-2</v>
      </c>
      <c r="G1280" s="9">
        <f t="shared" si="57"/>
        <v>1.0546666664029998E-8</v>
      </c>
      <c r="H1280" s="21">
        <f t="shared" si="58"/>
        <v>0.01</v>
      </c>
      <c r="I1280">
        <v>5.0000000000000001E-3</v>
      </c>
      <c r="J1280" s="22">
        <f t="shared" si="59"/>
        <v>0.85</v>
      </c>
      <c r="K1280" s="7">
        <v>6.1345163662127236E-2</v>
      </c>
      <c r="L1280" s="7">
        <v>0.83857167292013624</v>
      </c>
      <c r="M1280" s="8">
        <v>0.22467147253368108</v>
      </c>
      <c r="N1280" s="7">
        <v>3.0672581831063618E-2</v>
      </c>
      <c r="O1280" s="7">
        <v>0.41928583646006812</v>
      </c>
      <c r="P1280" s="8">
        <v>0.11233573626684054</v>
      </c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8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9">
        <v>1.0546666664029999E-2</v>
      </c>
    </row>
    <row r="1281" spans="1:41">
      <c r="A1281" s="6" t="s">
        <v>2591</v>
      </c>
      <c r="E1281" s="7" t="s">
        <v>2592</v>
      </c>
      <c r="F1281" s="9">
        <v>2.0666666661500002E-3</v>
      </c>
      <c r="G1281" s="9">
        <f t="shared" si="57"/>
        <v>2.06666666615E-9</v>
      </c>
      <c r="H1281" s="21">
        <f t="shared" si="58"/>
        <v>0.01</v>
      </c>
      <c r="I1281">
        <v>5.0000000000000001E-3</v>
      </c>
      <c r="J1281" s="22">
        <f t="shared" si="59"/>
        <v>0.85</v>
      </c>
      <c r="K1281" s="7">
        <v>120.31267439211933</v>
      </c>
      <c r="L1281" s="7">
        <v>39239.175457303339</v>
      </c>
      <c r="M1281" s="8">
        <v>70.735341200914249</v>
      </c>
      <c r="N1281" s="7">
        <v>60.156337196059667</v>
      </c>
      <c r="O1281" s="7">
        <v>19619.58772865167</v>
      </c>
      <c r="P1281" s="8">
        <v>35.367670600457124</v>
      </c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8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9">
        <v>2.0666666661500002E-3</v>
      </c>
    </row>
    <row r="1282" spans="1:41">
      <c r="A1282" s="6" t="s">
        <v>2593</v>
      </c>
      <c r="E1282" s="7" t="s">
        <v>2594</v>
      </c>
      <c r="F1282" s="9">
        <v>14799.999996299999</v>
      </c>
      <c r="G1282" s="9">
        <f t="shared" si="57"/>
        <v>1.4799999996299999E-2</v>
      </c>
      <c r="H1282" s="21">
        <f t="shared" si="58"/>
        <v>0.05</v>
      </c>
      <c r="I1282">
        <v>5.0000000000000001E-3</v>
      </c>
      <c r="J1282" s="22">
        <f t="shared" si="59"/>
        <v>0.85</v>
      </c>
      <c r="K1282" s="7">
        <v>3.4089081855094898E-2</v>
      </c>
      <c r="L1282" s="7">
        <v>62.059131956239248</v>
      </c>
      <c r="M1282" s="8">
        <v>1.102748741809068</v>
      </c>
      <c r="N1282" s="7">
        <v>1.7044540927547449E-2</v>
      </c>
      <c r="O1282" s="7">
        <v>31.029565978119624</v>
      </c>
      <c r="P1282" s="8">
        <v>0.55137437090453401</v>
      </c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8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9">
        <v>14799.999996299999</v>
      </c>
    </row>
    <row r="1283" spans="1:41">
      <c r="A1283" s="6" t="s">
        <v>2595</v>
      </c>
      <c r="E1283" s="7" t="s">
        <v>2596</v>
      </c>
      <c r="F1283" s="9">
        <v>18933.333328599998</v>
      </c>
      <c r="G1283" s="9">
        <f t="shared" ref="G1283:G1346" si="60">F1283*0.000001</f>
        <v>1.8933333328599998E-2</v>
      </c>
      <c r="H1283" s="21">
        <f t="shared" ref="H1283:H1346" si="61">IF(G1283&lt;0.01,0.01,IF(G1283&lt;0.1,0.05,IF(G1283&lt;1,0.15,IF(G1283&lt;10,0.5,0.95))))</f>
        <v>0.05</v>
      </c>
      <c r="I1283">
        <v>5.0000000000000001E-3</v>
      </c>
      <c r="J1283" s="22">
        <f t="shared" ref="J1283:J1346" si="62">IF((H1283+I1283)&lt;0.15, 0.85, (1-(H1283+I1283)))</f>
        <v>0.85</v>
      </c>
      <c r="K1283" s="7">
        <v>0.46444642932384245</v>
      </c>
      <c r="L1283" s="7">
        <v>6315.300178554261</v>
      </c>
      <c r="M1283" s="8">
        <v>155.6830293584627</v>
      </c>
      <c r="N1283" s="7">
        <v>0.23222321466192122</v>
      </c>
      <c r="O1283" s="7">
        <v>3157.6500892771305</v>
      </c>
      <c r="P1283" s="8">
        <v>77.841514679231352</v>
      </c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8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9">
        <v>18933.333328599998</v>
      </c>
    </row>
    <row r="1284" spans="1:41">
      <c r="A1284" s="6" t="s">
        <v>2597</v>
      </c>
      <c r="E1284" s="7" t="s">
        <v>2598</v>
      </c>
      <c r="F1284" s="9">
        <v>20533.333328199999</v>
      </c>
      <c r="G1284" s="9">
        <f t="shared" si="60"/>
        <v>2.0533333328199999E-2</v>
      </c>
      <c r="H1284" s="21">
        <f t="shared" si="61"/>
        <v>0.05</v>
      </c>
      <c r="I1284">
        <v>5.0000000000000001E-3</v>
      </c>
      <c r="J1284" s="22">
        <f t="shared" si="62"/>
        <v>0.85</v>
      </c>
      <c r="K1284" s="7">
        <v>3.3625635954426851</v>
      </c>
      <c r="L1284" s="7">
        <v>63580.53372502952</v>
      </c>
      <c r="M1284" s="8">
        <v>897.02306455487167</v>
      </c>
      <c r="N1284" s="7">
        <v>1.6812817977213426</v>
      </c>
      <c r="O1284" s="7">
        <v>31790.26686251476</v>
      </c>
      <c r="P1284" s="8">
        <v>448.51153227743583</v>
      </c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8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9">
        <v>20533.333328199999</v>
      </c>
    </row>
    <row r="1285" spans="1:41">
      <c r="A1285" s="6" t="s">
        <v>2599</v>
      </c>
      <c r="E1285" s="7" t="s">
        <v>2600</v>
      </c>
      <c r="F1285" s="9">
        <v>78.933333313599988</v>
      </c>
      <c r="G1285" s="9">
        <f t="shared" si="60"/>
        <v>7.8933333313599985E-5</v>
      </c>
      <c r="H1285" s="21">
        <f t="shared" si="61"/>
        <v>0.01</v>
      </c>
      <c r="I1285">
        <v>5.0000000000000001E-3</v>
      </c>
      <c r="J1285" s="22">
        <f t="shared" si="62"/>
        <v>0.85</v>
      </c>
      <c r="K1285" s="7">
        <v>0.27126285775454284</v>
      </c>
      <c r="L1285" s="7">
        <v>6.470395099691455</v>
      </c>
      <c r="M1285" s="8">
        <v>0.52061425409347117</v>
      </c>
      <c r="N1285" s="7">
        <v>0.13563142887727142</v>
      </c>
      <c r="O1285" s="7">
        <v>3.2351975498457275</v>
      </c>
      <c r="P1285" s="8">
        <v>0.26030712704673559</v>
      </c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8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9">
        <v>78.933333313599988</v>
      </c>
    </row>
    <row r="1286" spans="1:41">
      <c r="A1286" s="6" t="s">
        <v>2601</v>
      </c>
      <c r="E1286" s="7" t="s">
        <v>2602</v>
      </c>
      <c r="F1286" s="9">
        <v>6319.9999984199994</v>
      </c>
      <c r="G1286" s="9">
        <f t="shared" si="60"/>
        <v>6.3199999984199992E-3</v>
      </c>
      <c r="H1286" s="21">
        <f t="shared" si="61"/>
        <v>0.01</v>
      </c>
      <c r="I1286">
        <v>5.0000000000000001E-3</v>
      </c>
      <c r="J1286" s="22">
        <f t="shared" si="62"/>
        <v>0.85</v>
      </c>
      <c r="K1286" s="7">
        <v>0.19028534161734267</v>
      </c>
      <c r="L1286" s="7">
        <v>4.5663157064946809</v>
      </c>
      <c r="M1286" s="8">
        <v>0.94169992844714023</v>
      </c>
      <c r="N1286" s="7">
        <v>9.5142670808671337E-2</v>
      </c>
      <c r="O1286" s="7">
        <v>2.2831578532473404</v>
      </c>
      <c r="P1286" s="8">
        <v>0.47084996422357012</v>
      </c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8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9">
        <v>6319.9999984199994</v>
      </c>
    </row>
    <row r="1287" spans="1:41">
      <c r="A1287" s="6" t="s">
        <v>2603</v>
      </c>
      <c r="E1287" s="7" t="s">
        <v>2604</v>
      </c>
      <c r="F1287" s="9">
        <v>1999.9999994999998</v>
      </c>
      <c r="G1287" s="9">
        <f t="shared" si="60"/>
        <v>1.9999999994999998E-3</v>
      </c>
      <c r="H1287" s="21">
        <f t="shared" si="61"/>
        <v>0.01</v>
      </c>
      <c r="I1287">
        <v>5.0000000000000001E-3</v>
      </c>
      <c r="J1287" s="22">
        <f t="shared" si="62"/>
        <v>0.85</v>
      </c>
      <c r="K1287" s="7">
        <v>391.58199896074757</v>
      </c>
      <c r="L1287" s="7">
        <v>7644.9732973344298</v>
      </c>
      <c r="M1287" s="8">
        <v>1673.871039836258</v>
      </c>
      <c r="N1287" s="7">
        <v>195.79099948037378</v>
      </c>
      <c r="O1287" s="7">
        <v>3822.4866486672149</v>
      </c>
      <c r="P1287" s="8">
        <v>836.93551991812899</v>
      </c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8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9">
        <v>1999.9999994999998</v>
      </c>
    </row>
    <row r="1288" spans="1:41">
      <c r="A1288" s="6" t="s">
        <v>2605</v>
      </c>
      <c r="E1288" s="7" t="s">
        <v>2606</v>
      </c>
      <c r="F1288" s="9">
        <v>971.99999975699996</v>
      </c>
      <c r="G1288" s="9">
        <f t="shared" si="60"/>
        <v>9.7199999975699993E-4</v>
      </c>
      <c r="H1288" s="21">
        <f t="shared" si="61"/>
        <v>0.01</v>
      </c>
      <c r="I1288">
        <v>5.0000000000000001E-3</v>
      </c>
      <c r="J1288" s="22">
        <f t="shared" si="62"/>
        <v>0.85</v>
      </c>
      <c r="K1288" s="7">
        <v>10.52214440541063</v>
      </c>
      <c r="L1288" s="7">
        <v>967.98121113534842</v>
      </c>
      <c r="M1288" s="8">
        <v>0.61283730156056182</v>
      </c>
      <c r="N1288" s="7">
        <v>5.2610722027053152</v>
      </c>
      <c r="O1288" s="7">
        <v>483.99060556767421</v>
      </c>
      <c r="P1288" s="8">
        <v>0.30641865078028091</v>
      </c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8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9">
        <v>971.99999975699996</v>
      </c>
    </row>
    <row r="1289" spans="1:41">
      <c r="A1289" s="6" t="s">
        <v>2607</v>
      </c>
      <c r="E1289" s="7" t="s">
        <v>2608</v>
      </c>
      <c r="F1289" s="9">
        <v>557.33333319399992</v>
      </c>
      <c r="G1289" s="9">
        <f t="shared" si="60"/>
        <v>5.5733333319399987E-4</v>
      </c>
      <c r="H1289" s="21">
        <f t="shared" si="61"/>
        <v>0.01</v>
      </c>
      <c r="I1289">
        <v>5.0000000000000001E-3</v>
      </c>
      <c r="J1289" s="22">
        <f t="shared" si="62"/>
        <v>0.85</v>
      </c>
      <c r="K1289" s="7">
        <v>2.6765543434647165E-2</v>
      </c>
      <c r="L1289" s="7">
        <v>167.62482462357863</v>
      </c>
      <c r="M1289" s="8">
        <v>0.82965444899740159</v>
      </c>
      <c r="N1289" s="7">
        <v>1.3382771717323582E-2</v>
      </c>
      <c r="O1289" s="7">
        <v>83.812412311789316</v>
      </c>
      <c r="P1289" s="8">
        <v>0.4148272244987008</v>
      </c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8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9">
        <v>557.33333319399992</v>
      </c>
    </row>
    <row r="1290" spans="1:41">
      <c r="A1290" s="6" t="s">
        <v>2609</v>
      </c>
      <c r="E1290" s="7" t="s">
        <v>2610</v>
      </c>
      <c r="F1290" s="9">
        <v>5.0533333320700001E-3</v>
      </c>
      <c r="G1290" s="9">
        <f t="shared" si="60"/>
        <v>5.0533333320700002E-9</v>
      </c>
      <c r="H1290" s="21">
        <f t="shared" si="61"/>
        <v>0.01</v>
      </c>
      <c r="I1290">
        <v>5.0000000000000001E-3</v>
      </c>
      <c r="J1290" s="22">
        <f t="shared" si="62"/>
        <v>0.85</v>
      </c>
      <c r="K1290" s="7">
        <v>4.6279511999588081</v>
      </c>
      <c r="L1290" s="7">
        <v>327.73572821860284</v>
      </c>
      <c r="M1290" s="8">
        <v>19.182388658732215</v>
      </c>
      <c r="N1290" s="7">
        <v>2.3139755999794041</v>
      </c>
      <c r="O1290" s="7">
        <v>163.86786410930142</v>
      </c>
      <c r="P1290" s="8">
        <v>9.5911943293661075</v>
      </c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8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9">
        <v>5.0533333320700001E-3</v>
      </c>
    </row>
    <row r="1291" spans="1:41">
      <c r="A1291" s="6" t="s">
        <v>2611</v>
      </c>
      <c r="E1291" s="7" t="s">
        <v>2612</v>
      </c>
      <c r="F1291" s="9">
        <v>231.99999994199999</v>
      </c>
      <c r="G1291" s="9">
        <f t="shared" si="60"/>
        <v>2.3199999994199998E-4</v>
      </c>
      <c r="H1291" s="21">
        <f t="shared" si="61"/>
        <v>0.01</v>
      </c>
      <c r="I1291">
        <v>5.0000000000000001E-3</v>
      </c>
      <c r="J1291" s="22">
        <f t="shared" si="62"/>
        <v>0.85</v>
      </c>
      <c r="K1291" s="7">
        <v>5.2527869261220755E-3</v>
      </c>
      <c r="L1291" s="7">
        <v>6.8070090536027141</v>
      </c>
      <c r="M1291" s="8">
        <v>6.9644855435714165E-2</v>
      </c>
      <c r="N1291" s="7">
        <v>2.6263934630610377E-3</v>
      </c>
      <c r="O1291" s="7">
        <v>3.4035045268013571</v>
      </c>
      <c r="P1291" s="8">
        <v>3.4822427717857082E-2</v>
      </c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8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9">
        <v>231.99999994199999</v>
      </c>
    </row>
    <row r="1292" spans="1:41">
      <c r="A1292" s="6" t="s">
        <v>2613</v>
      </c>
      <c r="E1292" s="7" t="s">
        <v>2614</v>
      </c>
      <c r="F1292" s="9">
        <v>4719.9999988199997</v>
      </c>
      <c r="G1292" s="9">
        <f t="shared" si="60"/>
        <v>4.7199999988199997E-3</v>
      </c>
      <c r="H1292" s="21">
        <f t="shared" si="61"/>
        <v>0.01</v>
      </c>
      <c r="I1292">
        <v>5.0000000000000001E-3</v>
      </c>
      <c r="J1292" s="22">
        <f t="shared" si="62"/>
        <v>0.85</v>
      </c>
      <c r="K1292" s="7">
        <v>4.9654930452728008E-2</v>
      </c>
      <c r="L1292" s="7">
        <v>4.5818153420796195</v>
      </c>
      <c r="M1292" s="8">
        <v>0.6906571943337465</v>
      </c>
      <c r="N1292" s="7">
        <v>2.4827465226364004E-2</v>
      </c>
      <c r="O1292" s="7">
        <v>2.2909076710398097</v>
      </c>
      <c r="P1292" s="8">
        <v>0.34532859716687325</v>
      </c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8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9">
        <v>4719.9999988199997</v>
      </c>
    </row>
    <row r="1293" spans="1:41">
      <c r="A1293" s="6" t="s">
        <v>2615</v>
      </c>
      <c r="E1293" s="7" t="s">
        <v>2616</v>
      </c>
      <c r="F1293" s="9">
        <v>706.6666664899999</v>
      </c>
      <c r="G1293" s="9">
        <f t="shared" si="60"/>
        <v>7.0666666648999991E-4</v>
      </c>
      <c r="H1293" s="21">
        <f t="shared" si="61"/>
        <v>0.01</v>
      </c>
      <c r="I1293">
        <v>5.0000000000000001E-3</v>
      </c>
      <c r="J1293" s="22">
        <f t="shared" si="62"/>
        <v>0.85</v>
      </c>
      <c r="K1293" s="7">
        <v>9.9093750126889826E-2</v>
      </c>
      <c r="L1293" s="7">
        <v>14.669186422647034</v>
      </c>
      <c r="M1293" s="8">
        <v>1.5125009661170112</v>
      </c>
      <c r="N1293" s="7">
        <v>4.9546875063444913E-2</v>
      </c>
      <c r="O1293" s="7">
        <v>7.3345932113235168</v>
      </c>
      <c r="P1293" s="8">
        <v>0.75625048305850562</v>
      </c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8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9">
        <v>706.6666664899999</v>
      </c>
    </row>
    <row r="1294" spans="1:41">
      <c r="A1294" s="6" t="s">
        <v>2617</v>
      </c>
      <c r="E1294" s="7" t="s">
        <v>2618</v>
      </c>
      <c r="F1294" s="9">
        <v>73.733333314900008</v>
      </c>
      <c r="G1294" s="9">
        <f t="shared" si="60"/>
        <v>7.3733333314900007E-5</v>
      </c>
      <c r="H1294" s="21">
        <f t="shared" si="61"/>
        <v>0.01</v>
      </c>
      <c r="I1294">
        <v>5.0000000000000001E-3</v>
      </c>
      <c r="J1294" s="22">
        <f t="shared" si="62"/>
        <v>0.85</v>
      </c>
      <c r="K1294" s="7">
        <v>434.33626769652972</v>
      </c>
      <c r="L1294" s="7">
        <v>656031.1993270173</v>
      </c>
      <c r="M1294" s="8">
        <v>6299.3627340660069</v>
      </c>
      <c r="N1294" s="7">
        <v>217.16813384826486</v>
      </c>
      <c r="O1294" s="7">
        <v>328015.59966350865</v>
      </c>
      <c r="P1294" s="8">
        <v>3149.6813670330034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8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9">
        <v>73.733333314900008</v>
      </c>
    </row>
    <row r="1295" spans="1:41">
      <c r="A1295" s="6" t="s">
        <v>2619</v>
      </c>
      <c r="E1295" s="7" t="s">
        <v>2620</v>
      </c>
      <c r="F1295" s="9">
        <v>40.399999989899996</v>
      </c>
      <c r="G1295" s="9">
        <f t="shared" si="60"/>
        <v>4.0399999989899992E-5</v>
      </c>
      <c r="H1295" s="21">
        <f t="shared" si="61"/>
        <v>0.01</v>
      </c>
      <c r="I1295">
        <v>5.0000000000000001E-3</v>
      </c>
      <c r="J1295" s="22">
        <f t="shared" si="62"/>
        <v>0.85</v>
      </c>
      <c r="K1295" s="7">
        <v>2.8434880876407909</v>
      </c>
      <c r="L1295" s="7">
        <v>2096.3634153805801</v>
      </c>
      <c r="M1295" s="8">
        <v>251.89215885345146</v>
      </c>
      <c r="N1295" s="7">
        <v>1.4217440438203954</v>
      </c>
      <c r="O1295" s="7">
        <v>1048.1817076902901</v>
      </c>
      <c r="P1295" s="8">
        <v>125.94607942672573</v>
      </c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8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9">
        <v>40.399999989899996</v>
      </c>
    </row>
    <row r="1296" spans="1:41">
      <c r="A1296" s="6" t="s">
        <v>2621</v>
      </c>
      <c r="E1296" s="7" t="s">
        <v>2622</v>
      </c>
      <c r="F1296" s="9">
        <v>8.9866666644199997E-2</v>
      </c>
      <c r="G1296" s="9">
        <f t="shared" si="60"/>
        <v>8.9866666644199989E-8</v>
      </c>
      <c r="H1296" s="21">
        <f t="shared" si="61"/>
        <v>0.01</v>
      </c>
      <c r="I1296">
        <v>5.0000000000000001E-3</v>
      </c>
      <c r="J1296" s="22">
        <f t="shared" si="62"/>
        <v>0.85</v>
      </c>
      <c r="K1296" s="7">
        <v>2.8907994860605277</v>
      </c>
      <c r="L1296" s="7">
        <v>245.91541927509147</v>
      </c>
      <c r="M1296" s="8">
        <v>25.246891258747688</v>
      </c>
      <c r="N1296" s="7">
        <v>1.4453997430302639</v>
      </c>
      <c r="O1296" s="7">
        <v>122.95770963754573</v>
      </c>
      <c r="P1296" s="8">
        <v>12.623445629373844</v>
      </c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8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9">
        <v>8.9866666644199997E-2</v>
      </c>
    </row>
    <row r="1297" spans="1:41">
      <c r="A1297" s="6" t="s">
        <v>2623</v>
      </c>
      <c r="E1297" s="7" t="s">
        <v>2624</v>
      </c>
      <c r="F1297" s="9">
        <v>18.399999995400002</v>
      </c>
      <c r="G1297" s="9">
        <f t="shared" si="60"/>
        <v>1.8399999995400001E-5</v>
      </c>
      <c r="H1297" s="21">
        <f t="shared" si="61"/>
        <v>0.01</v>
      </c>
      <c r="I1297">
        <v>5.0000000000000001E-3</v>
      </c>
      <c r="J1297" s="22">
        <f t="shared" si="62"/>
        <v>0.85</v>
      </c>
      <c r="K1297" s="7">
        <v>0.36862717162737879</v>
      </c>
      <c r="L1297" s="7">
        <v>550.37754554147023</v>
      </c>
      <c r="M1297" s="8">
        <v>25.090573576623438</v>
      </c>
      <c r="N1297" s="7">
        <v>0.1843135858136894</v>
      </c>
      <c r="O1297" s="7">
        <v>275.18877277073511</v>
      </c>
      <c r="P1297" s="8">
        <v>12.545286788311719</v>
      </c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8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9">
        <v>18.399999995400002</v>
      </c>
    </row>
    <row r="1298" spans="1:41">
      <c r="A1298" s="6" t="s">
        <v>2625</v>
      </c>
      <c r="E1298" s="7" t="s">
        <v>2626</v>
      </c>
      <c r="F1298" s="9">
        <v>533.33333319999997</v>
      </c>
      <c r="G1298" s="9">
        <f t="shared" si="60"/>
        <v>5.3333333319999991E-4</v>
      </c>
      <c r="H1298" s="21">
        <f t="shared" si="61"/>
        <v>0.01</v>
      </c>
      <c r="I1298">
        <v>5.0000000000000001E-3</v>
      </c>
      <c r="J1298" s="22">
        <f t="shared" si="62"/>
        <v>0.85</v>
      </c>
      <c r="K1298" s="7">
        <v>2.8071855030860991E-2</v>
      </c>
      <c r="L1298" s="7">
        <v>19.988155145487898</v>
      </c>
      <c r="M1298" s="8">
        <v>0.43419310973917075</v>
      </c>
      <c r="N1298" s="7">
        <v>1.4035927515430495E-2</v>
      </c>
      <c r="O1298" s="7">
        <v>9.994077572743949</v>
      </c>
      <c r="P1298" s="8">
        <v>0.21709655486958537</v>
      </c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8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9">
        <v>533.33333319999997</v>
      </c>
    </row>
    <row r="1299" spans="1:41">
      <c r="A1299" s="6" t="s">
        <v>2627</v>
      </c>
      <c r="E1299" s="7" t="s">
        <v>2628</v>
      </c>
      <c r="F1299" s="9">
        <v>769.33333314099991</v>
      </c>
      <c r="G1299" s="9">
        <f t="shared" si="60"/>
        <v>7.693333331409999E-4</v>
      </c>
      <c r="H1299" s="21">
        <f t="shared" si="61"/>
        <v>0.01</v>
      </c>
      <c r="I1299">
        <v>5.0000000000000001E-3</v>
      </c>
      <c r="J1299" s="22">
        <f t="shared" si="62"/>
        <v>0.85</v>
      </c>
      <c r="K1299" s="7">
        <v>1.6620522972041669</v>
      </c>
      <c r="L1299" s="7">
        <v>41.933908344185205</v>
      </c>
      <c r="M1299" s="8">
        <v>3.4340383742863132</v>
      </c>
      <c r="N1299" s="7">
        <v>0.83102614860208346</v>
      </c>
      <c r="O1299" s="7">
        <v>20.966954172092603</v>
      </c>
      <c r="P1299" s="8">
        <v>1.7170191871431566</v>
      </c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8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9">
        <v>769.33333314099991</v>
      </c>
    </row>
    <row r="1300" spans="1:41">
      <c r="A1300" s="6" t="s">
        <v>2629</v>
      </c>
      <c r="E1300" s="7" t="s">
        <v>2630</v>
      </c>
      <c r="F1300" s="9">
        <v>806.66666646499993</v>
      </c>
      <c r="G1300" s="9">
        <f t="shared" si="60"/>
        <v>8.0666666646499988E-4</v>
      </c>
      <c r="H1300" s="21">
        <f t="shared" si="61"/>
        <v>0.01</v>
      </c>
      <c r="I1300">
        <v>5.0000000000000001E-3</v>
      </c>
      <c r="J1300" s="22">
        <f t="shared" si="62"/>
        <v>0.85</v>
      </c>
      <c r="K1300" s="7">
        <v>2.2458823187843491</v>
      </c>
      <c r="L1300" s="7">
        <v>57.987576702923697</v>
      </c>
      <c r="M1300" s="8">
        <v>5.2159682911413148</v>
      </c>
      <c r="N1300" s="7">
        <v>1.1229411593921745</v>
      </c>
      <c r="O1300" s="7">
        <v>28.993788351461848</v>
      </c>
      <c r="P1300" s="8">
        <v>2.6079841455706574</v>
      </c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8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9">
        <v>806.66666646499993</v>
      </c>
    </row>
    <row r="1301" spans="1:41">
      <c r="A1301" s="6" t="s">
        <v>2631</v>
      </c>
      <c r="E1301" s="7" t="s">
        <v>2632</v>
      </c>
      <c r="F1301" s="9">
        <v>927.99999976799995</v>
      </c>
      <c r="G1301" s="9">
        <f t="shared" si="60"/>
        <v>9.2799999976799993E-4</v>
      </c>
      <c r="H1301" s="21">
        <f t="shared" si="61"/>
        <v>0.01</v>
      </c>
      <c r="I1301">
        <v>5.0000000000000001E-3</v>
      </c>
      <c r="J1301" s="22">
        <f t="shared" si="62"/>
        <v>0.85</v>
      </c>
      <c r="K1301" s="7">
        <v>5.9512953314040523E-2</v>
      </c>
      <c r="L1301" s="7">
        <v>16.028050913585158</v>
      </c>
      <c r="M1301" s="8">
        <v>9.7566607226584501E-2</v>
      </c>
      <c r="N1301" s="7">
        <v>2.9756476657020262E-2</v>
      </c>
      <c r="O1301" s="7">
        <v>8.014025456792579</v>
      </c>
      <c r="P1301" s="8">
        <v>4.878330361329225E-2</v>
      </c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8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9">
        <v>927.99999976799995</v>
      </c>
    </row>
    <row r="1302" spans="1:41">
      <c r="A1302" s="6" t="s">
        <v>2633</v>
      </c>
      <c r="E1302" s="7" t="s">
        <v>2634</v>
      </c>
      <c r="F1302" s="9">
        <v>1493.3333329599998</v>
      </c>
      <c r="G1302" s="9">
        <f t="shared" si="60"/>
        <v>1.4933333329599997E-3</v>
      </c>
      <c r="H1302" s="21">
        <f t="shared" si="61"/>
        <v>0.01</v>
      </c>
      <c r="I1302">
        <v>5.0000000000000001E-3</v>
      </c>
      <c r="J1302" s="22">
        <f t="shared" si="62"/>
        <v>0.85</v>
      </c>
      <c r="K1302" s="7">
        <v>0.7253546124198792</v>
      </c>
      <c r="L1302" s="7">
        <v>19.460818036067575</v>
      </c>
      <c r="M1302" s="8">
        <v>1.6309931336676391</v>
      </c>
      <c r="N1302" s="7">
        <v>0.3626773062099396</v>
      </c>
      <c r="O1302" s="7">
        <v>9.7304090180337877</v>
      </c>
      <c r="P1302" s="8">
        <v>0.81549656683381955</v>
      </c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8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9">
        <v>1493.3333329599998</v>
      </c>
    </row>
    <row r="1303" spans="1:41">
      <c r="A1303" s="6" t="s">
        <v>2635</v>
      </c>
      <c r="E1303" s="7" t="s">
        <v>2636</v>
      </c>
      <c r="F1303" s="9">
        <v>191.999999952</v>
      </c>
      <c r="G1303" s="9">
        <f t="shared" si="60"/>
        <v>1.9199999995199999E-4</v>
      </c>
      <c r="H1303" s="21">
        <f t="shared" si="61"/>
        <v>0.01</v>
      </c>
      <c r="I1303">
        <v>5.0000000000000001E-3</v>
      </c>
      <c r="J1303" s="22">
        <f t="shared" si="62"/>
        <v>0.85</v>
      </c>
      <c r="K1303" s="7">
        <v>2.5663274910146625E-2</v>
      </c>
      <c r="L1303" s="7">
        <v>7.8441784562512122</v>
      </c>
      <c r="M1303" s="8">
        <v>1.0960548741161463E-2</v>
      </c>
      <c r="N1303" s="7">
        <v>1.2831637455073312E-2</v>
      </c>
      <c r="O1303" s="7">
        <v>3.9220892281256061</v>
      </c>
      <c r="P1303" s="8">
        <v>5.4802743705807313E-3</v>
      </c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8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9">
        <v>191.999999952</v>
      </c>
    </row>
    <row r="1304" spans="1:41">
      <c r="A1304" s="6" t="s">
        <v>2637</v>
      </c>
      <c r="E1304" s="7" t="s">
        <v>2638</v>
      </c>
      <c r="F1304" s="9">
        <v>290.66666659399999</v>
      </c>
      <c r="G1304" s="9">
        <f t="shared" si="60"/>
        <v>2.9066666659399997E-4</v>
      </c>
      <c r="H1304" s="21">
        <f t="shared" si="61"/>
        <v>0.01</v>
      </c>
      <c r="I1304">
        <v>5.0000000000000001E-3</v>
      </c>
      <c r="J1304" s="22">
        <f t="shared" si="62"/>
        <v>0.85</v>
      </c>
      <c r="K1304" s="7">
        <v>0.94126984143675241</v>
      </c>
      <c r="L1304" s="7">
        <v>22.680464792741908</v>
      </c>
      <c r="M1304" s="8">
        <v>2.0568541675959016</v>
      </c>
      <c r="N1304" s="7">
        <v>0.4706349207183762</v>
      </c>
      <c r="O1304" s="7">
        <v>11.340232396370954</v>
      </c>
      <c r="P1304" s="8">
        <v>1.0284270837979508</v>
      </c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8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9">
        <v>290.66666659399999</v>
      </c>
    </row>
    <row r="1305" spans="1:41">
      <c r="A1305" s="6" t="s">
        <v>2639</v>
      </c>
      <c r="E1305" s="7" t="s">
        <v>2640</v>
      </c>
      <c r="F1305" s="9">
        <v>241.33333327299999</v>
      </c>
      <c r="G1305" s="9">
        <f t="shared" si="60"/>
        <v>2.4133333327299998E-4</v>
      </c>
      <c r="H1305" s="21">
        <f t="shared" si="61"/>
        <v>0.01</v>
      </c>
      <c r="I1305">
        <v>5.0000000000000001E-3</v>
      </c>
      <c r="J1305" s="22">
        <f t="shared" si="62"/>
        <v>0.85</v>
      </c>
      <c r="K1305" s="7">
        <v>0.33077890656776526</v>
      </c>
      <c r="L1305" s="7">
        <v>339.71623028384624</v>
      </c>
      <c r="M1305" s="8">
        <v>3.8532924245681244</v>
      </c>
      <c r="N1305" s="7">
        <v>0.16538945328388263</v>
      </c>
      <c r="O1305" s="7">
        <v>169.85811514192312</v>
      </c>
      <c r="P1305" s="8">
        <v>1.9266462122840622</v>
      </c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8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9">
        <v>241.33333327299999</v>
      </c>
    </row>
    <row r="1306" spans="1:41">
      <c r="A1306" s="6" t="s">
        <v>2641</v>
      </c>
      <c r="E1306" s="7" t="s">
        <v>2642</v>
      </c>
      <c r="F1306" s="9">
        <v>181.33333328800001</v>
      </c>
      <c r="G1306" s="9">
        <f t="shared" si="60"/>
        <v>1.81333333288E-4</v>
      </c>
      <c r="H1306" s="21">
        <f t="shared" si="61"/>
        <v>0.01</v>
      </c>
      <c r="I1306">
        <v>5.0000000000000001E-3</v>
      </c>
      <c r="J1306" s="22">
        <f t="shared" si="62"/>
        <v>0.85</v>
      </c>
      <c r="K1306" s="7">
        <v>11.516265614094015</v>
      </c>
      <c r="L1306" s="7">
        <v>2683.1283849602642</v>
      </c>
      <c r="M1306" s="8">
        <v>84.23887345326402</v>
      </c>
      <c r="N1306" s="7">
        <v>5.7581328070470077</v>
      </c>
      <c r="O1306" s="7">
        <v>1341.5641924801321</v>
      </c>
      <c r="P1306" s="8">
        <v>42.11943672663201</v>
      </c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8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9">
        <v>181.33333328800001</v>
      </c>
    </row>
    <row r="1307" spans="1:41">
      <c r="A1307" s="6" t="s">
        <v>2643</v>
      </c>
      <c r="E1307" s="7" t="s">
        <v>2644</v>
      </c>
      <c r="F1307" s="9">
        <v>5599.9999985999993</v>
      </c>
      <c r="G1307" s="9">
        <f t="shared" si="60"/>
        <v>5.5999999985999992E-3</v>
      </c>
      <c r="H1307" s="21">
        <f t="shared" si="61"/>
        <v>0.01</v>
      </c>
      <c r="I1307">
        <v>5.0000000000000001E-3</v>
      </c>
      <c r="J1307" s="22">
        <f t="shared" si="62"/>
        <v>0.85</v>
      </c>
      <c r="K1307" s="7">
        <v>3.0241720832656544E-2</v>
      </c>
      <c r="L1307" s="7">
        <v>115.99328036556985</v>
      </c>
      <c r="M1307" s="8">
        <v>1.0214227338750008</v>
      </c>
      <c r="N1307" s="7">
        <v>1.5120860416328272E-2</v>
      </c>
      <c r="O1307" s="7">
        <v>57.996640182784923</v>
      </c>
      <c r="P1307" s="8">
        <v>0.51071136693750041</v>
      </c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8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9">
        <v>5599.9999985999993</v>
      </c>
    </row>
    <row r="1308" spans="1:41">
      <c r="A1308" s="6" t="s">
        <v>2645</v>
      </c>
      <c r="B1308" s="20">
        <v>98001</v>
      </c>
      <c r="C1308" s="20">
        <v>898001</v>
      </c>
      <c r="E1308" s="7" t="s">
        <v>2646</v>
      </c>
      <c r="F1308" s="9">
        <v>68533.333316199991</v>
      </c>
      <c r="G1308" s="9">
        <f t="shared" si="60"/>
        <v>6.8533333316199985E-2</v>
      </c>
      <c r="H1308" s="21">
        <f t="shared" si="61"/>
        <v>0.05</v>
      </c>
      <c r="I1308">
        <v>5.0000000000000001E-3</v>
      </c>
      <c r="J1308" s="22">
        <f t="shared" si="62"/>
        <v>0.85</v>
      </c>
      <c r="K1308" s="7">
        <v>5.0973756630394605E-3</v>
      </c>
      <c r="L1308" s="7">
        <v>3307.7565815201669</v>
      </c>
      <c r="M1308" s="8">
        <v>0.97703183258071158</v>
      </c>
      <c r="N1308" s="7">
        <v>2.5486878315197302E-3</v>
      </c>
      <c r="O1308" s="7">
        <v>1653.8782907600835</v>
      </c>
      <c r="P1308" s="8">
        <v>0.48851591629035579</v>
      </c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8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9">
        <v>68533.333316199991</v>
      </c>
    </row>
    <row r="1309" spans="1:41">
      <c r="A1309" s="6" t="s">
        <v>2647</v>
      </c>
      <c r="E1309" s="7" t="s">
        <v>2648</v>
      </c>
      <c r="F1309" s="9">
        <v>853.33333312000002</v>
      </c>
      <c r="G1309" s="9">
        <f t="shared" si="60"/>
        <v>8.5333333311999997E-4</v>
      </c>
      <c r="H1309" s="21">
        <f t="shared" si="61"/>
        <v>0.01</v>
      </c>
      <c r="I1309">
        <v>5.0000000000000001E-3</v>
      </c>
      <c r="J1309" s="22">
        <f t="shared" si="62"/>
        <v>0.85</v>
      </c>
      <c r="K1309" s="7">
        <v>0.58968931372857725</v>
      </c>
      <c r="L1309" s="7">
        <v>97.266910466580811</v>
      </c>
      <c r="M1309" s="8">
        <v>6.8737986339674464</v>
      </c>
      <c r="N1309" s="7">
        <v>0.29484465686428862</v>
      </c>
      <c r="O1309" s="7">
        <v>48.633455233290405</v>
      </c>
      <c r="P1309" s="8">
        <v>3.4368993169837232</v>
      </c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8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9">
        <v>853.33333312000002</v>
      </c>
    </row>
    <row r="1310" spans="1:41">
      <c r="A1310" s="6" t="s">
        <v>2649</v>
      </c>
      <c r="E1310" s="7" t="s">
        <v>2650</v>
      </c>
      <c r="F1310" s="9">
        <v>2466.66666605</v>
      </c>
      <c r="G1310" s="9">
        <f t="shared" si="60"/>
        <v>2.46666666605E-3</v>
      </c>
      <c r="H1310" s="21">
        <f t="shared" si="61"/>
        <v>0.01</v>
      </c>
      <c r="I1310">
        <v>5.0000000000000001E-3</v>
      </c>
      <c r="J1310" s="22">
        <f t="shared" si="62"/>
        <v>0.85</v>
      </c>
      <c r="K1310" s="7">
        <v>0.2518889732049413</v>
      </c>
      <c r="L1310" s="7">
        <v>35.101510131507737</v>
      </c>
      <c r="M1310" s="8">
        <v>6.3862890186708521</v>
      </c>
      <c r="N1310" s="7">
        <v>0.12594448660247065</v>
      </c>
      <c r="O1310" s="7">
        <v>17.550755065753869</v>
      </c>
      <c r="P1310" s="8">
        <v>3.193144509335426</v>
      </c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8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9">
        <v>2466.66666605</v>
      </c>
    </row>
    <row r="1311" spans="1:41">
      <c r="A1311" s="6" t="s">
        <v>2651</v>
      </c>
      <c r="B1311" s="20">
        <v>125001</v>
      </c>
      <c r="E1311" s="7" t="s">
        <v>2652</v>
      </c>
      <c r="F1311" s="9">
        <v>6066.66666515</v>
      </c>
      <c r="G1311" s="9">
        <f t="shared" si="60"/>
        <v>6.0666666651499994E-3</v>
      </c>
      <c r="H1311" s="21">
        <f t="shared" si="61"/>
        <v>0.01</v>
      </c>
      <c r="I1311">
        <v>5.0000000000000001E-3</v>
      </c>
      <c r="J1311" s="22">
        <f t="shared" si="62"/>
        <v>0.85</v>
      </c>
      <c r="K1311" s="7">
        <v>1.0296082048043419E-4</v>
      </c>
      <c r="L1311" s="7">
        <v>2.3837897283176965</v>
      </c>
      <c r="M1311" s="8">
        <v>1.6697074624043087E-2</v>
      </c>
      <c r="N1311" s="7">
        <v>5.1480410240217097E-5</v>
      </c>
      <c r="O1311" s="7">
        <v>1.1918948641588483</v>
      </c>
      <c r="P1311" s="8">
        <v>8.3485373120215436E-3</v>
      </c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8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9">
        <v>6066.66666515</v>
      </c>
    </row>
    <row r="1312" spans="1:41">
      <c r="A1312" s="6" t="s">
        <v>2653</v>
      </c>
      <c r="E1312" s="7" t="s">
        <v>2654</v>
      </c>
      <c r="F1312" s="9">
        <v>6186.6666651199994</v>
      </c>
      <c r="G1312" s="9">
        <f t="shared" si="60"/>
        <v>6.1866666651199994E-3</v>
      </c>
      <c r="H1312" s="21">
        <f t="shared" si="61"/>
        <v>0.01</v>
      </c>
      <c r="I1312">
        <v>5.0000000000000001E-3</v>
      </c>
      <c r="J1312" s="22">
        <f t="shared" si="62"/>
        <v>0.85</v>
      </c>
      <c r="K1312" s="7">
        <v>0.24585270123025713</v>
      </c>
      <c r="L1312" s="7">
        <v>35.045878128218156</v>
      </c>
      <c r="M1312" s="8">
        <v>0.20443126119435182</v>
      </c>
      <c r="N1312" s="7">
        <v>0.12292635061512856</v>
      </c>
      <c r="O1312" s="7">
        <v>17.522939064109078</v>
      </c>
      <c r="P1312" s="8">
        <v>0.10221563059717591</v>
      </c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8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9">
        <v>6186.6666651199994</v>
      </c>
    </row>
    <row r="1313" spans="1:41">
      <c r="A1313" s="6" t="s">
        <v>2655</v>
      </c>
      <c r="E1313" s="7" t="s">
        <v>2656</v>
      </c>
      <c r="F1313" s="9">
        <v>53066.666653399996</v>
      </c>
      <c r="G1313" s="9">
        <f t="shared" si="60"/>
        <v>5.3066666653399992E-2</v>
      </c>
      <c r="H1313" s="21">
        <f t="shared" si="61"/>
        <v>0.05</v>
      </c>
      <c r="I1313">
        <v>5.0000000000000001E-3</v>
      </c>
      <c r="J1313" s="22">
        <f t="shared" si="62"/>
        <v>0.85</v>
      </c>
      <c r="K1313" s="7">
        <v>4.5283749728316537E-3</v>
      </c>
      <c r="L1313" s="7">
        <v>0.6704463523115568</v>
      </c>
      <c r="M1313" s="8">
        <v>0.10517124702968959</v>
      </c>
      <c r="N1313" s="7">
        <v>2.2641874864158269E-3</v>
      </c>
      <c r="O1313" s="7">
        <v>0.3352231761557784</v>
      </c>
      <c r="P1313" s="8">
        <v>5.2585623514844797E-2</v>
      </c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8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9">
        <v>53066.666653399996</v>
      </c>
    </row>
    <row r="1314" spans="1:41">
      <c r="A1314" s="6" t="s">
        <v>2657</v>
      </c>
      <c r="E1314" s="7" t="s">
        <v>2658</v>
      </c>
      <c r="F1314" s="9">
        <v>10626.666664009999</v>
      </c>
      <c r="G1314" s="9">
        <f t="shared" si="60"/>
        <v>1.062666666401E-2</v>
      </c>
      <c r="H1314" s="21">
        <f t="shared" si="61"/>
        <v>0.05</v>
      </c>
      <c r="I1314">
        <v>5.0000000000000001E-3</v>
      </c>
      <c r="J1314" s="22">
        <f t="shared" si="62"/>
        <v>0.85</v>
      </c>
      <c r="K1314" s="7">
        <v>4.8874719265784954E-3</v>
      </c>
      <c r="L1314" s="7">
        <v>12.346952884254284</v>
      </c>
      <c r="M1314" s="8">
        <v>0.40929463008711392</v>
      </c>
      <c r="N1314" s="7">
        <v>2.4437359632892477E-3</v>
      </c>
      <c r="O1314" s="7">
        <v>6.173476442127142</v>
      </c>
      <c r="P1314" s="8">
        <v>0.20464731504355696</v>
      </c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8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9">
        <v>10626.666664009999</v>
      </c>
    </row>
    <row r="1315" spans="1:41">
      <c r="A1315" s="6" t="s">
        <v>2659</v>
      </c>
      <c r="E1315" s="7" t="s">
        <v>2660</v>
      </c>
      <c r="F1315" s="9">
        <v>6.7733333316399996E-2</v>
      </c>
      <c r="G1315" s="9">
        <f t="shared" si="60"/>
        <v>6.7733333316399991E-8</v>
      </c>
      <c r="H1315" s="21">
        <f t="shared" si="61"/>
        <v>0.01</v>
      </c>
      <c r="I1315">
        <v>5.0000000000000001E-3</v>
      </c>
      <c r="J1315" s="22">
        <f t="shared" si="62"/>
        <v>0.85</v>
      </c>
      <c r="K1315" s="7">
        <v>50.404851438147325</v>
      </c>
      <c r="L1315" s="7">
        <v>5833.3205644496738</v>
      </c>
      <c r="M1315" s="8">
        <v>12.133241333084278</v>
      </c>
      <c r="N1315" s="7">
        <v>25.202425719073663</v>
      </c>
      <c r="O1315" s="7">
        <v>2916.6602822248369</v>
      </c>
      <c r="P1315" s="8">
        <v>6.0666206665421392</v>
      </c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8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9">
        <v>6.7733333316399996E-2</v>
      </c>
    </row>
    <row r="1316" spans="1:41">
      <c r="A1316" s="6" t="s">
        <v>2661</v>
      </c>
      <c r="E1316" s="7" t="s">
        <v>2662</v>
      </c>
      <c r="F1316" s="9">
        <v>514.66666653799996</v>
      </c>
      <c r="G1316" s="9">
        <f t="shared" si="60"/>
        <v>5.1466666653799992E-4</v>
      </c>
      <c r="H1316" s="21">
        <f t="shared" si="61"/>
        <v>0.01</v>
      </c>
      <c r="I1316">
        <v>5.0000000000000001E-3</v>
      </c>
      <c r="J1316" s="22">
        <f t="shared" si="62"/>
        <v>0.85</v>
      </c>
      <c r="K1316" s="7">
        <v>0.12203737438834064</v>
      </c>
      <c r="L1316" s="7">
        <v>38.846395904765117</v>
      </c>
      <c r="M1316" s="8">
        <v>2.4363220395699501</v>
      </c>
      <c r="N1316" s="7">
        <v>6.1018687194170321E-2</v>
      </c>
      <c r="O1316" s="7">
        <v>19.423197952382559</v>
      </c>
      <c r="P1316" s="8">
        <v>1.218161019784975</v>
      </c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8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9">
        <v>514.66666653799996</v>
      </c>
    </row>
    <row r="1317" spans="1:41">
      <c r="A1317" s="6" t="s">
        <v>2663</v>
      </c>
      <c r="E1317" s="7" t="s">
        <v>2664</v>
      </c>
      <c r="F1317" s="9">
        <v>266.66666659999999</v>
      </c>
      <c r="G1317" s="9">
        <f t="shared" si="60"/>
        <v>2.6666666659999996E-4</v>
      </c>
      <c r="H1317" s="21">
        <f t="shared" si="61"/>
        <v>0.01</v>
      </c>
      <c r="I1317">
        <v>5.0000000000000001E-3</v>
      </c>
      <c r="J1317" s="22">
        <f t="shared" si="62"/>
        <v>0.85</v>
      </c>
      <c r="K1317" s="7">
        <v>7.5444280370060719</v>
      </c>
      <c r="L1317" s="7">
        <v>97.035560253911726</v>
      </c>
      <c r="M1317" s="8">
        <v>27.089070574081862</v>
      </c>
      <c r="N1317" s="7">
        <v>3.7722140185030359</v>
      </c>
      <c r="O1317" s="7">
        <v>48.517780126955863</v>
      </c>
      <c r="P1317" s="8">
        <v>13.544535287040931</v>
      </c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8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9">
        <v>266.66666659999999</v>
      </c>
    </row>
    <row r="1318" spans="1:41">
      <c r="A1318" s="6" t="s">
        <v>2665</v>
      </c>
      <c r="E1318" s="7" t="s">
        <v>2666</v>
      </c>
      <c r="F1318" s="9">
        <v>15.066666662899999</v>
      </c>
      <c r="G1318" s="9">
        <f t="shared" si="60"/>
        <v>1.5066666662899998E-5</v>
      </c>
      <c r="H1318" s="21">
        <f t="shared" si="61"/>
        <v>0.01</v>
      </c>
      <c r="I1318">
        <v>5.0000000000000001E-3</v>
      </c>
      <c r="J1318" s="22">
        <f t="shared" si="62"/>
        <v>0.85</v>
      </c>
      <c r="K1318" s="7">
        <v>52.737549622830315</v>
      </c>
      <c r="L1318" s="7">
        <v>3123.6880442101087</v>
      </c>
      <c r="M1318" s="8">
        <v>303.36250401166564</v>
      </c>
      <c r="N1318" s="7">
        <v>26.368774811415157</v>
      </c>
      <c r="O1318" s="7">
        <v>1561.8440221050544</v>
      </c>
      <c r="P1318" s="8">
        <v>151.68125200583282</v>
      </c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8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9">
        <v>15.066666662899999</v>
      </c>
    </row>
    <row r="1319" spans="1:41">
      <c r="A1319" s="6" t="s">
        <v>2667</v>
      </c>
      <c r="E1319" s="7" t="s">
        <v>2668</v>
      </c>
      <c r="F1319" s="9">
        <v>550.66666652899994</v>
      </c>
      <c r="G1319" s="9">
        <f t="shared" si="60"/>
        <v>5.5066666652899996E-4</v>
      </c>
      <c r="H1319" s="21">
        <f t="shared" si="61"/>
        <v>0.01</v>
      </c>
      <c r="I1319">
        <v>5.0000000000000001E-3</v>
      </c>
      <c r="J1319" s="22">
        <f t="shared" si="62"/>
        <v>0.85</v>
      </c>
      <c r="K1319" s="7">
        <v>0.50939994166413616</v>
      </c>
      <c r="L1319" s="7">
        <v>98.797670456185216</v>
      </c>
      <c r="M1319" s="8">
        <v>3.7079055732877069</v>
      </c>
      <c r="N1319" s="7">
        <v>0.25469997083206808</v>
      </c>
      <c r="O1319" s="7">
        <v>49.398835228092608</v>
      </c>
      <c r="P1319" s="8">
        <v>1.8539527866438534</v>
      </c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8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9">
        <v>550.66666652899994</v>
      </c>
    </row>
    <row r="1320" spans="1:41">
      <c r="A1320" s="6" t="s">
        <v>2669</v>
      </c>
      <c r="E1320" s="7" t="s">
        <v>2670</v>
      </c>
      <c r="F1320" s="9">
        <v>3466.6666657999999</v>
      </c>
      <c r="G1320" s="9">
        <f t="shared" si="60"/>
        <v>3.4666666658E-3</v>
      </c>
      <c r="H1320" s="21">
        <f t="shared" si="61"/>
        <v>0.01</v>
      </c>
      <c r="I1320">
        <v>5.0000000000000001E-3</v>
      </c>
      <c r="J1320" s="22">
        <f t="shared" si="62"/>
        <v>0.85</v>
      </c>
      <c r="K1320" s="7">
        <v>0.56679698332252237</v>
      </c>
      <c r="L1320" s="7">
        <v>328.20249275084393</v>
      </c>
      <c r="M1320" s="8">
        <v>26.302752891638118</v>
      </c>
      <c r="N1320" s="7">
        <v>0.28339849166126119</v>
      </c>
      <c r="O1320" s="7">
        <v>164.10124637542197</v>
      </c>
      <c r="P1320" s="8">
        <v>13.151376445819059</v>
      </c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8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9">
        <v>3466.6666657999999</v>
      </c>
    </row>
    <row r="1321" spans="1:41">
      <c r="A1321" s="6" t="s">
        <v>2671</v>
      </c>
      <c r="E1321" s="7" t="s">
        <v>2672</v>
      </c>
      <c r="F1321" s="9">
        <v>59.466666651799997</v>
      </c>
      <c r="G1321" s="9">
        <f t="shared" si="60"/>
        <v>5.9466666651799996E-5</v>
      </c>
      <c r="H1321" s="21">
        <f t="shared" si="61"/>
        <v>0.01</v>
      </c>
      <c r="I1321">
        <v>5.0000000000000001E-3</v>
      </c>
      <c r="J1321" s="22">
        <f t="shared" si="62"/>
        <v>0.85</v>
      </c>
      <c r="K1321" s="7">
        <v>6.1114994305555649E-2</v>
      </c>
      <c r="L1321" s="7">
        <v>12.128427046512964</v>
      </c>
      <c r="M1321" s="8">
        <v>2.666877200201918E-2</v>
      </c>
      <c r="N1321" s="7">
        <v>3.0557497152777825E-2</v>
      </c>
      <c r="O1321" s="7">
        <v>6.0642135232564822</v>
      </c>
      <c r="P1321" s="8">
        <v>1.333438600100959E-2</v>
      </c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8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9">
        <v>59.466666651799997</v>
      </c>
    </row>
    <row r="1322" spans="1:41">
      <c r="A1322" s="6" t="s">
        <v>2673</v>
      </c>
      <c r="E1322" s="7" t="s">
        <v>2674</v>
      </c>
      <c r="F1322" s="9">
        <v>3573.33333244</v>
      </c>
      <c r="G1322" s="9">
        <f t="shared" si="60"/>
        <v>3.5733333324399997E-3</v>
      </c>
      <c r="H1322" s="21">
        <f t="shared" si="61"/>
        <v>0.01</v>
      </c>
      <c r="I1322">
        <v>5.0000000000000001E-3</v>
      </c>
      <c r="J1322" s="22">
        <f t="shared" si="62"/>
        <v>0.85</v>
      </c>
      <c r="K1322" s="7">
        <v>2.9802349905786601E-4</v>
      </c>
      <c r="L1322" s="7">
        <v>10.198937410806998</v>
      </c>
      <c r="M1322" s="8">
        <v>0.31116733014447012</v>
      </c>
      <c r="N1322" s="7">
        <v>1.4901174952893301E-4</v>
      </c>
      <c r="O1322" s="7">
        <v>5.0994687054034991</v>
      </c>
      <c r="P1322" s="8">
        <v>0.15558366507223506</v>
      </c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8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9">
        <v>3573.33333244</v>
      </c>
    </row>
    <row r="1323" spans="1:41">
      <c r="A1323" s="6" t="s">
        <v>2675</v>
      </c>
      <c r="E1323" s="7" t="s">
        <v>2676</v>
      </c>
      <c r="F1323" s="9">
        <v>25.4666666603</v>
      </c>
      <c r="G1323" s="9">
        <f t="shared" si="60"/>
        <v>2.5466666660299999E-5</v>
      </c>
      <c r="H1323" s="21">
        <f t="shared" si="61"/>
        <v>0.01</v>
      </c>
      <c r="I1323">
        <v>5.0000000000000001E-3</v>
      </c>
      <c r="J1323" s="22">
        <f t="shared" si="62"/>
        <v>0.85</v>
      </c>
      <c r="K1323" s="7">
        <v>17.836333957652354</v>
      </c>
      <c r="L1323" s="7">
        <v>612.25928110161522</v>
      </c>
      <c r="M1323" s="8">
        <v>152.64977293958802</v>
      </c>
      <c r="N1323" s="7">
        <v>8.9181669788261768</v>
      </c>
      <c r="O1323" s="7">
        <v>306.12964055080761</v>
      </c>
      <c r="P1323" s="8">
        <v>76.324886469794009</v>
      </c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8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9">
        <v>25.4666666603</v>
      </c>
    </row>
    <row r="1324" spans="1:41">
      <c r="A1324" s="6" t="s">
        <v>2677</v>
      </c>
      <c r="E1324" s="7" t="s">
        <v>2678</v>
      </c>
      <c r="F1324" s="9">
        <v>570.66666652399999</v>
      </c>
      <c r="G1324" s="9">
        <f t="shared" si="60"/>
        <v>5.70666666524E-4</v>
      </c>
      <c r="H1324" s="21">
        <f t="shared" si="61"/>
        <v>0.01</v>
      </c>
      <c r="I1324">
        <v>5.0000000000000001E-3</v>
      </c>
      <c r="J1324" s="22">
        <f t="shared" si="62"/>
        <v>0.85</v>
      </c>
      <c r="K1324" s="7">
        <v>5.3637797021485268E-3</v>
      </c>
      <c r="L1324" s="7">
        <v>291.38192297054201</v>
      </c>
      <c r="M1324" s="8">
        <v>3.453359602926422</v>
      </c>
      <c r="N1324" s="7">
        <v>2.6818898510742634E-3</v>
      </c>
      <c r="O1324" s="7">
        <v>145.690961485271</v>
      </c>
      <c r="P1324" s="8">
        <v>1.726679801463211</v>
      </c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8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9">
        <v>570.66666652399999</v>
      </c>
    </row>
    <row r="1325" spans="1:41">
      <c r="A1325" s="6" t="s">
        <v>2679</v>
      </c>
      <c r="E1325" s="7" t="s">
        <v>2680</v>
      </c>
      <c r="F1325" s="9">
        <v>705.33333315699997</v>
      </c>
      <c r="G1325" s="9">
        <f t="shared" si="60"/>
        <v>7.0533333315699997E-4</v>
      </c>
      <c r="H1325" s="21">
        <f t="shared" si="61"/>
        <v>0.01</v>
      </c>
      <c r="I1325">
        <v>5.0000000000000001E-3</v>
      </c>
      <c r="J1325" s="22">
        <f t="shared" si="62"/>
        <v>0.85</v>
      </c>
      <c r="K1325" s="7">
        <v>1.4342260905193738</v>
      </c>
      <c r="L1325" s="7">
        <v>421.77000431514881</v>
      </c>
      <c r="M1325" s="8">
        <v>0.66498573011610218</v>
      </c>
      <c r="N1325" s="7">
        <v>0.71711304525968689</v>
      </c>
      <c r="O1325" s="7">
        <v>210.88500215757441</v>
      </c>
      <c r="P1325" s="8">
        <v>0.33249286505805109</v>
      </c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8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9">
        <v>705.33333315699997</v>
      </c>
    </row>
    <row r="1326" spans="1:41">
      <c r="A1326" s="6" t="s">
        <v>2681</v>
      </c>
      <c r="E1326" s="7" t="s">
        <v>2682</v>
      </c>
      <c r="F1326" s="9">
        <v>4.2533333322699995</v>
      </c>
      <c r="G1326" s="9">
        <f t="shared" si="60"/>
        <v>4.2533333322699992E-6</v>
      </c>
      <c r="H1326" s="21">
        <f t="shared" si="61"/>
        <v>0.01</v>
      </c>
      <c r="I1326">
        <v>5.0000000000000001E-3</v>
      </c>
      <c r="J1326" s="22">
        <f t="shared" si="62"/>
        <v>0.85</v>
      </c>
      <c r="K1326" s="7">
        <v>6.7695904075630872E-6</v>
      </c>
      <c r="L1326" s="7">
        <v>1.3283691589453781</v>
      </c>
      <c r="M1326" s="8">
        <v>2.0269239193797334E-2</v>
      </c>
      <c r="N1326" s="7">
        <v>3.3847952037815436E-6</v>
      </c>
      <c r="O1326" s="7">
        <v>0.66418457947268905</v>
      </c>
      <c r="P1326" s="8">
        <v>1.0134619596898667E-2</v>
      </c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8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9">
        <v>4.2533333322699995</v>
      </c>
    </row>
    <row r="1327" spans="1:41">
      <c r="A1327" s="6" t="s">
        <v>2683</v>
      </c>
      <c r="E1327" s="7" t="s">
        <v>2684</v>
      </c>
      <c r="F1327" s="9">
        <v>1.7733333328900001E-2</v>
      </c>
      <c r="G1327" s="9">
        <f t="shared" si="60"/>
        <v>1.7733333328899999E-8</v>
      </c>
      <c r="H1327" s="21">
        <f t="shared" si="61"/>
        <v>0.01</v>
      </c>
      <c r="I1327">
        <v>5.0000000000000001E-3</v>
      </c>
      <c r="J1327" s="22">
        <f t="shared" si="62"/>
        <v>0.85</v>
      </c>
      <c r="K1327" s="7">
        <v>7.0123176299625793</v>
      </c>
      <c r="L1327" s="7">
        <v>109.34883569804468</v>
      </c>
      <c r="M1327" s="8">
        <v>13.392327532522726</v>
      </c>
      <c r="N1327" s="7">
        <v>3.5061588149812897</v>
      </c>
      <c r="O1327" s="7">
        <v>54.67441784902234</v>
      </c>
      <c r="P1327" s="8">
        <v>6.6961637662613631</v>
      </c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8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9">
        <v>1.7733333328900001E-2</v>
      </c>
    </row>
    <row r="1328" spans="1:41">
      <c r="A1328" s="6" t="s">
        <v>2685</v>
      </c>
      <c r="E1328" s="7" t="s">
        <v>2686</v>
      </c>
      <c r="F1328" s="9">
        <v>179.99999995499999</v>
      </c>
      <c r="G1328" s="9">
        <f t="shared" si="60"/>
        <v>1.7999999995499998E-4</v>
      </c>
      <c r="H1328" s="21">
        <f t="shared" si="61"/>
        <v>0.01</v>
      </c>
      <c r="I1328">
        <v>5.0000000000000001E-3</v>
      </c>
      <c r="J1328" s="22">
        <f t="shared" si="62"/>
        <v>0.85</v>
      </c>
      <c r="K1328" s="7">
        <v>0.33936020772741371</v>
      </c>
      <c r="L1328" s="7">
        <v>115.31578047494955</v>
      </c>
      <c r="M1328" s="8">
        <v>4.6005827969918354</v>
      </c>
      <c r="N1328" s="7">
        <v>0.16968010386370685</v>
      </c>
      <c r="O1328" s="7">
        <v>57.657890237474774</v>
      </c>
      <c r="P1328" s="8">
        <v>2.3002913984959177</v>
      </c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8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9">
        <v>179.99999995499999</v>
      </c>
    </row>
    <row r="1329" spans="1:41">
      <c r="A1329" s="6" t="s">
        <v>2687</v>
      </c>
      <c r="E1329" s="7" t="s">
        <v>2688</v>
      </c>
      <c r="F1329" s="9">
        <v>29.8666666592</v>
      </c>
      <c r="G1329" s="9">
        <f t="shared" si="60"/>
        <v>2.98666666592E-5</v>
      </c>
      <c r="H1329" s="21">
        <f t="shared" si="61"/>
        <v>0.01</v>
      </c>
      <c r="I1329">
        <v>5.0000000000000001E-3</v>
      </c>
      <c r="J1329" s="22">
        <f t="shared" si="62"/>
        <v>0.85</v>
      </c>
      <c r="K1329" s="7">
        <v>8.5487765556354667</v>
      </c>
      <c r="L1329" s="7">
        <v>2657.0883365636769</v>
      </c>
      <c r="M1329" s="8">
        <v>2.2758925797026044</v>
      </c>
      <c r="N1329" s="7">
        <v>4.2743882778177333</v>
      </c>
      <c r="O1329" s="7">
        <v>1328.5441682818384</v>
      </c>
      <c r="P1329" s="8">
        <v>1.1379462898513022</v>
      </c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8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9">
        <v>29.8666666592</v>
      </c>
    </row>
    <row r="1330" spans="1:41">
      <c r="A1330" s="6" t="s">
        <v>2689</v>
      </c>
      <c r="E1330" s="7" t="s">
        <v>2690</v>
      </c>
      <c r="F1330" s="9">
        <v>519.99999987000001</v>
      </c>
      <c r="G1330" s="9">
        <f t="shared" si="60"/>
        <v>5.1999999986999999E-4</v>
      </c>
      <c r="H1330" s="21">
        <f t="shared" si="61"/>
        <v>0.01</v>
      </c>
      <c r="I1330">
        <v>5.0000000000000001E-3</v>
      </c>
      <c r="J1330" s="22">
        <f t="shared" si="62"/>
        <v>0.85</v>
      </c>
      <c r="K1330" s="7">
        <v>4.4524113372228599E-2</v>
      </c>
      <c r="L1330" s="7">
        <v>1268.043434174273</v>
      </c>
      <c r="M1330" s="8">
        <v>2.124858779937191</v>
      </c>
      <c r="N1330" s="7">
        <v>2.22620566861143E-2</v>
      </c>
      <c r="O1330" s="7">
        <v>634.02171708713649</v>
      </c>
      <c r="P1330" s="8">
        <v>1.0624293899685955</v>
      </c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8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9">
        <v>519.99999987000001</v>
      </c>
    </row>
    <row r="1331" spans="1:41">
      <c r="A1331" s="6" t="s">
        <v>2691</v>
      </c>
      <c r="B1331" s="20">
        <v>9603</v>
      </c>
      <c r="C1331" s="20">
        <v>709603</v>
      </c>
      <c r="E1331" s="7" t="s">
        <v>2692</v>
      </c>
      <c r="F1331" s="9">
        <v>8.0399999979899993E-8</v>
      </c>
      <c r="G1331" s="9">
        <f t="shared" si="60"/>
        <v>8.0399999979899991E-14</v>
      </c>
      <c r="H1331" s="21">
        <f t="shared" si="61"/>
        <v>0.01</v>
      </c>
      <c r="I1331">
        <v>5.0000000000000001E-3</v>
      </c>
      <c r="J1331" s="22">
        <f t="shared" si="62"/>
        <v>0.85</v>
      </c>
      <c r="K1331" s="7">
        <v>335.85203469756613</v>
      </c>
      <c r="L1331" s="7">
        <v>1355.4055185091984</v>
      </c>
      <c r="M1331" s="8">
        <v>456.99621682162473</v>
      </c>
      <c r="N1331" s="7">
        <v>167.92601734878306</v>
      </c>
      <c r="O1331" s="7">
        <v>677.70275925459919</v>
      </c>
      <c r="P1331" s="8">
        <v>228.49810841081236</v>
      </c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8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9">
        <v>8.0399999979899993E-8</v>
      </c>
    </row>
    <row r="1332" spans="1:41">
      <c r="A1332" s="6" t="s">
        <v>2693</v>
      </c>
      <c r="B1332" s="20">
        <v>600052</v>
      </c>
      <c r="E1332" s="7" t="s">
        <v>2694</v>
      </c>
      <c r="F1332" s="9">
        <v>2346.6666660800001</v>
      </c>
      <c r="G1332" s="9">
        <f t="shared" si="60"/>
        <v>2.34666666608E-3</v>
      </c>
      <c r="H1332" s="21">
        <f t="shared" si="61"/>
        <v>0.01</v>
      </c>
      <c r="I1332">
        <v>5.0000000000000001E-3</v>
      </c>
      <c r="J1332" s="22">
        <f t="shared" si="62"/>
        <v>0.85</v>
      </c>
      <c r="K1332" s="7">
        <v>0.32085398492801542</v>
      </c>
      <c r="L1332" s="7">
        <v>312.272251213841</v>
      </c>
      <c r="M1332" s="8">
        <v>5.6379379047400988</v>
      </c>
      <c r="N1332" s="7">
        <v>0.16042699246400771</v>
      </c>
      <c r="O1332" s="7">
        <v>156.1361256069205</v>
      </c>
      <c r="P1332" s="8">
        <v>2.8189689523700494</v>
      </c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8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9">
        <v>2346.6666660800001</v>
      </c>
    </row>
    <row r="1333" spans="1:41">
      <c r="A1333" s="6" t="s">
        <v>2695</v>
      </c>
      <c r="E1333" s="7" t="s">
        <v>2696</v>
      </c>
      <c r="F1333" s="9">
        <v>7.2399999981899996E-4</v>
      </c>
      <c r="G1333" s="9">
        <f t="shared" si="60"/>
        <v>7.2399999981899994E-10</v>
      </c>
      <c r="H1333" s="21">
        <f t="shared" si="61"/>
        <v>0.01</v>
      </c>
      <c r="I1333">
        <v>5.0000000000000001E-3</v>
      </c>
      <c r="J1333" s="22">
        <f t="shared" si="62"/>
        <v>0.85</v>
      </c>
      <c r="K1333" s="7">
        <v>5.072675015724952E-2</v>
      </c>
      <c r="L1333" s="7">
        <v>1385.4157240090221</v>
      </c>
      <c r="M1333" s="8">
        <v>0.12389573006454106</v>
      </c>
      <c r="N1333" s="7">
        <v>2.536337507862476E-2</v>
      </c>
      <c r="O1333" s="7">
        <v>692.70786200451107</v>
      </c>
      <c r="P1333" s="8">
        <v>6.1947865032270531E-2</v>
      </c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8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9">
        <v>7.2399999981899996E-4</v>
      </c>
    </row>
    <row r="1334" spans="1:41">
      <c r="A1334" s="6" t="s">
        <v>2697</v>
      </c>
      <c r="E1334" s="7" t="s">
        <v>2698</v>
      </c>
      <c r="F1334" s="9">
        <v>859.999999785</v>
      </c>
      <c r="G1334" s="9">
        <f t="shared" si="60"/>
        <v>8.5999999978499998E-4</v>
      </c>
      <c r="H1334" s="21">
        <f t="shared" si="61"/>
        <v>0.01</v>
      </c>
      <c r="I1334">
        <v>5.0000000000000001E-3</v>
      </c>
      <c r="J1334" s="22">
        <f t="shared" si="62"/>
        <v>0.85</v>
      </c>
      <c r="K1334" s="7">
        <v>2.3473708193949099E-2</v>
      </c>
      <c r="L1334" s="7">
        <v>192.16451111694494</v>
      </c>
      <c r="M1334" s="8">
        <v>1.9691890569587549</v>
      </c>
      <c r="N1334" s="7">
        <v>1.173685409697455E-2</v>
      </c>
      <c r="O1334" s="7">
        <v>96.082255558472468</v>
      </c>
      <c r="P1334" s="8">
        <v>0.98459452847937745</v>
      </c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8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9">
        <v>859.999999785</v>
      </c>
    </row>
    <row r="1335" spans="1:41">
      <c r="A1335" s="6" t="s">
        <v>2699</v>
      </c>
      <c r="E1335" s="7" t="s">
        <v>2700</v>
      </c>
      <c r="F1335" s="9">
        <v>10.319999997419998</v>
      </c>
      <c r="G1335" s="9">
        <f t="shared" si="60"/>
        <v>1.0319999997419998E-5</v>
      </c>
      <c r="H1335" s="21">
        <f t="shared" si="61"/>
        <v>0.01</v>
      </c>
      <c r="I1335">
        <v>5.0000000000000001E-3</v>
      </c>
      <c r="J1335" s="22">
        <f t="shared" si="62"/>
        <v>0.85</v>
      </c>
      <c r="K1335" s="7">
        <v>37.765389070879756</v>
      </c>
      <c r="L1335" s="7">
        <v>223.10796967636543</v>
      </c>
      <c r="M1335" s="8">
        <v>65.542610335854675</v>
      </c>
      <c r="N1335" s="7">
        <v>18.882694535439878</v>
      </c>
      <c r="O1335" s="7">
        <v>111.55398483818271</v>
      </c>
      <c r="P1335" s="8">
        <v>32.771305167927338</v>
      </c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8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9">
        <v>10.319999997419998</v>
      </c>
    </row>
    <row r="1336" spans="1:41">
      <c r="A1336" s="6" t="s">
        <v>2701</v>
      </c>
      <c r="E1336" s="7" t="s">
        <v>2702</v>
      </c>
      <c r="F1336" s="9">
        <v>1879.9999995299997</v>
      </c>
      <c r="G1336" s="9">
        <f t="shared" si="60"/>
        <v>1.8799999995299996E-3</v>
      </c>
      <c r="H1336" s="21">
        <f t="shared" si="61"/>
        <v>0.01</v>
      </c>
      <c r="I1336">
        <v>5.0000000000000001E-3</v>
      </c>
      <c r="J1336" s="22">
        <f t="shared" si="62"/>
        <v>0.85</v>
      </c>
      <c r="K1336" s="7">
        <v>8.9330193613769912E-2</v>
      </c>
      <c r="L1336" s="7">
        <v>308078.03319999954</v>
      </c>
      <c r="M1336" s="8">
        <v>12.931195946094027</v>
      </c>
      <c r="N1336" s="7">
        <v>4.4665096806884956E-2</v>
      </c>
      <c r="O1336" s="7">
        <v>154039.01659999977</v>
      </c>
      <c r="P1336" s="8">
        <v>6.4655979730470134</v>
      </c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8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9">
        <v>1879.9999995299997</v>
      </c>
    </row>
    <row r="1337" spans="1:41">
      <c r="A1337" s="6" t="s">
        <v>2703</v>
      </c>
      <c r="E1337" s="7" t="s">
        <v>2704</v>
      </c>
      <c r="F1337" s="9">
        <v>659.99999983500004</v>
      </c>
      <c r="G1337" s="9">
        <f t="shared" si="60"/>
        <v>6.5999999983500004E-4</v>
      </c>
      <c r="H1337" s="21">
        <f t="shared" si="61"/>
        <v>0.01</v>
      </c>
      <c r="I1337">
        <v>5.0000000000000001E-3</v>
      </c>
      <c r="J1337" s="22">
        <f t="shared" si="62"/>
        <v>0.85</v>
      </c>
      <c r="K1337" s="7">
        <v>1.6941343602265922E-3</v>
      </c>
      <c r="L1337" s="7">
        <v>221.29944033383316</v>
      </c>
      <c r="M1337" s="8">
        <v>1.059336620737455</v>
      </c>
      <c r="N1337" s="7">
        <v>8.4706718011329609E-4</v>
      </c>
      <c r="O1337" s="7">
        <v>110.64972016691658</v>
      </c>
      <c r="P1337" s="8">
        <v>0.52966831036872752</v>
      </c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8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9">
        <v>659.99999983500004</v>
      </c>
    </row>
    <row r="1338" spans="1:41">
      <c r="A1338" s="6" t="s">
        <v>2705</v>
      </c>
      <c r="E1338" s="7" t="s">
        <v>2706</v>
      </c>
      <c r="F1338" s="9">
        <v>50.933333320599999</v>
      </c>
      <c r="G1338" s="9">
        <f t="shared" si="60"/>
        <v>5.0933333320599998E-5</v>
      </c>
      <c r="H1338" s="21">
        <f t="shared" si="61"/>
        <v>0.01</v>
      </c>
      <c r="I1338">
        <v>5.0000000000000001E-3</v>
      </c>
      <c r="J1338" s="22">
        <f t="shared" si="62"/>
        <v>0.85</v>
      </c>
      <c r="K1338" s="7">
        <v>7.8485374621108495E-2</v>
      </c>
      <c r="L1338" s="7">
        <v>5208.7903339637596</v>
      </c>
      <c r="M1338" s="8">
        <v>1.9197948786239527</v>
      </c>
      <c r="N1338" s="7">
        <v>3.9242687310554247E-2</v>
      </c>
      <c r="O1338" s="7">
        <v>2604.3951669818798</v>
      </c>
      <c r="P1338" s="8">
        <v>0.95989743931197635</v>
      </c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8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9">
        <v>50.933333320599999</v>
      </c>
    </row>
    <row r="1339" spans="1:41">
      <c r="A1339" s="6" t="s">
        <v>2707</v>
      </c>
      <c r="E1339" s="7" t="s">
        <v>2708</v>
      </c>
      <c r="F1339" s="9">
        <v>17.599999995600001</v>
      </c>
      <c r="G1339" s="9">
        <f t="shared" si="60"/>
        <v>1.75999999956E-5</v>
      </c>
      <c r="H1339" s="21">
        <f t="shared" si="61"/>
        <v>0.01</v>
      </c>
      <c r="I1339">
        <v>5.0000000000000001E-3</v>
      </c>
      <c r="J1339" s="22">
        <f t="shared" si="62"/>
        <v>0.85</v>
      </c>
      <c r="K1339" s="7">
        <v>3.2641435223776298</v>
      </c>
      <c r="L1339" s="7">
        <v>144.34341514520739</v>
      </c>
      <c r="M1339" s="8">
        <v>34.992611041778197</v>
      </c>
      <c r="N1339" s="7">
        <v>1.6320717611888149</v>
      </c>
      <c r="O1339" s="7">
        <v>72.171707572603694</v>
      </c>
      <c r="P1339" s="8">
        <v>17.496305520889099</v>
      </c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8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9">
        <v>17.599999995600001</v>
      </c>
    </row>
    <row r="1340" spans="1:41">
      <c r="A1340" s="6" t="s">
        <v>2709</v>
      </c>
      <c r="B1340" s="20">
        <v>69153</v>
      </c>
      <c r="E1340" s="7" t="s">
        <v>2710</v>
      </c>
      <c r="F1340" s="9">
        <v>1.6799999995799999E-8</v>
      </c>
      <c r="G1340" s="9">
        <f t="shared" si="60"/>
        <v>1.6799999995799999E-14</v>
      </c>
      <c r="H1340" s="21">
        <f t="shared" si="61"/>
        <v>0.01</v>
      </c>
      <c r="I1340">
        <v>5.0000000000000001E-3</v>
      </c>
      <c r="J1340" s="22">
        <f t="shared" si="62"/>
        <v>0.85</v>
      </c>
      <c r="K1340" s="7">
        <v>65.018936230197653</v>
      </c>
      <c r="L1340" s="7">
        <v>891.96141143031514</v>
      </c>
      <c r="M1340" s="8">
        <v>71.274417319797564</v>
      </c>
      <c r="N1340" s="7">
        <v>32.509468115098827</v>
      </c>
      <c r="O1340" s="7">
        <v>445.98070571515757</v>
      </c>
      <c r="P1340" s="8">
        <v>35.637208659898782</v>
      </c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8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9">
        <v>1.6799999995799999E-8</v>
      </c>
    </row>
    <row r="1341" spans="1:41">
      <c r="A1341" s="6" t="s">
        <v>2711</v>
      </c>
      <c r="E1341" s="7" t="s">
        <v>2712</v>
      </c>
      <c r="F1341" s="9">
        <v>2.0533333328199999E-12</v>
      </c>
      <c r="G1341" s="9">
        <f t="shared" si="60"/>
        <v>2.0533333328199997E-18</v>
      </c>
      <c r="H1341" s="21">
        <f t="shared" si="61"/>
        <v>0.01</v>
      </c>
      <c r="I1341">
        <v>5.0000000000000001E-3</v>
      </c>
      <c r="J1341" s="22">
        <f t="shared" si="62"/>
        <v>0.85</v>
      </c>
      <c r="K1341" s="7">
        <v>693.44319137582636</v>
      </c>
      <c r="L1341" s="7">
        <v>27992.374945042662</v>
      </c>
      <c r="M1341" s="8">
        <v>189.53680010088488</v>
      </c>
      <c r="N1341" s="7">
        <v>346.72159568791318</v>
      </c>
      <c r="O1341" s="7">
        <v>13996.187472521331</v>
      </c>
      <c r="P1341" s="8">
        <v>94.768400050442438</v>
      </c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8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9">
        <v>2.0533333328199999E-12</v>
      </c>
    </row>
    <row r="1342" spans="1:41">
      <c r="A1342" s="6" t="s">
        <v>2713</v>
      </c>
      <c r="B1342" s="20">
        <v>44102</v>
      </c>
      <c r="E1342" s="7" t="s">
        <v>2714</v>
      </c>
      <c r="F1342" s="9">
        <v>5.5199999986199995</v>
      </c>
      <c r="G1342" s="9">
        <f t="shared" si="60"/>
        <v>5.5199999986199992E-6</v>
      </c>
      <c r="H1342" s="21">
        <f t="shared" si="61"/>
        <v>0.01</v>
      </c>
      <c r="I1342">
        <v>5.0000000000000001E-3</v>
      </c>
      <c r="J1342" s="22">
        <f t="shared" si="62"/>
        <v>0.85</v>
      </c>
      <c r="K1342" s="7">
        <v>19.523413804094364</v>
      </c>
      <c r="L1342" s="7">
        <v>4579.9225246495535</v>
      </c>
      <c r="M1342" s="8">
        <v>0.35862898150212297</v>
      </c>
      <c r="N1342" s="7">
        <v>9.7617069020471821</v>
      </c>
      <c r="O1342" s="7">
        <v>2289.9612623247767</v>
      </c>
      <c r="P1342" s="8">
        <v>0.17931449075106148</v>
      </c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8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9">
        <v>5.5199999986199995</v>
      </c>
    </row>
    <row r="1343" spans="1:41">
      <c r="A1343" s="6" t="s">
        <v>2715</v>
      </c>
      <c r="E1343" s="7" t="s">
        <v>2716</v>
      </c>
      <c r="F1343" s="9">
        <v>128.66666663449999</v>
      </c>
      <c r="G1343" s="9">
        <f t="shared" si="60"/>
        <v>1.2866666663449998E-4</v>
      </c>
      <c r="H1343" s="21">
        <f t="shared" si="61"/>
        <v>0.01</v>
      </c>
      <c r="I1343">
        <v>5.0000000000000001E-3</v>
      </c>
      <c r="J1343" s="22">
        <f t="shared" si="62"/>
        <v>0.85</v>
      </c>
      <c r="K1343" s="7">
        <v>1.3087459649251421</v>
      </c>
      <c r="L1343" s="7">
        <v>121.06411741896042</v>
      </c>
      <c r="M1343" s="8">
        <v>8.8352471095918386</v>
      </c>
      <c r="N1343" s="7">
        <v>0.65437298246257103</v>
      </c>
      <c r="O1343" s="7">
        <v>60.532058709480211</v>
      </c>
      <c r="P1343" s="8">
        <v>4.4176235547959193</v>
      </c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8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9">
        <v>128.66666663449999</v>
      </c>
    </row>
    <row r="1344" spans="1:41">
      <c r="A1344" s="6" t="s">
        <v>2717</v>
      </c>
      <c r="E1344" s="7" t="s">
        <v>2718</v>
      </c>
      <c r="F1344" s="9">
        <v>2.1199999994700001</v>
      </c>
      <c r="G1344" s="9">
        <f t="shared" si="60"/>
        <v>2.1199999994700001E-6</v>
      </c>
      <c r="H1344" s="21">
        <f t="shared" si="61"/>
        <v>0.01</v>
      </c>
      <c r="I1344">
        <v>5.0000000000000001E-3</v>
      </c>
      <c r="J1344" s="22">
        <f t="shared" si="62"/>
        <v>0.85</v>
      </c>
      <c r="K1344" s="7">
        <v>32.246433054647369</v>
      </c>
      <c r="L1344" s="7">
        <v>59180.512810812346</v>
      </c>
      <c r="M1344" s="8">
        <v>87.240353469429749</v>
      </c>
      <c r="N1344" s="7">
        <v>16.123216527323684</v>
      </c>
      <c r="O1344" s="7">
        <v>29590.256405406173</v>
      </c>
      <c r="P1344" s="8">
        <v>43.620176734714875</v>
      </c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8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9">
        <v>2.1199999994700001</v>
      </c>
    </row>
    <row r="1345" spans="1:41">
      <c r="A1345" s="6" t="s">
        <v>2719</v>
      </c>
      <c r="E1345" s="7" t="s">
        <v>2720</v>
      </c>
      <c r="F1345" s="9">
        <v>2.8533333326199999E-7</v>
      </c>
      <c r="G1345" s="9">
        <f t="shared" si="60"/>
        <v>2.8533333326199997E-13</v>
      </c>
      <c r="H1345" s="21">
        <f t="shared" si="61"/>
        <v>0.01</v>
      </c>
      <c r="I1345">
        <v>5.0000000000000001E-3</v>
      </c>
      <c r="J1345" s="22">
        <f t="shared" si="62"/>
        <v>0.85</v>
      </c>
      <c r="K1345" s="7">
        <v>184.58613879645756</v>
      </c>
      <c r="L1345" s="7">
        <v>5490.4941634556708</v>
      </c>
      <c r="M1345" s="8">
        <v>448.83300579400884</v>
      </c>
      <c r="N1345" s="7">
        <v>92.293069398228781</v>
      </c>
      <c r="O1345" s="7">
        <v>2745.2470817278354</v>
      </c>
      <c r="P1345" s="8">
        <v>224.41650289700442</v>
      </c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8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9">
        <v>2.8533333326199999E-7</v>
      </c>
    </row>
    <row r="1346" spans="1:41">
      <c r="A1346" s="6" t="s">
        <v>2721</v>
      </c>
      <c r="E1346" s="7" t="s">
        <v>2722</v>
      </c>
      <c r="F1346" s="9">
        <v>26.2666666601</v>
      </c>
      <c r="G1346" s="9">
        <f t="shared" si="60"/>
        <v>2.62666666601E-5</v>
      </c>
      <c r="H1346" s="21">
        <f t="shared" si="61"/>
        <v>0.01</v>
      </c>
      <c r="I1346">
        <v>5.0000000000000001E-3</v>
      </c>
      <c r="J1346" s="22">
        <f t="shared" si="62"/>
        <v>0.85</v>
      </c>
      <c r="K1346" s="7">
        <v>12.076731369245575</v>
      </c>
      <c r="L1346" s="7">
        <v>104.02466929815979</v>
      </c>
      <c r="M1346" s="8">
        <v>16.62150498820548</v>
      </c>
      <c r="N1346" s="7">
        <v>6.0383656846227876</v>
      </c>
      <c r="O1346" s="7">
        <v>52.012334649079897</v>
      </c>
      <c r="P1346" s="8">
        <v>8.31075249410274</v>
      </c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8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9">
        <v>26.2666666601</v>
      </c>
    </row>
    <row r="1347" spans="1:41">
      <c r="A1347" s="6" t="s">
        <v>2723</v>
      </c>
      <c r="E1347" s="7" t="s">
        <v>2724</v>
      </c>
      <c r="F1347" s="9">
        <v>15.3333333295</v>
      </c>
      <c r="G1347" s="9">
        <f t="shared" ref="G1347:G1410" si="63">F1347*0.000001</f>
        <v>1.5333333329499999E-5</v>
      </c>
      <c r="H1347" s="21">
        <f t="shared" ref="H1347:H1410" si="64">IF(G1347&lt;0.01,0.01,IF(G1347&lt;0.1,0.05,IF(G1347&lt;1,0.15,IF(G1347&lt;10,0.5,0.95))))</f>
        <v>0.01</v>
      </c>
      <c r="I1347">
        <v>5.0000000000000001E-3</v>
      </c>
      <c r="J1347" s="22">
        <f t="shared" ref="J1347:J1410" si="65">IF((H1347+I1347)&lt;0.15, 0.85, (1-(H1347+I1347)))</f>
        <v>0.85</v>
      </c>
      <c r="K1347" s="7">
        <v>66.294777021987954</v>
      </c>
      <c r="L1347" s="7">
        <v>738.8997553863851</v>
      </c>
      <c r="M1347" s="8">
        <v>119.40124175656574</v>
      </c>
      <c r="N1347" s="7">
        <v>33.147388510993977</v>
      </c>
      <c r="O1347" s="7">
        <v>369.44987769319255</v>
      </c>
      <c r="P1347" s="8">
        <v>59.700620878282869</v>
      </c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8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9">
        <v>15.3333333295</v>
      </c>
    </row>
    <row r="1348" spans="1:41">
      <c r="A1348" s="6" t="s">
        <v>2725</v>
      </c>
      <c r="E1348" s="7" t="s">
        <v>2726</v>
      </c>
      <c r="F1348" s="9">
        <v>3.4133333324800001</v>
      </c>
      <c r="G1348" s="9">
        <f t="shared" si="63"/>
        <v>3.4133333324799998E-6</v>
      </c>
      <c r="H1348" s="21">
        <f t="shared" si="64"/>
        <v>0.01</v>
      </c>
      <c r="I1348">
        <v>5.0000000000000001E-3</v>
      </c>
      <c r="J1348" s="22">
        <f t="shared" si="65"/>
        <v>0.85</v>
      </c>
      <c r="K1348" s="7">
        <v>1.8004728899039681</v>
      </c>
      <c r="L1348" s="7">
        <v>303.95267058605612</v>
      </c>
      <c r="M1348" s="8">
        <v>23.122365422104561</v>
      </c>
      <c r="N1348" s="7">
        <v>0.90023644495198407</v>
      </c>
      <c r="O1348" s="7">
        <v>151.97633529302806</v>
      </c>
      <c r="P1348" s="8">
        <v>11.561182711052281</v>
      </c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8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9">
        <v>3.4133333324800001</v>
      </c>
    </row>
    <row r="1349" spans="1:41">
      <c r="A1349" s="6" t="s">
        <v>2727</v>
      </c>
      <c r="E1349" s="7" t="s">
        <v>2728</v>
      </c>
      <c r="F1349" s="9">
        <v>5.3333333319999996</v>
      </c>
      <c r="G1349" s="9">
        <f t="shared" si="63"/>
        <v>5.3333333319999996E-6</v>
      </c>
      <c r="H1349" s="21">
        <f t="shared" si="64"/>
        <v>0.01</v>
      </c>
      <c r="I1349">
        <v>5.0000000000000001E-3</v>
      </c>
      <c r="J1349" s="22">
        <f t="shared" si="65"/>
        <v>0.85</v>
      </c>
      <c r="K1349" s="7">
        <v>8.6073621582797438E-2</v>
      </c>
      <c r="L1349" s="7">
        <v>2747.4645856528368</v>
      </c>
      <c r="M1349" s="8">
        <v>0.48339215977263716</v>
      </c>
      <c r="N1349" s="7">
        <v>4.3036810791398719E-2</v>
      </c>
      <c r="O1349" s="7">
        <v>1373.7322928264184</v>
      </c>
      <c r="P1349" s="8">
        <v>0.24169607988631858</v>
      </c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8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9">
        <v>5.3333333319999996</v>
      </c>
    </row>
    <row r="1350" spans="1:41">
      <c r="A1350" s="6" t="s">
        <v>2729</v>
      </c>
      <c r="E1350" s="7" t="s">
        <v>2730</v>
      </c>
      <c r="F1350" s="9">
        <v>69.466666649299995</v>
      </c>
      <c r="G1350" s="9">
        <f t="shared" si="63"/>
        <v>6.9466666649299988E-5</v>
      </c>
      <c r="H1350" s="21">
        <f t="shared" si="64"/>
        <v>0.01</v>
      </c>
      <c r="I1350">
        <v>5.0000000000000001E-3</v>
      </c>
      <c r="J1350" s="22">
        <f t="shared" si="65"/>
        <v>0.85</v>
      </c>
      <c r="K1350" s="7">
        <v>0.15667847106487642</v>
      </c>
      <c r="L1350" s="7">
        <v>2.8270437580276271</v>
      </c>
      <c r="M1350" s="8">
        <v>0.79820193843016118</v>
      </c>
      <c r="N1350" s="7">
        <v>7.8339235532438212E-2</v>
      </c>
      <c r="O1350" s="7">
        <v>1.4135218790138135</v>
      </c>
      <c r="P1350" s="8">
        <v>0.39910096921508059</v>
      </c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8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9">
        <v>69.466666649299995</v>
      </c>
    </row>
    <row r="1351" spans="1:41">
      <c r="A1351" s="6" t="s">
        <v>2731</v>
      </c>
      <c r="E1351" s="7" t="s">
        <v>2732</v>
      </c>
      <c r="F1351" s="9">
        <v>0.50799999987299993</v>
      </c>
      <c r="G1351" s="9">
        <f t="shared" si="63"/>
        <v>5.0799999987299995E-7</v>
      </c>
      <c r="H1351" s="21">
        <f t="shared" si="64"/>
        <v>0.01</v>
      </c>
      <c r="I1351">
        <v>5.0000000000000001E-3</v>
      </c>
      <c r="J1351" s="22">
        <f t="shared" si="65"/>
        <v>0.85</v>
      </c>
      <c r="K1351" s="7">
        <v>6.3850768216577682</v>
      </c>
      <c r="L1351" s="7">
        <v>633.96015492629977</v>
      </c>
      <c r="M1351" s="8">
        <v>6.0459256904844274</v>
      </c>
      <c r="N1351" s="7">
        <v>3.1925384108288841</v>
      </c>
      <c r="O1351" s="7">
        <v>316.98007746314988</v>
      </c>
      <c r="P1351" s="8">
        <v>3.0229628452422137</v>
      </c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8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9">
        <v>0.50799999987299993</v>
      </c>
    </row>
    <row r="1352" spans="1:41">
      <c r="A1352" s="6" t="s">
        <v>2733</v>
      </c>
      <c r="E1352" s="7" t="s">
        <v>2734</v>
      </c>
      <c r="F1352" s="9">
        <v>36.933333324099998</v>
      </c>
      <c r="G1352" s="9">
        <f t="shared" si="63"/>
        <v>3.6933333324099998E-5</v>
      </c>
      <c r="H1352" s="21">
        <f t="shared" si="64"/>
        <v>0.01</v>
      </c>
      <c r="I1352">
        <v>5.0000000000000001E-3</v>
      </c>
      <c r="J1352" s="22">
        <f t="shared" si="65"/>
        <v>0.85</v>
      </c>
      <c r="K1352" s="7">
        <v>19994.76389503041</v>
      </c>
      <c r="L1352" s="7">
        <v>590521.67957064055</v>
      </c>
      <c r="M1352" s="8">
        <v>174394.25819787313</v>
      </c>
      <c r="N1352" s="7">
        <v>9997.381947515205</v>
      </c>
      <c r="O1352" s="7">
        <v>295260.83978532028</v>
      </c>
      <c r="P1352" s="8">
        <v>87197.129098936566</v>
      </c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8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9">
        <v>36.933333324099998</v>
      </c>
    </row>
    <row r="1353" spans="1:41">
      <c r="A1353" s="6" t="s">
        <v>2735</v>
      </c>
      <c r="E1353" s="7" t="s">
        <v>2736</v>
      </c>
      <c r="F1353" s="9">
        <v>0.83999999978999995</v>
      </c>
      <c r="G1353" s="9">
        <f t="shared" si="63"/>
        <v>8.3999999978999989E-7</v>
      </c>
      <c r="H1353" s="21">
        <f t="shared" si="64"/>
        <v>0.01</v>
      </c>
      <c r="I1353">
        <v>5.0000000000000001E-3</v>
      </c>
      <c r="J1353" s="22">
        <f t="shared" si="65"/>
        <v>0.85</v>
      </c>
      <c r="K1353" s="7">
        <v>7.0785571197206307</v>
      </c>
      <c r="L1353" s="7">
        <v>188601.31017047697</v>
      </c>
      <c r="M1353" s="8">
        <v>12.647731571398038</v>
      </c>
      <c r="N1353" s="7">
        <v>3.5392785598603154</v>
      </c>
      <c r="O1353" s="7">
        <v>94300.655085238483</v>
      </c>
      <c r="P1353" s="8">
        <v>6.3238657856990192</v>
      </c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8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9">
        <v>0.83999999978999995</v>
      </c>
    </row>
    <row r="1354" spans="1:41">
      <c r="A1354" s="6" t="s">
        <v>2737</v>
      </c>
      <c r="E1354" s="7" t="s">
        <v>2738</v>
      </c>
      <c r="F1354" s="9">
        <v>7.7199999980699996</v>
      </c>
      <c r="G1354" s="9">
        <f t="shared" si="63"/>
        <v>7.7199999980699988E-6</v>
      </c>
      <c r="H1354" s="21">
        <f t="shared" si="64"/>
        <v>0.01</v>
      </c>
      <c r="I1354">
        <v>5.0000000000000001E-3</v>
      </c>
      <c r="J1354" s="22">
        <f t="shared" si="65"/>
        <v>0.85</v>
      </c>
      <c r="K1354" s="7">
        <v>13.70259389587488</v>
      </c>
      <c r="L1354" s="7">
        <v>581.67692309085862</v>
      </c>
      <c r="M1354" s="8">
        <v>15.605006396343237</v>
      </c>
      <c r="N1354" s="7">
        <v>6.8512969479374402</v>
      </c>
      <c r="O1354" s="7">
        <v>290.83846154542931</v>
      </c>
      <c r="P1354" s="8">
        <v>7.8025031981716184</v>
      </c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8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9">
        <v>7.7199999980699996</v>
      </c>
    </row>
    <row r="1355" spans="1:41">
      <c r="A1355" s="6" t="s">
        <v>2739</v>
      </c>
      <c r="E1355" s="7" t="s">
        <v>2740</v>
      </c>
      <c r="F1355" s="9">
        <v>5.8133333318800003E-2</v>
      </c>
      <c r="G1355" s="9">
        <f t="shared" si="63"/>
        <v>5.8133333318799999E-8</v>
      </c>
      <c r="H1355" s="21">
        <f t="shared" si="64"/>
        <v>0.01</v>
      </c>
      <c r="I1355">
        <v>5.0000000000000001E-3</v>
      </c>
      <c r="J1355" s="22">
        <f t="shared" si="65"/>
        <v>0.85</v>
      </c>
      <c r="K1355" s="7">
        <v>34.822477798135019</v>
      </c>
      <c r="L1355" s="7">
        <v>7927.4741098547247</v>
      </c>
      <c r="M1355" s="8">
        <v>3.7312353872092672</v>
      </c>
      <c r="N1355" s="7">
        <v>17.411238899067509</v>
      </c>
      <c r="O1355" s="7">
        <v>3963.7370549273624</v>
      </c>
      <c r="P1355" s="8">
        <v>1.8656176936046336</v>
      </c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8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9">
        <v>5.8133333318800003E-2</v>
      </c>
    </row>
    <row r="1356" spans="1:41">
      <c r="A1356" s="6" t="s">
        <v>2741</v>
      </c>
      <c r="B1356" s="20">
        <v>31702</v>
      </c>
      <c r="E1356" s="7" t="s">
        <v>2742</v>
      </c>
      <c r="F1356" s="9">
        <v>1.8666666661999997E-4</v>
      </c>
      <c r="G1356" s="9">
        <f t="shared" si="63"/>
        <v>1.8666666661999996E-10</v>
      </c>
      <c r="H1356" s="21">
        <f t="shared" si="64"/>
        <v>0.01</v>
      </c>
      <c r="I1356">
        <v>5.0000000000000001E-3</v>
      </c>
      <c r="J1356" s="22">
        <f t="shared" si="65"/>
        <v>0.85</v>
      </c>
      <c r="K1356" s="7">
        <v>7.3602551839540314E-2</v>
      </c>
      <c r="L1356" s="7">
        <v>47.213886637598584</v>
      </c>
      <c r="M1356" s="8">
        <v>2.0330890824128797E-2</v>
      </c>
      <c r="N1356" s="7">
        <v>3.6801275919770157E-2</v>
      </c>
      <c r="O1356" s="7">
        <v>23.606943318799292</v>
      </c>
      <c r="P1356" s="8">
        <v>1.0165445412064399E-2</v>
      </c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8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9">
        <v>1.8666666661999997E-4</v>
      </c>
    </row>
    <row r="1357" spans="1:41">
      <c r="A1357" s="6" t="s">
        <v>2743</v>
      </c>
      <c r="E1357" s="7" t="s">
        <v>2744</v>
      </c>
      <c r="F1357" s="9">
        <v>1.7999999995499999E-3</v>
      </c>
      <c r="G1357" s="9">
        <f t="shared" si="63"/>
        <v>1.7999999995499999E-9</v>
      </c>
      <c r="H1357" s="21">
        <f t="shared" si="64"/>
        <v>0.01</v>
      </c>
      <c r="I1357">
        <v>5.0000000000000001E-3</v>
      </c>
      <c r="J1357" s="22">
        <f t="shared" si="65"/>
        <v>0.85</v>
      </c>
      <c r="K1357" s="7">
        <v>0.22310964268866967</v>
      </c>
      <c r="L1357" s="7">
        <v>539.08843397245766</v>
      </c>
      <c r="M1357" s="8">
        <v>0.46368123143990958</v>
      </c>
      <c r="N1357" s="7">
        <v>0.11155482134433484</v>
      </c>
      <c r="O1357" s="7">
        <v>269.54421698622883</v>
      </c>
      <c r="P1357" s="8">
        <v>0.23184061571995479</v>
      </c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8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9">
        <v>1.7999999995499999E-3</v>
      </c>
    </row>
    <row r="1358" spans="1:41">
      <c r="A1358" s="6" t="s">
        <v>2745</v>
      </c>
      <c r="E1358" s="7" t="s">
        <v>2746</v>
      </c>
      <c r="F1358" s="9">
        <v>3.3733333324899998E-6</v>
      </c>
      <c r="G1358" s="9">
        <f t="shared" si="63"/>
        <v>3.3733333324899997E-12</v>
      </c>
      <c r="H1358" s="21">
        <f t="shared" si="64"/>
        <v>0.01</v>
      </c>
      <c r="I1358">
        <v>5.0000000000000001E-3</v>
      </c>
      <c r="J1358" s="22">
        <f t="shared" si="65"/>
        <v>0.85</v>
      </c>
      <c r="K1358" s="7">
        <v>2.77698343217175E-2</v>
      </c>
      <c r="L1358" s="7">
        <v>0.30724305624830767</v>
      </c>
      <c r="M1358" s="8">
        <v>8.3511096276894736E-2</v>
      </c>
      <c r="N1358" s="7">
        <v>1.388491716085875E-2</v>
      </c>
      <c r="O1358" s="7">
        <v>0.15362152812415383</v>
      </c>
      <c r="P1358" s="8">
        <v>4.1755548138447368E-2</v>
      </c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8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9">
        <v>3.3733333324899998E-6</v>
      </c>
    </row>
    <row r="1359" spans="1:41">
      <c r="A1359" s="6" t="s">
        <v>2747</v>
      </c>
      <c r="E1359" s="7" t="s">
        <v>2748</v>
      </c>
      <c r="F1359" s="9">
        <v>7.9199999980199998E-2</v>
      </c>
      <c r="G1359" s="9">
        <f t="shared" si="63"/>
        <v>7.9199999980199991E-8</v>
      </c>
      <c r="H1359" s="21">
        <f t="shared" si="64"/>
        <v>0.01</v>
      </c>
      <c r="I1359">
        <v>5.0000000000000001E-3</v>
      </c>
      <c r="J1359" s="22">
        <f t="shared" si="65"/>
        <v>0.85</v>
      </c>
      <c r="K1359" s="7">
        <v>52.699025841658909</v>
      </c>
      <c r="L1359" s="7">
        <v>48281.252288391472</v>
      </c>
      <c r="M1359" s="8">
        <v>927.70043359048907</v>
      </c>
      <c r="N1359" s="7">
        <v>26.349512920829454</v>
      </c>
      <c r="O1359" s="7">
        <v>24140.626144195736</v>
      </c>
      <c r="P1359" s="8">
        <v>463.85021679524453</v>
      </c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8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9">
        <v>7.9199999980199998E-2</v>
      </c>
    </row>
    <row r="1360" spans="1:41">
      <c r="A1360" s="6" t="s">
        <v>2749</v>
      </c>
      <c r="E1360" s="7" t="s">
        <v>2750</v>
      </c>
      <c r="F1360" s="9">
        <v>6.1733333317899998E-4</v>
      </c>
      <c r="G1360" s="9">
        <f t="shared" si="63"/>
        <v>6.1733333317899998E-10</v>
      </c>
      <c r="H1360" s="21">
        <f t="shared" si="64"/>
        <v>0.01</v>
      </c>
      <c r="I1360">
        <v>5.0000000000000001E-3</v>
      </c>
      <c r="J1360" s="22">
        <f t="shared" si="65"/>
        <v>0.85</v>
      </c>
      <c r="K1360" s="7">
        <v>138.85507971929991</v>
      </c>
      <c r="L1360" s="7">
        <v>15401.965340628112</v>
      </c>
      <c r="M1360" s="8">
        <v>81.851195660846955</v>
      </c>
      <c r="N1360" s="7">
        <v>69.427539859649954</v>
      </c>
      <c r="O1360" s="7">
        <v>7700.9826703140561</v>
      </c>
      <c r="P1360" s="8">
        <v>40.925597830423477</v>
      </c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8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9">
        <v>6.1733333317899998E-4</v>
      </c>
    </row>
    <row r="1361" spans="1:41">
      <c r="A1361" s="6" t="s">
        <v>2751</v>
      </c>
      <c r="E1361" s="7" t="s">
        <v>2752</v>
      </c>
      <c r="F1361" s="9">
        <v>11.279999997179999</v>
      </c>
      <c r="G1361" s="9">
        <f t="shared" si="63"/>
        <v>1.1279999997179999E-5</v>
      </c>
      <c r="H1361" s="21">
        <f t="shared" si="64"/>
        <v>0.01</v>
      </c>
      <c r="I1361">
        <v>5.0000000000000001E-3</v>
      </c>
      <c r="J1361" s="22">
        <f t="shared" si="65"/>
        <v>0.85</v>
      </c>
      <c r="K1361" s="7">
        <v>3.5526307363035476</v>
      </c>
      <c r="L1361" s="7">
        <v>503.78283619158861</v>
      </c>
      <c r="M1361" s="8">
        <v>7.181863922438219</v>
      </c>
      <c r="N1361" s="7">
        <v>1.7763153681517738</v>
      </c>
      <c r="O1361" s="7">
        <v>251.89141809579431</v>
      </c>
      <c r="P1361" s="8">
        <v>3.5909319612191095</v>
      </c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8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9">
        <v>11.279999997179999</v>
      </c>
    </row>
    <row r="1362" spans="1:41">
      <c r="A1362" s="6" t="s">
        <v>2753</v>
      </c>
      <c r="E1362" s="7" t="s">
        <v>2754</v>
      </c>
      <c r="F1362" s="9">
        <v>0.31333333325500001</v>
      </c>
      <c r="G1362" s="9">
        <f t="shared" si="63"/>
        <v>3.1333333325499999E-7</v>
      </c>
      <c r="H1362" s="21">
        <f t="shared" si="64"/>
        <v>0.01</v>
      </c>
      <c r="I1362">
        <v>5.0000000000000001E-3</v>
      </c>
      <c r="J1362" s="22">
        <f t="shared" si="65"/>
        <v>0.85</v>
      </c>
      <c r="K1362" s="7">
        <v>48.707334936484379</v>
      </c>
      <c r="L1362" s="7">
        <v>1950.2535325065267</v>
      </c>
      <c r="M1362" s="8">
        <v>115.36157974169571</v>
      </c>
      <c r="N1362" s="7">
        <v>24.35366746824219</v>
      </c>
      <c r="O1362" s="7">
        <v>975.12676625326333</v>
      </c>
      <c r="P1362" s="8">
        <v>57.680789870847853</v>
      </c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8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9">
        <v>0.31333333325500001</v>
      </c>
    </row>
    <row r="1363" spans="1:41">
      <c r="A1363" s="6" t="s">
        <v>2755</v>
      </c>
      <c r="E1363" s="7" t="s">
        <v>2756</v>
      </c>
      <c r="F1363" s="9">
        <v>10.3999999974</v>
      </c>
      <c r="G1363" s="9">
        <f t="shared" si="63"/>
        <v>1.0399999997399999E-5</v>
      </c>
      <c r="H1363" s="21">
        <f t="shared" si="64"/>
        <v>0.01</v>
      </c>
      <c r="I1363">
        <v>5.0000000000000001E-3</v>
      </c>
      <c r="J1363" s="22">
        <f t="shared" si="65"/>
        <v>0.85</v>
      </c>
      <c r="K1363" s="7">
        <v>7.8531875922666883</v>
      </c>
      <c r="L1363" s="7">
        <v>492.62853264224276</v>
      </c>
      <c r="M1363" s="8">
        <v>29.084306559879728</v>
      </c>
      <c r="N1363" s="7">
        <v>3.9265937961333441</v>
      </c>
      <c r="O1363" s="7">
        <v>246.31426632112138</v>
      </c>
      <c r="P1363" s="8">
        <v>14.542153279939864</v>
      </c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8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9">
        <v>10.3999999974</v>
      </c>
    </row>
    <row r="1364" spans="1:41">
      <c r="A1364" s="6" t="s">
        <v>2757</v>
      </c>
      <c r="E1364" s="7" t="s">
        <v>2758</v>
      </c>
      <c r="F1364" s="9">
        <v>62.266666651100003</v>
      </c>
      <c r="G1364" s="9">
        <f t="shared" si="63"/>
        <v>6.2266666651099995E-5</v>
      </c>
      <c r="H1364" s="21">
        <f t="shared" si="64"/>
        <v>0.01</v>
      </c>
      <c r="I1364">
        <v>5.0000000000000001E-3</v>
      </c>
      <c r="J1364" s="22">
        <f t="shared" si="65"/>
        <v>0.85</v>
      </c>
      <c r="K1364" s="7">
        <v>1.435875463532849</v>
      </c>
      <c r="L1364" s="7">
        <v>44.144141877228122</v>
      </c>
      <c r="M1364" s="8">
        <v>7.5171463714352535</v>
      </c>
      <c r="N1364" s="7">
        <v>0.7179377317664245</v>
      </c>
      <c r="O1364" s="7">
        <v>22.072070938614061</v>
      </c>
      <c r="P1364" s="8">
        <v>3.7585731857176268</v>
      </c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8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9">
        <v>62.266666651100003</v>
      </c>
    </row>
    <row r="1365" spans="1:41">
      <c r="A1365" s="6" t="s">
        <v>2759</v>
      </c>
      <c r="E1365" s="7" t="s">
        <v>2760</v>
      </c>
      <c r="F1365" s="9">
        <v>2.7466666659799999E-3</v>
      </c>
      <c r="G1365" s="9">
        <f t="shared" si="63"/>
        <v>2.7466666659799997E-9</v>
      </c>
      <c r="H1365" s="21">
        <f t="shared" si="64"/>
        <v>0.01</v>
      </c>
      <c r="I1365">
        <v>5.0000000000000001E-3</v>
      </c>
      <c r="J1365" s="22">
        <f t="shared" si="65"/>
        <v>0.85</v>
      </c>
      <c r="K1365" s="7">
        <v>70.688541296160295</v>
      </c>
      <c r="L1365" s="7">
        <v>12129.354126108368</v>
      </c>
      <c r="M1365" s="8">
        <v>576.61579524185629</v>
      </c>
      <c r="N1365" s="7">
        <v>35.344270648080148</v>
      </c>
      <c r="O1365" s="7">
        <v>6064.6770630541841</v>
      </c>
      <c r="P1365" s="8">
        <v>288.30789762092814</v>
      </c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8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9">
        <v>2.7466666659799999E-3</v>
      </c>
    </row>
    <row r="1366" spans="1:41">
      <c r="A1366" s="6" t="s">
        <v>2761</v>
      </c>
      <c r="E1366" s="7" t="s">
        <v>2762</v>
      </c>
      <c r="F1366" s="9">
        <v>61.066666651399998</v>
      </c>
      <c r="G1366" s="9">
        <f t="shared" si="63"/>
        <v>6.1066666651399991E-5</v>
      </c>
      <c r="H1366" s="21">
        <f t="shared" si="64"/>
        <v>0.01</v>
      </c>
      <c r="I1366">
        <v>5.0000000000000001E-3</v>
      </c>
      <c r="J1366" s="22">
        <f t="shared" si="65"/>
        <v>0.85</v>
      </c>
      <c r="K1366" s="7">
        <v>3.0472237172479213</v>
      </c>
      <c r="L1366" s="7">
        <v>1140.0295298844158</v>
      </c>
      <c r="M1366" s="8">
        <v>21.312314731837382</v>
      </c>
      <c r="N1366" s="7">
        <v>1.5236118586239606</v>
      </c>
      <c r="O1366" s="7">
        <v>570.01476494220788</v>
      </c>
      <c r="P1366" s="8">
        <v>10.656157365918691</v>
      </c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8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9">
        <v>61.066666651399998</v>
      </c>
    </row>
    <row r="1367" spans="1:41">
      <c r="A1367" s="6" t="s">
        <v>2763</v>
      </c>
      <c r="B1367" s="20">
        <v>112603</v>
      </c>
      <c r="E1367" s="7" t="s">
        <v>2764</v>
      </c>
      <c r="F1367" s="9">
        <v>3239.9999991899999</v>
      </c>
      <c r="G1367" s="9">
        <f t="shared" si="63"/>
        <v>3.2399999991899998E-3</v>
      </c>
      <c r="H1367" s="21">
        <f t="shared" si="64"/>
        <v>0.01</v>
      </c>
      <c r="I1367">
        <v>5.0000000000000001E-3</v>
      </c>
      <c r="J1367" s="22">
        <f t="shared" si="65"/>
        <v>0.85</v>
      </c>
      <c r="K1367" s="7">
        <v>1.7071279629010813E-4</v>
      </c>
      <c r="L1367" s="7">
        <v>436.46834315499717</v>
      </c>
      <c r="M1367" s="8">
        <v>9.8101072196115663E-2</v>
      </c>
      <c r="N1367" s="7">
        <v>8.5356398145054063E-5</v>
      </c>
      <c r="O1367" s="7">
        <v>218.23417157749859</v>
      </c>
      <c r="P1367" s="8">
        <v>4.9050536098057831E-2</v>
      </c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8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9">
        <v>3239.9999991899999</v>
      </c>
    </row>
    <row r="1368" spans="1:41">
      <c r="A1368" s="6" t="s">
        <v>2765</v>
      </c>
      <c r="E1368" s="7" t="s">
        <v>2766</v>
      </c>
      <c r="F1368" s="9">
        <v>6.4133333317299994E-4</v>
      </c>
      <c r="G1368" s="9">
        <f t="shared" si="63"/>
        <v>6.4133333317299994E-10</v>
      </c>
      <c r="H1368" s="21">
        <f t="shared" si="64"/>
        <v>0.01</v>
      </c>
      <c r="I1368">
        <v>5.0000000000000001E-3</v>
      </c>
      <c r="J1368" s="22">
        <f t="shared" si="65"/>
        <v>0.85</v>
      </c>
      <c r="K1368" s="7">
        <v>0.20224978584324857</v>
      </c>
      <c r="L1368" s="7">
        <v>25.480641279603059</v>
      </c>
      <c r="M1368" s="8">
        <v>1.8500216807923853</v>
      </c>
      <c r="N1368" s="7">
        <v>0.10112489292162428</v>
      </c>
      <c r="O1368" s="7">
        <v>12.74032063980153</v>
      </c>
      <c r="P1368" s="8">
        <v>0.92501084039619264</v>
      </c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8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9">
        <v>6.4133333317299994E-4</v>
      </c>
    </row>
    <row r="1369" spans="1:41">
      <c r="A1369" s="6" t="s">
        <v>2767</v>
      </c>
      <c r="E1369" s="7" t="s">
        <v>2768</v>
      </c>
      <c r="F1369" s="9">
        <v>0.76399999980899991</v>
      </c>
      <c r="G1369" s="9">
        <f t="shared" si="63"/>
        <v>7.6399999980899991E-7</v>
      </c>
      <c r="H1369" s="21">
        <f t="shared" si="64"/>
        <v>0.01</v>
      </c>
      <c r="I1369">
        <v>5.0000000000000001E-3</v>
      </c>
      <c r="J1369" s="22">
        <f t="shared" si="65"/>
        <v>0.85</v>
      </c>
      <c r="K1369" s="7">
        <v>1.6905736837057663</v>
      </c>
      <c r="L1369" s="7">
        <v>962.13658522167191</v>
      </c>
      <c r="M1369" s="8">
        <v>27.469987675351355</v>
      </c>
      <c r="N1369" s="7">
        <v>0.84528684185288316</v>
      </c>
      <c r="O1369" s="7">
        <v>481.06829261083595</v>
      </c>
      <c r="P1369" s="8">
        <v>13.734993837675677</v>
      </c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8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9">
        <v>0.76399999980899991</v>
      </c>
    </row>
    <row r="1370" spans="1:41">
      <c r="A1370" s="6" t="s">
        <v>2769</v>
      </c>
      <c r="B1370" s="20">
        <v>9501</v>
      </c>
      <c r="C1370" s="20">
        <v>809501</v>
      </c>
      <c r="E1370" s="7" t="s">
        <v>2770</v>
      </c>
      <c r="F1370" s="9">
        <v>2.9866666659199997E-2</v>
      </c>
      <c r="G1370" s="9">
        <f t="shared" si="63"/>
        <v>2.9866666659199995E-8</v>
      </c>
      <c r="H1370" s="21">
        <f t="shared" si="64"/>
        <v>0.01</v>
      </c>
      <c r="I1370">
        <v>5.0000000000000001E-3</v>
      </c>
      <c r="J1370" s="22">
        <f t="shared" si="65"/>
        <v>0.85</v>
      </c>
      <c r="K1370" s="7">
        <v>29.28506083808788</v>
      </c>
      <c r="L1370" s="7">
        <v>2227.4684535326701</v>
      </c>
      <c r="M1370" s="8">
        <v>9.2211060889153948</v>
      </c>
      <c r="N1370" s="7">
        <v>14.64253041904394</v>
      </c>
      <c r="O1370" s="7">
        <v>1113.734226766335</v>
      </c>
      <c r="P1370" s="8">
        <v>4.6105530444576974</v>
      </c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8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9">
        <v>2.9866666659199997E-2</v>
      </c>
    </row>
    <row r="1371" spans="1:41">
      <c r="A1371" s="6" t="s">
        <v>2771</v>
      </c>
      <c r="B1371" s="20">
        <v>69006</v>
      </c>
      <c r="E1371" s="7" t="s">
        <v>2772</v>
      </c>
      <c r="F1371" s="9">
        <v>5.3066666653399994E-5</v>
      </c>
      <c r="G1371" s="9">
        <f t="shared" si="63"/>
        <v>5.3066666653399994E-11</v>
      </c>
      <c r="H1371" s="21">
        <f t="shared" si="64"/>
        <v>0.01</v>
      </c>
      <c r="I1371">
        <v>5.0000000000000001E-3</v>
      </c>
      <c r="J1371" s="22">
        <f t="shared" si="65"/>
        <v>0.85</v>
      </c>
      <c r="K1371" s="7">
        <v>11222.761197241995</v>
      </c>
      <c r="L1371" s="7">
        <v>4720715.4223106103</v>
      </c>
      <c r="M1371" s="8">
        <v>24693.488484326939</v>
      </c>
      <c r="N1371" s="7">
        <v>5611.3805986209973</v>
      </c>
      <c r="O1371" s="7">
        <v>2360357.7111553052</v>
      </c>
      <c r="P1371" s="8">
        <v>12346.74424216347</v>
      </c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8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9">
        <v>5.3066666653399994E-5</v>
      </c>
    </row>
    <row r="1372" spans="1:41">
      <c r="A1372" s="6" t="s">
        <v>2773</v>
      </c>
      <c r="E1372" s="7" t="s">
        <v>2774</v>
      </c>
      <c r="F1372" s="9">
        <v>1.38666666632E-3</v>
      </c>
      <c r="G1372" s="9">
        <f t="shared" si="63"/>
        <v>1.38666666632E-9</v>
      </c>
      <c r="H1372" s="21">
        <f t="shared" si="64"/>
        <v>0.01</v>
      </c>
      <c r="I1372">
        <v>5.0000000000000001E-3</v>
      </c>
      <c r="J1372" s="22">
        <f t="shared" si="65"/>
        <v>0.85</v>
      </c>
      <c r="K1372" s="7">
        <v>4.4164130734713751</v>
      </c>
      <c r="L1372" s="7">
        <v>207.8979005734929</v>
      </c>
      <c r="M1372" s="8">
        <v>14.395974170602424</v>
      </c>
      <c r="N1372" s="7">
        <v>2.2082065367356876</v>
      </c>
      <c r="O1372" s="7">
        <v>103.94895028674645</v>
      </c>
      <c r="P1372" s="8">
        <v>7.1979870853012118</v>
      </c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8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9">
        <v>1.38666666632E-3</v>
      </c>
    </row>
    <row r="1373" spans="1:41">
      <c r="A1373" s="6" t="s">
        <v>2775</v>
      </c>
      <c r="E1373" s="7" t="s">
        <v>2776</v>
      </c>
      <c r="F1373" s="9">
        <v>8813.3333311299994</v>
      </c>
      <c r="G1373" s="9">
        <f t="shared" si="63"/>
        <v>8.8133333311299997E-3</v>
      </c>
      <c r="H1373" s="21">
        <f t="shared" si="64"/>
        <v>0.01</v>
      </c>
      <c r="I1373">
        <v>5.0000000000000001E-3</v>
      </c>
      <c r="J1373" s="22">
        <f t="shared" si="65"/>
        <v>0.85</v>
      </c>
      <c r="K1373" s="7">
        <v>1.721825116858845E-4</v>
      </c>
      <c r="L1373" s="7">
        <v>85.287190975685121</v>
      </c>
      <c r="M1373" s="8">
        <v>0.37725414763439896</v>
      </c>
      <c r="N1373" s="7">
        <v>8.609125584294225E-5</v>
      </c>
      <c r="O1373" s="7">
        <v>42.64359548784256</v>
      </c>
      <c r="P1373" s="8">
        <v>0.18862707381719948</v>
      </c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8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9">
        <v>8813.3333311299994</v>
      </c>
    </row>
    <row r="1374" spans="1:41">
      <c r="A1374" s="6" t="s">
        <v>2777</v>
      </c>
      <c r="E1374" s="7" t="s">
        <v>2778</v>
      </c>
      <c r="F1374" s="9">
        <v>0.86399999978399988</v>
      </c>
      <c r="G1374" s="9">
        <f t="shared" si="63"/>
        <v>8.6399999978399983E-7</v>
      </c>
      <c r="H1374" s="21">
        <f t="shared" si="64"/>
        <v>0.01</v>
      </c>
      <c r="I1374">
        <v>5.0000000000000001E-3</v>
      </c>
      <c r="J1374" s="22">
        <f t="shared" si="65"/>
        <v>0.85</v>
      </c>
      <c r="K1374" s="7">
        <v>73.251281432632823</v>
      </c>
      <c r="L1374" s="7">
        <v>2109.4167255765929</v>
      </c>
      <c r="M1374" s="8">
        <v>102.53995084156453</v>
      </c>
      <c r="N1374" s="7">
        <v>36.625640716316411</v>
      </c>
      <c r="O1374" s="7">
        <v>1054.7083627882964</v>
      </c>
      <c r="P1374" s="8">
        <v>51.269975420782266</v>
      </c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8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9">
        <v>0.86399999978399988</v>
      </c>
    </row>
    <row r="1375" spans="1:41">
      <c r="A1375" s="6" t="s">
        <v>2779</v>
      </c>
      <c r="E1375" s="7" t="s">
        <v>2780</v>
      </c>
      <c r="F1375" s="9">
        <v>7.8266666647100003</v>
      </c>
      <c r="G1375" s="9">
        <f t="shared" si="63"/>
        <v>7.8266666647099993E-6</v>
      </c>
      <c r="H1375" s="21">
        <f t="shared" si="64"/>
        <v>0.01</v>
      </c>
      <c r="I1375">
        <v>5.0000000000000001E-3</v>
      </c>
      <c r="J1375" s="22">
        <f t="shared" si="65"/>
        <v>0.85</v>
      </c>
      <c r="K1375" s="7">
        <v>0.5955765902250113</v>
      </c>
      <c r="L1375" s="7">
        <v>198.44051354320001</v>
      </c>
      <c r="M1375" s="8">
        <v>2.7990380950052538</v>
      </c>
      <c r="N1375" s="7">
        <v>0.29778829511250565</v>
      </c>
      <c r="O1375" s="7">
        <v>99.220256771600006</v>
      </c>
      <c r="P1375" s="8">
        <v>1.3995190475026269</v>
      </c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8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9">
        <v>7.8266666647100003</v>
      </c>
    </row>
    <row r="1376" spans="1:41">
      <c r="A1376" s="6" t="s">
        <v>2781</v>
      </c>
      <c r="B1376" s="20">
        <v>84201</v>
      </c>
      <c r="E1376" s="7" t="s">
        <v>2782</v>
      </c>
      <c r="F1376" s="9">
        <v>5.7066666652399997E-2</v>
      </c>
      <c r="G1376" s="9">
        <f t="shared" si="63"/>
        <v>5.7066666652399993E-8</v>
      </c>
      <c r="H1376" s="21">
        <f t="shared" si="64"/>
        <v>0.01</v>
      </c>
      <c r="I1376">
        <v>5.0000000000000001E-3</v>
      </c>
      <c r="J1376" s="22">
        <f t="shared" si="65"/>
        <v>0.85</v>
      </c>
      <c r="K1376" s="7">
        <v>3817.1660641636759</v>
      </c>
      <c r="L1376" s="7">
        <v>69876.868072630503</v>
      </c>
      <c r="M1376" s="8">
        <v>19157.587846668081</v>
      </c>
      <c r="N1376" s="7">
        <v>1908.5830320818379</v>
      </c>
      <c r="O1376" s="7">
        <v>34938.434036315251</v>
      </c>
      <c r="P1376" s="8">
        <v>9578.7939233340403</v>
      </c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8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9">
        <v>5.7066666652399997E-2</v>
      </c>
    </row>
    <row r="1377" spans="1:41">
      <c r="A1377" s="6" t="s">
        <v>2783</v>
      </c>
      <c r="E1377" s="7" t="s">
        <v>2784</v>
      </c>
      <c r="F1377" s="9">
        <v>53.066666653399999</v>
      </c>
      <c r="G1377" s="9">
        <f t="shared" si="63"/>
        <v>5.3066666653399994E-5</v>
      </c>
      <c r="H1377" s="21">
        <f t="shared" si="64"/>
        <v>0.01</v>
      </c>
      <c r="I1377">
        <v>5.0000000000000001E-3</v>
      </c>
      <c r="J1377" s="22">
        <f t="shared" si="65"/>
        <v>0.85</v>
      </c>
      <c r="K1377" s="7">
        <v>4.8509583807534726</v>
      </c>
      <c r="L1377" s="7">
        <v>173.86220690900419</v>
      </c>
      <c r="M1377" s="8">
        <v>24.432839762410801</v>
      </c>
      <c r="N1377" s="7">
        <v>2.4254791903767363</v>
      </c>
      <c r="O1377" s="7">
        <v>86.931103454502093</v>
      </c>
      <c r="P1377" s="8">
        <v>12.2164198812054</v>
      </c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8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9">
        <v>53.066666653399999</v>
      </c>
    </row>
    <row r="1378" spans="1:41">
      <c r="A1378" s="6" t="s">
        <v>2785</v>
      </c>
      <c r="E1378" s="7" t="s">
        <v>2786</v>
      </c>
      <c r="F1378" s="9">
        <v>6.8133333316299999E-3</v>
      </c>
      <c r="G1378" s="9">
        <f t="shared" si="63"/>
        <v>6.8133333316299993E-9</v>
      </c>
      <c r="H1378" s="21">
        <f t="shared" si="64"/>
        <v>0.01</v>
      </c>
      <c r="I1378">
        <v>5.0000000000000001E-3</v>
      </c>
      <c r="J1378" s="22">
        <f t="shared" si="65"/>
        <v>0.85</v>
      </c>
      <c r="K1378" s="7">
        <v>3.674084032538142E-5</v>
      </c>
      <c r="L1378" s="7">
        <v>0.16101862319623064</v>
      </c>
      <c r="M1378" s="8">
        <v>5.9440710299618849E-6</v>
      </c>
      <c r="N1378" s="7">
        <v>1.837042016269071E-5</v>
      </c>
      <c r="O1378" s="7">
        <v>8.0509311598115321E-2</v>
      </c>
      <c r="P1378" s="8">
        <v>2.9720355149809425E-6</v>
      </c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8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9">
        <v>6.8133333316299999E-3</v>
      </c>
    </row>
    <row r="1379" spans="1:41">
      <c r="A1379" s="6" t="s">
        <v>2787</v>
      </c>
      <c r="E1379" s="7" t="s">
        <v>2788</v>
      </c>
      <c r="F1379" s="9">
        <v>2386.6666660699998</v>
      </c>
      <c r="G1379" s="9">
        <f t="shared" si="63"/>
        <v>2.3866666660699999E-3</v>
      </c>
      <c r="H1379" s="21">
        <f t="shared" si="64"/>
        <v>0.01</v>
      </c>
      <c r="I1379">
        <v>5.0000000000000001E-3</v>
      </c>
      <c r="J1379" s="22">
        <f t="shared" si="65"/>
        <v>0.85</v>
      </c>
      <c r="K1379" s="7">
        <v>0.12243481806034252</v>
      </c>
      <c r="L1379" s="7">
        <v>228.22710270024439</v>
      </c>
      <c r="M1379" s="8">
        <v>13.144948384229632</v>
      </c>
      <c r="N1379" s="7">
        <v>6.1217409030171262E-2</v>
      </c>
      <c r="O1379" s="7">
        <v>114.11355135012219</v>
      </c>
      <c r="P1379" s="8">
        <v>6.5724741921148162</v>
      </c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8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9">
        <v>2386.6666660699998</v>
      </c>
    </row>
    <row r="1380" spans="1:41">
      <c r="A1380" s="6" t="s">
        <v>2789</v>
      </c>
      <c r="E1380" s="7" t="s">
        <v>2790</v>
      </c>
      <c r="F1380" s="9">
        <v>5.85333333187</v>
      </c>
      <c r="G1380" s="9">
        <f t="shared" si="63"/>
        <v>5.8533333318699996E-6</v>
      </c>
      <c r="H1380" s="21">
        <f t="shared" si="64"/>
        <v>0.01</v>
      </c>
      <c r="I1380">
        <v>5.0000000000000001E-3</v>
      </c>
      <c r="J1380" s="22">
        <f t="shared" si="65"/>
        <v>0.85</v>
      </c>
      <c r="K1380" s="7">
        <v>9.6409408669553223</v>
      </c>
      <c r="L1380" s="7">
        <v>130.5115913922898</v>
      </c>
      <c r="M1380" s="8">
        <v>26.387020501434524</v>
      </c>
      <c r="N1380" s="7">
        <v>4.8204704334776611</v>
      </c>
      <c r="O1380" s="7">
        <v>65.255795696144901</v>
      </c>
      <c r="P1380" s="8">
        <v>13.193510250717262</v>
      </c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8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9">
        <v>5.85333333187</v>
      </c>
    </row>
    <row r="1381" spans="1:41">
      <c r="A1381" s="6" t="s">
        <v>2791</v>
      </c>
      <c r="E1381" s="7" t="s">
        <v>2792</v>
      </c>
      <c r="F1381" s="9">
        <v>6.9599999982599998E-4</v>
      </c>
      <c r="G1381" s="9">
        <f t="shared" si="63"/>
        <v>6.9599999982599995E-10</v>
      </c>
      <c r="H1381" s="21">
        <f t="shared" si="64"/>
        <v>0.01</v>
      </c>
      <c r="I1381">
        <v>5.0000000000000001E-3</v>
      </c>
      <c r="J1381" s="22">
        <f t="shared" si="65"/>
        <v>0.85</v>
      </c>
      <c r="K1381" s="7">
        <v>1.2970626594893484</v>
      </c>
      <c r="L1381" s="7">
        <v>14.189922276675734</v>
      </c>
      <c r="M1381" s="8">
        <v>1.4659564355921415</v>
      </c>
      <c r="N1381" s="7">
        <v>0.6485313297446742</v>
      </c>
      <c r="O1381" s="7">
        <v>7.094961138337867</v>
      </c>
      <c r="P1381" s="8">
        <v>0.73297821779607075</v>
      </c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8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9">
        <v>6.9599999982599998E-4</v>
      </c>
    </row>
    <row r="1382" spans="1:41">
      <c r="A1382" s="6" t="s">
        <v>2793</v>
      </c>
      <c r="E1382" s="7" t="s">
        <v>2794</v>
      </c>
      <c r="F1382" s="9">
        <v>239.99999993999998</v>
      </c>
      <c r="G1382" s="9">
        <f t="shared" si="63"/>
        <v>2.3999999993999996E-4</v>
      </c>
      <c r="H1382" s="21">
        <f t="shared" si="64"/>
        <v>0.01</v>
      </c>
      <c r="I1382">
        <v>5.0000000000000001E-3</v>
      </c>
      <c r="J1382" s="22">
        <f t="shared" si="65"/>
        <v>0.85</v>
      </c>
      <c r="K1382" s="7">
        <v>0.72434105475584554</v>
      </c>
      <c r="L1382" s="7">
        <v>389.17363049891554</v>
      </c>
      <c r="M1382" s="8">
        <v>8.1292077044802564</v>
      </c>
      <c r="N1382" s="7">
        <v>0.36217052737792277</v>
      </c>
      <c r="O1382" s="7">
        <v>194.58681524945777</v>
      </c>
      <c r="P1382" s="8">
        <v>4.0646038522401282</v>
      </c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8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9">
        <v>239.99999993999998</v>
      </c>
    </row>
    <row r="1383" spans="1:41">
      <c r="A1383" s="6" t="s">
        <v>2795</v>
      </c>
      <c r="E1383" s="7" t="s">
        <v>2796</v>
      </c>
      <c r="F1383" s="9">
        <v>746.66666647999989</v>
      </c>
      <c r="G1383" s="9">
        <f t="shared" si="63"/>
        <v>7.4666666647999987E-4</v>
      </c>
      <c r="H1383" s="21">
        <f t="shared" si="64"/>
        <v>0.01</v>
      </c>
      <c r="I1383">
        <v>5.0000000000000001E-3</v>
      </c>
      <c r="J1383" s="22">
        <f t="shared" si="65"/>
        <v>0.85</v>
      </c>
      <c r="K1383" s="7">
        <v>6.9562346297306121E-2</v>
      </c>
      <c r="L1383" s="7">
        <v>38.001384321388464</v>
      </c>
      <c r="M1383" s="8">
        <v>1.370681973814198</v>
      </c>
      <c r="N1383" s="7">
        <v>3.4781173148653061E-2</v>
      </c>
      <c r="O1383" s="7">
        <v>19.000692160694232</v>
      </c>
      <c r="P1383" s="8">
        <v>0.68534098690709899</v>
      </c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8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9">
        <v>746.66666647999989</v>
      </c>
    </row>
    <row r="1384" spans="1:41">
      <c r="A1384" s="6" t="s">
        <v>2797</v>
      </c>
      <c r="E1384" s="7" t="s">
        <v>2798</v>
      </c>
      <c r="F1384" s="9">
        <v>32.266666658599995</v>
      </c>
      <c r="G1384" s="9">
        <f t="shared" si="63"/>
        <v>3.2266666658599993E-5</v>
      </c>
      <c r="H1384" s="21">
        <f t="shared" si="64"/>
        <v>0.01</v>
      </c>
      <c r="I1384">
        <v>5.0000000000000001E-3</v>
      </c>
      <c r="J1384" s="22">
        <f t="shared" si="65"/>
        <v>0.85</v>
      </c>
      <c r="K1384" s="7">
        <v>0.18213504718686757</v>
      </c>
      <c r="L1384" s="7">
        <v>62.3501814565386</v>
      </c>
      <c r="M1384" s="8">
        <v>0.8092130243179595</v>
      </c>
      <c r="N1384" s="7">
        <v>9.1067523593433786E-2</v>
      </c>
      <c r="O1384" s="7">
        <v>31.1750907282693</v>
      </c>
      <c r="P1384" s="8">
        <v>0.40460651215897975</v>
      </c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8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9">
        <v>32.266666658599995</v>
      </c>
    </row>
    <row r="1385" spans="1:41">
      <c r="A1385" s="6" t="s">
        <v>2799</v>
      </c>
      <c r="E1385" s="7" t="s">
        <v>2800</v>
      </c>
      <c r="F1385" s="9">
        <v>305.33333325699999</v>
      </c>
      <c r="G1385" s="9">
        <f t="shared" si="63"/>
        <v>3.0533333325699998E-4</v>
      </c>
      <c r="H1385" s="21">
        <f t="shared" si="64"/>
        <v>0.01</v>
      </c>
      <c r="I1385">
        <v>5.0000000000000001E-3</v>
      </c>
      <c r="J1385" s="22">
        <f t="shared" si="65"/>
        <v>0.85</v>
      </c>
      <c r="K1385" s="7">
        <v>16.311757899310258</v>
      </c>
      <c r="L1385" s="7">
        <v>593.87200192786327</v>
      </c>
      <c r="M1385" s="8">
        <v>88.433298434605945</v>
      </c>
      <c r="N1385" s="7">
        <v>8.1558789496551292</v>
      </c>
      <c r="O1385" s="7">
        <v>296.93600096393163</v>
      </c>
      <c r="P1385" s="8">
        <v>44.216649217302972</v>
      </c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8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9">
        <v>305.33333325699999</v>
      </c>
    </row>
    <row r="1386" spans="1:41">
      <c r="A1386" s="6" t="s">
        <v>2801</v>
      </c>
      <c r="E1386" s="7" t="s">
        <v>2802</v>
      </c>
      <c r="F1386" s="9">
        <v>1.2026666663659999E-9</v>
      </c>
      <c r="G1386" s="9">
        <f t="shared" si="63"/>
        <v>1.2026666663659999E-15</v>
      </c>
      <c r="H1386" s="21">
        <f t="shared" si="64"/>
        <v>0.01</v>
      </c>
      <c r="I1386">
        <v>5.0000000000000001E-3</v>
      </c>
      <c r="J1386" s="22">
        <f t="shared" si="65"/>
        <v>0.85</v>
      </c>
      <c r="K1386" s="7">
        <v>296.40337330859956</v>
      </c>
      <c r="L1386" s="7">
        <v>2341.4950415835747</v>
      </c>
      <c r="M1386" s="8">
        <v>1044.7890398809552</v>
      </c>
      <c r="N1386" s="7">
        <v>148.20168665429978</v>
      </c>
      <c r="O1386" s="7">
        <v>1170.7475207917873</v>
      </c>
      <c r="P1386" s="8">
        <v>522.39451994047761</v>
      </c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8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9">
        <v>1.2026666663659999E-9</v>
      </c>
    </row>
    <row r="1387" spans="1:41">
      <c r="A1387" s="6" t="s">
        <v>2803</v>
      </c>
      <c r="E1387" s="7" t="s">
        <v>2804</v>
      </c>
      <c r="F1387" s="9">
        <v>0.63066666650899994</v>
      </c>
      <c r="G1387" s="9">
        <f t="shared" si="63"/>
        <v>6.3066666650899994E-7</v>
      </c>
      <c r="H1387" s="21">
        <f t="shared" si="64"/>
        <v>0.01</v>
      </c>
      <c r="I1387">
        <v>5.0000000000000001E-3</v>
      </c>
      <c r="J1387" s="22">
        <f t="shared" si="65"/>
        <v>0.85</v>
      </c>
      <c r="K1387" s="7">
        <v>0.48110969223865635</v>
      </c>
      <c r="L1387" s="7">
        <v>3.397589487402787</v>
      </c>
      <c r="M1387" s="8">
        <v>0.69745121689380174</v>
      </c>
      <c r="N1387" s="7">
        <v>0.24055484611932818</v>
      </c>
      <c r="O1387" s="7">
        <v>1.6987947437013935</v>
      </c>
      <c r="P1387" s="8">
        <v>0.34872560844690087</v>
      </c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8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9">
        <v>0.63066666650899994</v>
      </c>
    </row>
    <row r="1388" spans="1:41">
      <c r="A1388" s="6" t="s">
        <v>2805</v>
      </c>
      <c r="E1388" s="7" t="s">
        <v>2806</v>
      </c>
      <c r="F1388" s="9">
        <v>3.9333333323500003E-2</v>
      </c>
      <c r="G1388" s="9">
        <f t="shared" si="63"/>
        <v>3.9333333323500004E-8</v>
      </c>
      <c r="H1388" s="21">
        <f t="shared" si="64"/>
        <v>0.01</v>
      </c>
      <c r="I1388">
        <v>5.0000000000000001E-3</v>
      </c>
      <c r="J1388" s="22">
        <f t="shared" si="65"/>
        <v>0.85</v>
      </c>
      <c r="K1388" s="7">
        <v>10.918761256778719</v>
      </c>
      <c r="L1388" s="7">
        <v>51.099124343466158</v>
      </c>
      <c r="M1388" s="8">
        <v>16.215604333572486</v>
      </c>
      <c r="N1388" s="7">
        <v>5.4593806283893596</v>
      </c>
      <c r="O1388" s="7">
        <v>25.549562171733079</v>
      </c>
      <c r="P1388" s="8">
        <v>8.107802166786243</v>
      </c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8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9">
        <v>3.9333333323500003E-2</v>
      </c>
    </row>
    <row r="1389" spans="1:41">
      <c r="A1389" s="6" t="s">
        <v>2807</v>
      </c>
      <c r="E1389" s="7" t="s">
        <v>2808</v>
      </c>
      <c r="F1389" s="9">
        <v>1.5733333329399998E-5</v>
      </c>
      <c r="G1389" s="9">
        <f t="shared" si="63"/>
        <v>1.5733333329399998E-11</v>
      </c>
      <c r="H1389" s="21">
        <f t="shared" si="64"/>
        <v>0.01</v>
      </c>
      <c r="I1389">
        <v>5.0000000000000001E-3</v>
      </c>
      <c r="J1389" s="22">
        <f t="shared" si="65"/>
        <v>0.85</v>
      </c>
      <c r="K1389" s="7">
        <v>340.39154165060779</v>
      </c>
      <c r="L1389" s="7">
        <v>112876.88034443269</v>
      </c>
      <c r="M1389" s="8">
        <v>567.53324052491757</v>
      </c>
      <c r="N1389" s="7">
        <v>170.1957708253039</v>
      </c>
      <c r="O1389" s="7">
        <v>56438.440172216346</v>
      </c>
      <c r="P1389" s="8">
        <v>283.76662026245879</v>
      </c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8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9">
        <v>1.5733333329399998E-5</v>
      </c>
    </row>
    <row r="1390" spans="1:41">
      <c r="A1390" s="6" t="s">
        <v>2809</v>
      </c>
      <c r="B1390" s="20">
        <v>76501</v>
      </c>
      <c r="E1390" s="7" t="s">
        <v>2810</v>
      </c>
      <c r="F1390" s="9">
        <v>2.4399999993900001E-9</v>
      </c>
      <c r="G1390" s="9">
        <f t="shared" si="63"/>
        <v>2.4399999993900001E-15</v>
      </c>
      <c r="H1390" s="21">
        <f t="shared" si="64"/>
        <v>0.01</v>
      </c>
      <c r="I1390">
        <v>5.0000000000000001E-3</v>
      </c>
      <c r="J1390" s="22">
        <f t="shared" si="65"/>
        <v>0.85</v>
      </c>
      <c r="K1390" s="7">
        <v>27.627726434593068</v>
      </c>
      <c r="L1390" s="7">
        <v>106.22568474672853</v>
      </c>
      <c r="M1390" s="8">
        <v>35.574511250428422</v>
      </c>
      <c r="N1390" s="7">
        <v>13.813863217296534</v>
      </c>
      <c r="O1390" s="7">
        <v>53.112842373364266</v>
      </c>
      <c r="P1390" s="8">
        <v>17.787255625214211</v>
      </c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8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9">
        <v>2.4399999993900001E-9</v>
      </c>
    </row>
    <row r="1391" spans="1:41">
      <c r="A1391" s="6" t="s">
        <v>2811</v>
      </c>
      <c r="E1391" s="7" t="s">
        <v>2812</v>
      </c>
      <c r="F1391" s="9">
        <v>1.7333333328999998</v>
      </c>
      <c r="G1391" s="9">
        <f t="shared" si="63"/>
        <v>1.7333333328999998E-6</v>
      </c>
      <c r="H1391" s="21">
        <f t="shared" si="64"/>
        <v>0.01</v>
      </c>
      <c r="I1391">
        <v>5.0000000000000001E-3</v>
      </c>
      <c r="J1391" s="22">
        <f t="shared" si="65"/>
        <v>0.85</v>
      </c>
      <c r="K1391" s="7">
        <v>21.775169966501693</v>
      </c>
      <c r="L1391" s="7">
        <v>336.43863352561766</v>
      </c>
      <c r="M1391" s="8">
        <v>79.870081286986149</v>
      </c>
      <c r="N1391" s="7">
        <v>10.887584983250846</v>
      </c>
      <c r="O1391" s="7">
        <v>168.21931676280883</v>
      </c>
      <c r="P1391" s="8">
        <v>39.935040643493075</v>
      </c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8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9">
        <v>1.7333333328999998</v>
      </c>
    </row>
    <row r="1392" spans="1:41">
      <c r="A1392" s="6" t="s">
        <v>2813</v>
      </c>
      <c r="B1392" s="20">
        <v>224300</v>
      </c>
      <c r="C1392" s="20">
        <v>724300</v>
      </c>
      <c r="E1392" s="7" t="s">
        <v>2814</v>
      </c>
      <c r="F1392" s="9">
        <v>390.66666656899997</v>
      </c>
      <c r="G1392" s="9">
        <f t="shared" si="63"/>
        <v>3.9066666656899994E-4</v>
      </c>
      <c r="H1392" s="21">
        <f t="shared" si="64"/>
        <v>0.01</v>
      </c>
      <c r="I1392">
        <v>5.0000000000000001E-3</v>
      </c>
      <c r="J1392" s="22">
        <f t="shared" si="65"/>
        <v>0.85</v>
      </c>
      <c r="K1392" s="7">
        <v>6.6237992792750507E-3</v>
      </c>
      <c r="L1392" s="7">
        <v>4176.0927185516621</v>
      </c>
      <c r="M1392" s="8">
        <v>5.7644043358369466</v>
      </c>
      <c r="N1392" s="7">
        <v>3.3118996396375253E-3</v>
      </c>
      <c r="O1392" s="7">
        <v>2088.046359275831</v>
      </c>
      <c r="P1392" s="8">
        <v>2.8822021679184733</v>
      </c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8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9">
        <v>390.66666656899997</v>
      </c>
    </row>
    <row r="1393" spans="1:41">
      <c r="A1393" s="6" t="s">
        <v>2815</v>
      </c>
      <c r="E1393" s="7" t="s">
        <v>2816</v>
      </c>
      <c r="F1393" s="9">
        <v>10519.99999737</v>
      </c>
      <c r="G1393" s="9">
        <f t="shared" si="63"/>
        <v>1.0519999997369999E-2</v>
      </c>
      <c r="H1393" s="21">
        <f t="shared" si="64"/>
        <v>0.05</v>
      </c>
      <c r="I1393">
        <v>5.0000000000000001E-3</v>
      </c>
      <c r="J1393" s="22">
        <f t="shared" si="65"/>
        <v>0.85</v>
      </c>
      <c r="K1393" s="7">
        <v>7.3458255492334271E-2</v>
      </c>
      <c r="L1393" s="7">
        <v>9.1273819481703171</v>
      </c>
      <c r="M1393" s="8">
        <v>0.70799780959336212</v>
      </c>
      <c r="N1393" s="7">
        <v>3.6729127746167135E-2</v>
      </c>
      <c r="O1393" s="7">
        <v>4.5636909740851586</v>
      </c>
      <c r="P1393" s="8">
        <v>0.35399890479668106</v>
      </c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8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9">
        <v>10519.99999737</v>
      </c>
    </row>
    <row r="1394" spans="1:41">
      <c r="A1394" s="6" t="s">
        <v>2817</v>
      </c>
      <c r="E1394" s="7" t="s">
        <v>2818</v>
      </c>
      <c r="F1394" s="9">
        <v>1.41333333298E-19</v>
      </c>
      <c r="G1394" s="9">
        <f t="shared" si="63"/>
        <v>1.4133333329799998E-25</v>
      </c>
      <c r="H1394" s="21">
        <f t="shared" si="64"/>
        <v>0.01</v>
      </c>
      <c r="I1394">
        <v>5.0000000000000001E-3</v>
      </c>
      <c r="J1394" s="22">
        <f t="shared" si="65"/>
        <v>0.85</v>
      </c>
      <c r="K1394" s="7">
        <v>56.157593495085294</v>
      </c>
      <c r="L1394" s="7">
        <v>190.13960946080169</v>
      </c>
      <c r="M1394" s="8">
        <v>79.631058141652971</v>
      </c>
      <c r="N1394" s="7">
        <v>28.078796747542647</v>
      </c>
      <c r="O1394" s="7">
        <v>95.069804730400847</v>
      </c>
      <c r="P1394" s="8">
        <v>39.815529070826486</v>
      </c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8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9">
        <v>1.41333333298E-19</v>
      </c>
    </row>
    <row r="1395" spans="1:41">
      <c r="A1395" s="6" t="s">
        <v>2819</v>
      </c>
      <c r="E1395" s="7" t="s">
        <v>2820</v>
      </c>
      <c r="F1395" s="9">
        <v>3.6399999990899996E-3</v>
      </c>
      <c r="G1395" s="9">
        <f t="shared" si="63"/>
        <v>3.6399999990899994E-9</v>
      </c>
      <c r="H1395" s="21">
        <f t="shared" si="64"/>
        <v>0.01</v>
      </c>
      <c r="I1395">
        <v>5.0000000000000001E-3</v>
      </c>
      <c r="J1395" s="22">
        <f t="shared" si="65"/>
        <v>0.85</v>
      </c>
      <c r="K1395" s="7">
        <v>0.34400067760515568</v>
      </c>
      <c r="L1395" s="7">
        <v>2.0617414436619708</v>
      </c>
      <c r="M1395" s="8">
        <v>0.67068517975469688</v>
      </c>
      <c r="N1395" s="7">
        <v>0.17200033880257784</v>
      </c>
      <c r="O1395" s="7">
        <v>1.0308707218309854</v>
      </c>
      <c r="P1395" s="8">
        <v>0.33534258987734844</v>
      </c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8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9">
        <v>3.6399999990899996E-3</v>
      </c>
    </row>
    <row r="1396" spans="1:41">
      <c r="A1396" s="6" t="s">
        <v>2821</v>
      </c>
      <c r="E1396" s="7" t="s">
        <v>2822</v>
      </c>
      <c r="F1396" s="9">
        <v>1.75999999956E-2</v>
      </c>
      <c r="G1396" s="9">
        <f t="shared" si="63"/>
        <v>1.75999999956E-8</v>
      </c>
      <c r="H1396" s="21">
        <f t="shared" si="64"/>
        <v>0.01</v>
      </c>
      <c r="I1396">
        <v>5.0000000000000001E-3</v>
      </c>
      <c r="J1396" s="22">
        <f t="shared" si="65"/>
        <v>0.85</v>
      </c>
      <c r="K1396" s="7">
        <v>173.43404173030515</v>
      </c>
      <c r="L1396" s="7">
        <v>8811.5842616059836</v>
      </c>
      <c r="M1396" s="8">
        <v>121.45188258095929</v>
      </c>
      <c r="N1396" s="7">
        <v>86.717020865152577</v>
      </c>
      <c r="O1396" s="7">
        <v>4405.7921308029918</v>
      </c>
      <c r="P1396" s="8">
        <v>60.725941290479646</v>
      </c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8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9">
        <v>1.75999999956E-2</v>
      </c>
    </row>
    <row r="1397" spans="1:41">
      <c r="A1397" s="6" t="s">
        <v>2823</v>
      </c>
      <c r="E1397" s="7" t="s">
        <v>2824</v>
      </c>
      <c r="F1397" s="9">
        <v>2.4399999993899996E-14</v>
      </c>
      <c r="G1397" s="9">
        <f t="shared" si="63"/>
        <v>2.4399999993899997E-20</v>
      </c>
      <c r="H1397" s="21">
        <f t="shared" si="64"/>
        <v>0.01</v>
      </c>
      <c r="I1397">
        <v>5.0000000000000001E-3</v>
      </c>
      <c r="J1397" s="22">
        <f t="shared" si="65"/>
        <v>0.85</v>
      </c>
      <c r="K1397" s="7">
        <v>598.3335975524592</v>
      </c>
      <c r="L1397" s="7">
        <v>2274.6684704213467</v>
      </c>
      <c r="M1397" s="8">
        <v>840.82036741954755</v>
      </c>
      <c r="N1397" s="7">
        <v>299.1667987762296</v>
      </c>
      <c r="O1397" s="7">
        <v>1137.3342352106733</v>
      </c>
      <c r="P1397" s="8">
        <v>420.41018370977378</v>
      </c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8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9">
        <v>2.4399999993899996E-14</v>
      </c>
    </row>
    <row r="1398" spans="1:41">
      <c r="A1398" s="6" t="s">
        <v>2825</v>
      </c>
      <c r="E1398" s="7" t="s">
        <v>2826</v>
      </c>
      <c r="F1398" s="9">
        <v>2.59999999935E-5</v>
      </c>
      <c r="G1398" s="9">
        <f t="shared" si="63"/>
        <v>2.5999999993499999E-11</v>
      </c>
      <c r="H1398" s="21">
        <f t="shared" si="64"/>
        <v>0.01</v>
      </c>
      <c r="I1398">
        <v>5.0000000000000001E-3</v>
      </c>
      <c r="J1398" s="22">
        <f t="shared" si="65"/>
        <v>0.85</v>
      </c>
      <c r="K1398" s="7">
        <v>391.95784796466575</v>
      </c>
      <c r="L1398" s="7">
        <v>89514.857043819167</v>
      </c>
      <c r="M1398" s="8">
        <v>614.84878118615291</v>
      </c>
      <c r="N1398" s="7">
        <v>195.97892398233287</v>
      </c>
      <c r="O1398" s="7">
        <v>44757.428521909584</v>
      </c>
      <c r="P1398" s="8">
        <v>307.42439059307645</v>
      </c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8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9">
        <v>2.59999999935E-5</v>
      </c>
    </row>
    <row r="1399" spans="1:41">
      <c r="A1399" s="6" t="s">
        <v>2827</v>
      </c>
      <c r="E1399" s="7" t="s">
        <v>2828</v>
      </c>
      <c r="F1399" s="9">
        <v>1.0533333330699999E-2</v>
      </c>
      <c r="G1399" s="9">
        <f t="shared" si="63"/>
        <v>1.0533333330699999E-8</v>
      </c>
      <c r="H1399" s="21">
        <f t="shared" si="64"/>
        <v>0.01</v>
      </c>
      <c r="I1399">
        <v>5.0000000000000001E-3</v>
      </c>
      <c r="J1399" s="22">
        <f t="shared" si="65"/>
        <v>0.85</v>
      </c>
      <c r="K1399" s="7">
        <v>416.18181573804748</v>
      </c>
      <c r="L1399" s="7">
        <v>38240.688763592087</v>
      </c>
      <c r="M1399" s="8">
        <v>3251.2871753034237</v>
      </c>
      <c r="N1399" s="7">
        <v>208.09090786902374</v>
      </c>
      <c r="O1399" s="7">
        <v>19120.344381796043</v>
      </c>
      <c r="P1399" s="8">
        <v>1625.6435876517119</v>
      </c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8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9">
        <v>1.0533333330699999E-2</v>
      </c>
    </row>
    <row r="1400" spans="1:41">
      <c r="A1400" s="6" t="s">
        <v>2829</v>
      </c>
      <c r="E1400" s="7" t="s">
        <v>2830</v>
      </c>
      <c r="F1400" s="9">
        <v>4.2266666656099997E-22</v>
      </c>
      <c r="G1400" s="9">
        <f t="shared" si="63"/>
        <v>4.2266666656099997E-28</v>
      </c>
      <c r="H1400" s="21">
        <f t="shared" si="64"/>
        <v>0.01</v>
      </c>
      <c r="I1400">
        <v>5.0000000000000001E-3</v>
      </c>
      <c r="J1400" s="22">
        <f t="shared" si="65"/>
        <v>0.85</v>
      </c>
      <c r="K1400" s="7">
        <v>71.475431570818614</v>
      </c>
      <c r="L1400" s="7">
        <v>413.25796462261229</v>
      </c>
      <c r="M1400" s="8">
        <v>96.162126173937907</v>
      </c>
      <c r="N1400" s="7">
        <v>35.737715785409307</v>
      </c>
      <c r="O1400" s="7">
        <v>206.62898231130615</v>
      </c>
      <c r="P1400" s="8">
        <v>48.081063086968953</v>
      </c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8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9">
        <v>4.2266666656099997E-22</v>
      </c>
    </row>
    <row r="1401" spans="1:41">
      <c r="A1401" s="6" t="s">
        <v>2831</v>
      </c>
      <c r="E1401" s="7" t="s">
        <v>2832</v>
      </c>
      <c r="F1401" s="9">
        <v>1.4799999996299999E-4</v>
      </c>
      <c r="G1401" s="9">
        <f t="shared" si="63"/>
        <v>1.4799999996299998E-10</v>
      </c>
      <c r="H1401" s="21">
        <f t="shared" si="64"/>
        <v>0.01</v>
      </c>
      <c r="I1401">
        <v>5.0000000000000001E-3</v>
      </c>
      <c r="J1401" s="22">
        <f t="shared" si="65"/>
        <v>0.85</v>
      </c>
      <c r="K1401" s="7">
        <v>1409.6518370257247</v>
      </c>
      <c r="L1401" s="7">
        <v>32596.729234123926</v>
      </c>
      <c r="M1401" s="8">
        <v>1160.240087463148</v>
      </c>
      <c r="N1401" s="7">
        <v>704.82591851286236</v>
      </c>
      <c r="O1401" s="7">
        <v>16298.364617061963</v>
      </c>
      <c r="P1401" s="8">
        <v>580.12004373157401</v>
      </c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8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9">
        <v>1.4799999996299999E-4</v>
      </c>
    </row>
    <row r="1402" spans="1:41">
      <c r="A1402" s="6" t="s">
        <v>2833</v>
      </c>
      <c r="E1402" s="7" t="s">
        <v>2834</v>
      </c>
      <c r="F1402" s="9">
        <v>2.71999999932E-5</v>
      </c>
      <c r="G1402" s="9">
        <f t="shared" si="63"/>
        <v>2.7199999993199997E-11</v>
      </c>
      <c r="H1402" s="21">
        <f t="shared" si="64"/>
        <v>0.01</v>
      </c>
      <c r="I1402">
        <v>5.0000000000000001E-3</v>
      </c>
      <c r="J1402" s="22">
        <f t="shared" si="65"/>
        <v>0.85</v>
      </c>
      <c r="K1402" s="7">
        <v>14.8229798655978</v>
      </c>
      <c r="L1402" s="7">
        <v>3896.1243521689989</v>
      </c>
      <c r="M1402" s="8">
        <v>65.083844646682223</v>
      </c>
      <c r="N1402" s="7">
        <v>7.4114899327988999</v>
      </c>
      <c r="O1402" s="7">
        <v>1948.0621760844995</v>
      </c>
      <c r="P1402" s="8">
        <v>32.541922323341112</v>
      </c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8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9">
        <v>2.71999999932E-5</v>
      </c>
    </row>
    <row r="1403" spans="1:41">
      <c r="A1403" s="6" t="s">
        <v>2835</v>
      </c>
      <c r="B1403" s="20">
        <v>46701</v>
      </c>
      <c r="E1403" s="7" t="s">
        <v>2836</v>
      </c>
      <c r="F1403" s="9">
        <v>2.3999999993999999E-4</v>
      </c>
      <c r="G1403" s="9">
        <f t="shared" si="63"/>
        <v>2.3999999993999999E-10</v>
      </c>
      <c r="H1403" s="21">
        <f t="shared" si="64"/>
        <v>0.01</v>
      </c>
      <c r="I1403">
        <v>5.0000000000000001E-3</v>
      </c>
      <c r="J1403" s="22">
        <f t="shared" si="65"/>
        <v>0.85</v>
      </c>
      <c r="K1403" s="7">
        <v>1.490112869960071</v>
      </c>
      <c r="L1403" s="7">
        <v>180.97000304458885</v>
      </c>
      <c r="M1403" s="8">
        <v>12.985825590454523</v>
      </c>
      <c r="N1403" s="7">
        <v>0.74505643498003549</v>
      </c>
      <c r="O1403" s="7">
        <v>90.485001522294425</v>
      </c>
      <c r="P1403" s="8">
        <v>6.4929127952272614</v>
      </c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8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9">
        <v>2.3999999993999999E-4</v>
      </c>
    </row>
    <row r="1404" spans="1:41">
      <c r="A1404" s="6" t="s">
        <v>2837</v>
      </c>
      <c r="E1404" s="7" t="s">
        <v>2838</v>
      </c>
      <c r="F1404" s="9">
        <v>1.1506666663789999E-2</v>
      </c>
      <c r="G1404" s="9">
        <f t="shared" si="63"/>
        <v>1.1506666663789998E-8</v>
      </c>
      <c r="H1404" s="21">
        <f t="shared" si="64"/>
        <v>0.01</v>
      </c>
      <c r="I1404">
        <v>5.0000000000000001E-3</v>
      </c>
      <c r="J1404" s="22">
        <f t="shared" si="65"/>
        <v>0.85</v>
      </c>
      <c r="K1404" s="7">
        <v>143.36267086633029</v>
      </c>
      <c r="L1404" s="7">
        <v>13391.076990413976</v>
      </c>
      <c r="M1404" s="8">
        <v>30.778483133048336</v>
      </c>
      <c r="N1404" s="7">
        <v>71.681335433165145</v>
      </c>
      <c r="O1404" s="7">
        <v>6695.538495206988</v>
      </c>
      <c r="P1404" s="8">
        <v>15.389241566524168</v>
      </c>
      <c r="Q1404" s="7">
        <v>4.3042904149163984E-5</v>
      </c>
      <c r="R1404" s="7"/>
      <c r="S1404" s="7">
        <v>4.3042904149163984E-5</v>
      </c>
      <c r="T1404" s="7">
        <v>2.5626358527247573E-3</v>
      </c>
      <c r="U1404" s="7"/>
      <c r="V1404" s="7">
        <v>2.5626358527247573E-3</v>
      </c>
      <c r="W1404" s="7">
        <v>8.1205862301876441E-6</v>
      </c>
      <c r="X1404" s="7"/>
      <c r="Y1404" s="7">
        <v>8.1205862301876441E-6</v>
      </c>
      <c r="Z1404" s="7">
        <v>0</v>
      </c>
      <c r="AA1404" s="7"/>
      <c r="AB1404" s="8">
        <v>0</v>
      </c>
      <c r="AC1404" s="7">
        <v>4.9499339771538579E-4</v>
      </c>
      <c r="AD1404" s="7"/>
      <c r="AE1404" s="7">
        <v>4.9499339771538579E-4</v>
      </c>
      <c r="AF1404" s="7">
        <v>2.947031230633471E-2</v>
      </c>
      <c r="AG1404" s="7"/>
      <c r="AH1404" s="7">
        <v>2.947031230633471E-2</v>
      </c>
      <c r="AI1404" s="7">
        <v>9.3386741647157902E-5</v>
      </c>
      <c r="AJ1404" s="7"/>
      <c r="AK1404" s="7">
        <v>9.3386741647157902E-5</v>
      </c>
      <c r="AL1404" s="7">
        <v>0</v>
      </c>
      <c r="AM1404" s="7"/>
      <c r="AN1404" s="7">
        <v>0</v>
      </c>
      <c r="AO1404" s="9">
        <v>1.1506666663789999E-2</v>
      </c>
    </row>
    <row r="1405" spans="1:41">
      <c r="A1405" s="6" t="s">
        <v>2839</v>
      </c>
      <c r="E1405" s="7" t="s">
        <v>2840</v>
      </c>
      <c r="F1405" s="9">
        <v>139.999999965</v>
      </c>
      <c r="G1405" s="9">
        <f t="shared" si="63"/>
        <v>1.3999999996499999E-4</v>
      </c>
      <c r="H1405" s="21">
        <f t="shared" si="64"/>
        <v>0.01</v>
      </c>
      <c r="I1405">
        <v>5.0000000000000001E-3</v>
      </c>
      <c r="J1405" s="22">
        <f t="shared" si="65"/>
        <v>0.85</v>
      </c>
      <c r="K1405" s="7">
        <v>4.6272670739485912E-2</v>
      </c>
      <c r="L1405" s="7">
        <v>133.52675254425858</v>
      </c>
      <c r="M1405" s="8">
        <v>0.49767218408028735</v>
      </c>
      <c r="N1405" s="7">
        <v>2.3136335369742956E-2</v>
      </c>
      <c r="O1405" s="7">
        <v>66.763376272129292</v>
      </c>
      <c r="P1405" s="8">
        <v>0.24883609204014367</v>
      </c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8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9">
        <v>139.999999965</v>
      </c>
    </row>
    <row r="1406" spans="1:41">
      <c r="A1406" s="6" t="s">
        <v>2841</v>
      </c>
      <c r="E1406" s="7" t="s">
        <v>2842</v>
      </c>
      <c r="F1406" s="9">
        <v>7.3199999981700001E-2</v>
      </c>
      <c r="G1406" s="9">
        <f t="shared" si="63"/>
        <v>7.3199999981699992E-8</v>
      </c>
      <c r="H1406" s="21">
        <f t="shared" si="64"/>
        <v>0.01</v>
      </c>
      <c r="I1406">
        <v>5.0000000000000001E-3</v>
      </c>
      <c r="J1406" s="22">
        <f t="shared" si="65"/>
        <v>0.85</v>
      </c>
      <c r="K1406" s="7">
        <v>28.781949558071251</v>
      </c>
      <c r="L1406" s="7">
        <v>1964.8327184452469</v>
      </c>
      <c r="M1406" s="8">
        <v>141.34602060684665</v>
      </c>
      <c r="N1406" s="7">
        <v>14.390974779035625</v>
      </c>
      <c r="O1406" s="7">
        <v>982.41635922262344</v>
      </c>
      <c r="P1406" s="8">
        <v>70.673010303423325</v>
      </c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8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9">
        <v>7.3199999981700001E-2</v>
      </c>
    </row>
    <row r="1407" spans="1:41">
      <c r="A1407" s="6" t="s">
        <v>2843</v>
      </c>
      <c r="B1407" s="20">
        <v>77703</v>
      </c>
      <c r="E1407" s="7" t="s">
        <v>2844</v>
      </c>
      <c r="F1407" s="9">
        <v>4.7999999987999997E-5</v>
      </c>
      <c r="G1407" s="9">
        <f t="shared" si="63"/>
        <v>4.7999999987999996E-11</v>
      </c>
      <c r="H1407" s="21">
        <f t="shared" si="64"/>
        <v>0.01</v>
      </c>
      <c r="I1407">
        <v>5.0000000000000001E-3</v>
      </c>
      <c r="J1407" s="22">
        <f t="shared" si="65"/>
        <v>0.85</v>
      </c>
      <c r="K1407" s="7">
        <v>0.59721027621563283</v>
      </c>
      <c r="L1407" s="7">
        <v>2.8593167669157431</v>
      </c>
      <c r="M1407" s="8">
        <v>0.7795192829715053</v>
      </c>
      <c r="N1407" s="7">
        <v>0.29860513810781641</v>
      </c>
      <c r="O1407" s="7">
        <v>1.4296583834578716</v>
      </c>
      <c r="P1407" s="8">
        <v>0.38975964148575265</v>
      </c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8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9">
        <v>4.7999999987999997E-5</v>
      </c>
    </row>
    <row r="1408" spans="1:41">
      <c r="A1408" s="6" t="s">
        <v>2845</v>
      </c>
      <c r="E1408" s="7" t="s">
        <v>2846</v>
      </c>
      <c r="F1408" s="9">
        <v>191.999999952</v>
      </c>
      <c r="G1408" s="9">
        <f t="shared" si="63"/>
        <v>1.9199999995199999E-4</v>
      </c>
      <c r="H1408" s="21">
        <f t="shared" si="64"/>
        <v>0.01</v>
      </c>
      <c r="I1408">
        <v>5.0000000000000001E-3</v>
      </c>
      <c r="J1408" s="22">
        <f t="shared" si="65"/>
        <v>0.85</v>
      </c>
      <c r="K1408" s="7">
        <v>2.1075916797080641E-4</v>
      </c>
      <c r="L1408" s="7">
        <v>122.26721417023849</v>
      </c>
      <c r="M1408" s="8">
        <v>7.5088353251067844E-2</v>
      </c>
      <c r="N1408" s="7">
        <v>1.053795839854032E-4</v>
      </c>
      <c r="O1408" s="7">
        <v>61.133607085119245</v>
      </c>
      <c r="P1408" s="8">
        <v>3.7544176625533922E-2</v>
      </c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8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9">
        <v>191.999999952</v>
      </c>
    </row>
    <row r="1409" spans="1:41">
      <c r="A1409" s="6" t="s">
        <v>2847</v>
      </c>
      <c r="E1409" s="7" t="s">
        <v>2848</v>
      </c>
      <c r="F1409" s="9">
        <v>0.32133333325299995</v>
      </c>
      <c r="G1409" s="9">
        <f t="shared" si="63"/>
        <v>3.2133333325299995E-7</v>
      </c>
      <c r="H1409" s="21">
        <f t="shared" si="64"/>
        <v>0.01</v>
      </c>
      <c r="I1409">
        <v>5.0000000000000001E-3</v>
      </c>
      <c r="J1409" s="22">
        <f t="shared" si="65"/>
        <v>0.85</v>
      </c>
      <c r="K1409" s="7">
        <v>0.96147672479592727</v>
      </c>
      <c r="L1409" s="7">
        <v>206.34473245707673</v>
      </c>
      <c r="M1409" s="8">
        <v>47.02754113165927</v>
      </c>
      <c r="N1409" s="7">
        <v>0.48073836239796364</v>
      </c>
      <c r="O1409" s="7">
        <v>103.17236622853837</v>
      </c>
      <c r="P1409" s="8">
        <v>23.513770565829635</v>
      </c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8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9">
        <v>0.32133333325299995</v>
      </c>
    </row>
    <row r="1410" spans="1:41">
      <c r="A1410" s="6" t="s">
        <v>2849</v>
      </c>
      <c r="E1410" s="7" t="s">
        <v>2850</v>
      </c>
      <c r="F1410" s="9">
        <v>0.61733333317899985</v>
      </c>
      <c r="G1410" s="9">
        <f t="shared" si="63"/>
        <v>6.1733333317899988E-7</v>
      </c>
      <c r="H1410" s="21">
        <f t="shared" si="64"/>
        <v>0.01</v>
      </c>
      <c r="I1410">
        <v>5.0000000000000001E-3</v>
      </c>
      <c r="J1410" s="22">
        <f t="shared" si="65"/>
        <v>0.85</v>
      </c>
      <c r="K1410" s="7">
        <v>272.18138397069561</v>
      </c>
      <c r="L1410" s="7">
        <v>73131.769790904509</v>
      </c>
      <c r="M1410" s="8">
        <v>1231.4573790125417</v>
      </c>
      <c r="N1410" s="7">
        <v>136.0906919853478</v>
      </c>
      <c r="O1410" s="7">
        <v>36565.884895452255</v>
      </c>
      <c r="P1410" s="8">
        <v>615.72868950627083</v>
      </c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8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9">
        <v>0.61733333317899985</v>
      </c>
    </row>
    <row r="1411" spans="1:41">
      <c r="A1411" s="6" t="s">
        <v>2851</v>
      </c>
      <c r="E1411" s="7" t="s">
        <v>2852</v>
      </c>
      <c r="F1411" s="9">
        <v>2.1999999994499999E-2</v>
      </c>
      <c r="G1411" s="9">
        <f t="shared" ref="G1411:G1474" si="66">F1411*0.000001</f>
        <v>2.1999999994499998E-8</v>
      </c>
      <c r="H1411" s="21">
        <f t="shared" ref="H1411:H1474" si="67">IF(G1411&lt;0.01,0.01,IF(G1411&lt;0.1,0.05,IF(G1411&lt;1,0.15,IF(G1411&lt;10,0.5,0.95))))</f>
        <v>0.01</v>
      </c>
      <c r="I1411">
        <v>5.0000000000000001E-3</v>
      </c>
      <c r="J1411" s="22">
        <f t="shared" ref="J1411:J1474" si="68">IF((H1411+I1411)&lt;0.15, 0.85, (1-(H1411+I1411)))</f>
        <v>0.85</v>
      </c>
      <c r="K1411" s="7">
        <v>37.972130570088382</v>
      </c>
      <c r="L1411" s="7">
        <v>916.08419445365053</v>
      </c>
      <c r="M1411" s="8">
        <v>79.646092633085289</v>
      </c>
      <c r="N1411" s="7">
        <v>18.986065285044191</v>
      </c>
      <c r="O1411" s="7">
        <v>458.04209722682526</v>
      </c>
      <c r="P1411" s="8">
        <v>39.823046316542644</v>
      </c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8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9">
        <v>2.1999999994499999E-2</v>
      </c>
    </row>
    <row r="1412" spans="1:41">
      <c r="A1412" s="6" t="s">
        <v>2853</v>
      </c>
      <c r="E1412" s="7" t="s">
        <v>2854</v>
      </c>
      <c r="F1412" s="9">
        <v>4.1866666656199998E-4</v>
      </c>
      <c r="G1412" s="9">
        <f t="shared" si="66"/>
        <v>4.1866666656199994E-10</v>
      </c>
      <c r="H1412" s="21">
        <f t="shared" si="67"/>
        <v>0.01</v>
      </c>
      <c r="I1412">
        <v>5.0000000000000001E-3</v>
      </c>
      <c r="J1412" s="22">
        <f t="shared" si="68"/>
        <v>0.85</v>
      </c>
      <c r="K1412" s="7">
        <v>294.57608991745667</v>
      </c>
      <c r="L1412" s="7">
        <v>4973.3211140450267</v>
      </c>
      <c r="M1412" s="8">
        <v>1930.7792268795286</v>
      </c>
      <c r="N1412" s="7">
        <v>147.28804495872834</v>
      </c>
      <c r="O1412" s="7">
        <v>2486.6605570225133</v>
      </c>
      <c r="P1412" s="8">
        <v>965.38961343976428</v>
      </c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8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9">
        <v>4.1866666656199998E-4</v>
      </c>
    </row>
    <row r="1413" spans="1:41">
      <c r="A1413" s="6" t="s">
        <v>2855</v>
      </c>
      <c r="E1413" s="7" t="s">
        <v>2856</v>
      </c>
      <c r="F1413" s="9">
        <v>15.733333329399999</v>
      </c>
      <c r="G1413" s="9">
        <f t="shared" si="66"/>
        <v>1.5733333329399998E-5</v>
      </c>
      <c r="H1413" s="21">
        <f t="shared" si="67"/>
        <v>0.01</v>
      </c>
      <c r="I1413">
        <v>5.0000000000000001E-3</v>
      </c>
      <c r="J1413" s="22">
        <f t="shared" si="68"/>
        <v>0.85</v>
      </c>
      <c r="K1413" s="7">
        <v>350.21771082137866</v>
      </c>
      <c r="L1413" s="7">
        <v>11785.105466712337</v>
      </c>
      <c r="M1413" s="8">
        <v>1130.7716432820675</v>
      </c>
      <c r="N1413" s="7">
        <v>175.10885541068933</v>
      </c>
      <c r="O1413" s="7">
        <v>5892.5527333561686</v>
      </c>
      <c r="P1413" s="8">
        <v>565.38582164103377</v>
      </c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8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9">
        <v>15.733333329399999</v>
      </c>
    </row>
    <row r="1414" spans="1:41">
      <c r="A1414" s="6" t="s">
        <v>2857</v>
      </c>
      <c r="E1414" s="7" t="s">
        <v>2858</v>
      </c>
      <c r="F1414" s="9">
        <v>7.9333333313499998E-6</v>
      </c>
      <c r="G1414" s="9">
        <f t="shared" si="66"/>
        <v>7.9333333313500002E-12</v>
      </c>
      <c r="H1414" s="21">
        <f t="shared" si="67"/>
        <v>0.01</v>
      </c>
      <c r="I1414">
        <v>5.0000000000000001E-3</v>
      </c>
      <c r="J1414" s="22">
        <f t="shared" si="68"/>
        <v>0.85</v>
      </c>
      <c r="K1414" s="7">
        <v>412.23270757943499</v>
      </c>
      <c r="L1414" s="7">
        <v>18422.394931970823</v>
      </c>
      <c r="M1414" s="8">
        <v>18.991687817324276</v>
      </c>
      <c r="N1414" s="7">
        <v>206.11635378971749</v>
      </c>
      <c r="O1414" s="7">
        <v>9211.1974659854113</v>
      </c>
      <c r="P1414" s="8">
        <v>9.4958439086621382</v>
      </c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8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9">
        <v>7.9333333313499998E-6</v>
      </c>
    </row>
    <row r="1415" spans="1:41">
      <c r="A1415" s="6" t="s">
        <v>2859</v>
      </c>
      <c r="B1415" s="20">
        <v>86502</v>
      </c>
      <c r="E1415" s="7" t="s">
        <v>2860</v>
      </c>
      <c r="F1415" s="9">
        <v>3.5066666657899994E-7</v>
      </c>
      <c r="G1415" s="9">
        <f t="shared" si="66"/>
        <v>3.5066666657899991E-13</v>
      </c>
      <c r="H1415" s="21">
        <f t="shared" si="67"/>
        <v>0.01</v>
      </c>
      <c r="I1415">
        <v>5.0000000000000001E-3</v>
      </c>
      <c r="J1415" s="22">
        <f t="shared" si="68"/>
        <v>0.85</v>
      </c>
      <c r="K1415" s="7">
        <v>99.620444901965129</v>
      </c>
      <c r="L1415" s="7">
        <v>547.91066793618586</v>
      </c>
      <c r="M1415" s="8">
        <v>184.72071445842113</v>
      </c>
      <c r="N1415" s="7">
        <v>49.810222450982565</v>
      </c>
      <c r="O1415" s="7">
        <v>273.95533396809293</v>
      </c>
      <c r="P1415" s="8">
        <v>92.360357229210564</v>
      </c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8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9">
        <v>3.5066666657899994E-7</v>
      </c>
    </row>
    <row r="1416" spans="1:41">
      <c r="A1416" s="6" t="s">
        <v>2861</v>
      </c>
      <c r="E1416" s="7" t="s">
        <v>2862</v>
      </c>
      <c r="F1416" s="9">
        <v>5.2666666653499995E-7</v>
      </c>
      <c r="G1416" s="9">
        <f t="shared" si="66"/>
        <v>5.2666666653499996E-13</v>
      </c>
      <c r="H1416" s="21">
        <f t="shared" si="67"/>
        <v>0.01</v>
      </c>
      <c r="I1416">
        <v>5.0000000000000001E-3</v>
      </c>
      <c r="J1416" s="22">
        <f t="shared" si="68"/>
        <v>0.85</v>
      </c>
      <c r="K1416" s="7">
        <v>998.08878688028949</v>
      </c>
      <c r="L1416" s="7">
        <v>5544.1480937642518</v>
      </c>
      <c r="M1416" s="8">
        <v>1869.1349826714193</v>
      </c>
      <c r="N1416" s="7">
        <v>499.04439344014474</v>
      </c>
      <c r="O1416" s="7">
        <v>2772.0740468821259</v>
      </c>
      <c r="P1416" s="8">
        <v>934.56749133570963</v>
      </c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8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9">
        <v>5.2666666653499995E-7</v>
      </c>
    </row>
    <row r="1417" spans="1:41">
      <c r="A1417" s="6" t="s">
        <v>2863</v>
      </c>
      <c r="E1417" s="7" t="s">
        <v>2864</v>
      </c>
      <c r="F1417" s="9">
        <v>3.8399999990399998E-7</v>
      </c>
      <c r="G1417" s="9">
        <f t="shared" si="66"/>
        <v>3.8399999990399997E-13</v>
      </c>
      <c r="H1417" s="21">
        <f t="shared" si="67"/>
        <v>0.01</v>
      </c>
      <c r="I1417">
        <v>5.0000000000000001E-3</v>
      </c>
      <c r="J1417" s="22">
        <f t="shared" si="68"/>
        <v>0.85</v>
      </c>
      <c r="K1417" s="7">
        <v>91.556145768949023</v>
      </c>
      <c r="L1417" s="7">
        <v>662.50207478262701</v>
      </c>
      <c r="M1417" s="8">
        <v>223.13726514973476</v>
      </c>
      <c r="N1417" s="7">
        <v>45.778072884474511</v>
      </c>
      <c r="O1417" s="7">
        <v>331.2510373913135</v>
      </c>
      <c r="P1417" s="8">
        <v>111.56863257486738</v>
      </c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8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9">
        <v>3.8399999990399998E-7</v>
      </c>
    </row>
    <row r="1418" spans="1:41">
      <c r="A1418" s="6" t="s">
        <v>2865</v>
      </c>
      <c r="B1418" s="20">
        <v>77802</v>
      </c>
      <c r="E1418" s="7" t="s">
        <v>2866</v>
      </c>
      <c r="F1418" s="9">
        <v>0.96133333309299995</v>
      </c>
      <c r="G1418" s="9">
        <f t="shared" si="66"/>
        <v>9.6133333309299989E-7</v>
      </c>
      <c r="H1418" s="21">
        <f t="shared" si="67"/>
        <v>0.01</v>
      </c>
      <c r="I1418">
        <v>5.0000000000000001E-3</v>
      </c>
      <c r="J1418" s="22">
        <f t="shared" si="68"/>
        <v>0.85</v>
      </c>
      <c r="K1418" s="7">
        <v>19.058936290115945</v>
      </c>
      <c r="L1418" s="7">
        <v>2019.4492099660451</v>
      </c>
      <c r="M1418" s="8">
        <v>14.248897658863127</v>
      </c>
      <c r="N1418" s="7">
        <v>9.5294681450579724</v>
      </c>
      <c r="O1418" s="7">
        <v>1009.7246049830226</v>
      </c>
      <c r="P1418" s="8">
        <v>7.1244488294315635</v>
      </c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8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9">
        <v>0.96133333309299995</v>
      </c>
    </row>
    <row r="1419" spans="1:41">
      <c r="A1419" s="6" t="s">
        <v>2867</v>
      </c>
      <c r="E1419" s="7" t="s">
        <v>2868</v>
      </c>
      <c r="F1419" s="9">
        <v>7.6933333314099999</v>
      </c>
      <c r="G1419" s="9">
        <f t="shared" si="66"/>
        <v>7.6933333314099991E-6</v>
      </c>
      <c r="H1419" s="21">
        <f t="shared" si="67"/>
        <v>0.01</v>
      </c>
      <c r="I1419">
        <v>5.0000000000000001E-3</v>
      </c>
      <c r="J1419" s="22">
        <f t="shared" si="68"/>
        <v>0.85</v>
      </c>
      <c r="K1419" s="7">
        <v>14.707435893819621</v>
      </c>
      <c r="L1419" s="7">
        <v>885.36380415602628</v>
      </c>
      <c r="M1419" s="8">
        <v>50.338303182178073</v>
      </c>
      <c r="N1419" s="7">
        <v>7.3537179469098106</v>
      </c>
      <c r="O1419" s="7">
        <v>442.68190207801314</v>
      </c>
      <c r="P1419" s="8">
        <v>25.169151591089037</v>
      </c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8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9">
        <v>7.6933333314099999</v>
      </c>
    </row>
    <row r="1420" spans="1:41">
      <c r="A1420" s="6" t="s">
        <v>2869</v>
      </c>
      <c r="E1420" s="7" t="s">
        <v>2870</v>
      </c>
      <c r="F1420" s="9">
        <v>1.003999999749E-5</v>
      </c>
      <c r="G1420" s="9">
        <f t="shared" si="66"/>
        <v>1.003999999749E-11</v>
      </c>
      <c r="H1420" s="21">
        <f t="shared" si="67"/>
        <v>0.01</v>
      </c>
      <c r="I1420">
        <v>5.0000000000000001E-3</v>
      </c>
      <c r="J1420" s="22">
        <f t="shared" si="68"/>
        <v>0.85</v>
      </c>
      <c r="K1420" s="7">
        <v>0.4536042953615449</v>
      </c>
      <c r="L1420" s="7">
        <v>2.2977143293659918</v>
      </c>
      <c r="M1420" s="8">
        <v>0.62650943054209829</v>
      </c>
      <c r="N1420" s="7">
        <v>0.22680214768077245</v>
      </c>
      <c r="O1420" s="7">
        <v>1.1488571646829959</v>
      </c>
      <c r="P1420" s="8">
        <v>0.31325471527104914</v>
      </c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8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9">
        <v>1.003999999749E-5</v>
      </c>
    </row>
    <row r="1421" spans="1:41">
      <c r="A1421" s="6" t="s">
        <v>2871</v>
      </c>
      <c r="E1421" s="7" t="s">
        <v>2872</v>
      </c>
      <c r="F1421" s="9">
        <v>625.33333317699999</v>
      </c>
      <c r="G1421" s="9">
        <f t="shared" si="66"/>
        <v>6.2533333317699993E-4</v>
      </c>
      <c r="H1421" s="21">
        <f t="shared" si="67"/>
        <v>0.01</v>
      </c>
      <c r="I1421">
        <v>5.0000000000000001E-3</v>
      </c>
      <c r="J1421" s="22">
        <f t="shared" si="68"/>
        <v>0.85</v>
      </c>
      <c r="K1421" s="7">
        <v>0.18591235633271894</v>
      </c>
      <c r="L1421" s="7">
        <v>45.630183895948711</v>
      </c>
      <c r="M1421" s="8">
        <v>7.4842096850103679E-2</v>
      </c>
      <c r="N1421" s="7">
        <v>9.2956178166359468E-2</v>
      </c>
      <c r="O1421" s="7">
        <v>22.815091947974356</v>
      </c>
      <c r="P1421" s="8">
        <v>3.7421048425051839E-2</v>
      </c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8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9">
        <v>625.33333317699999</v>
      </c>
    </row>
    <row r="1422" spans="1:41">
      <c r="A1422" s="6" t="s">
        <v>2873</v>
      </c>
      <c r="E1422" s="7" t="s">
        <v>2874</v>
      </c>
      <c r="F1422" s="9">
        <v>150.66666662899999</v>
      </c>
      <c r="G1422" s="9">
        <f t="shared" si="66"/>
        <v>1.5066666662899998E-4</v>
      </c>
      <c r="H1422" s="21">
        <f t="shared" si="67"/>
        <v>0.01</v>
      </c>
      <c r="I1422">
        <v>5.0000000000000001E-3</v>
      </c>
      <c r="J1422" s="22">
        <f t="shared" si="68"/>
        <v>0.85</v>
      </c>
      <c r="K1422" s="7">
        <v>6.8815323947411605E-2</v>
      </c>
      <c r="L1422" s="7">
        <v>1002.8180164405865</v>
      </c>
      <c r="M1422" s="8">
        <v>0.85166399812950211</v>
      </c>
      <c r="N1422" s="7">
        <v>3.4407661973705803E-2</v>
      </c>
      <c r="O1422" s="7">
        <v>501.40900822029323</v>
      </c>
      <c r="P1422" s="8">
        <v>0.42583199906475105</v>
      </c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8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9">
        <v>150.66666662899999</v>
      </c>
    </row>
    <row r="1423" spans="1:41">
      <c r="A1423" s="6" t="s">
        <v>2875</v>
      </c>
      <c r="E1423" s="7" t="s">
        <v>2876</v>
      </c>
      <c r="F1423" s="9">
        <v>1.85333333287E-4</v>
      </c>
      <c r="G1423" s="9">
        <f t="shared" si="66"/>
        <v>1.8533333328700001E-10</v>
      </c>
      <c r="H1423" s="21">
        <f t="shared" si="67"/>
        <v>0.01</v>
      </c>
      <c r="I1423">
        <v>5.0000000000000001E-3</v>
      </c>
      <c r="J1423" s="22">
        <f t="shared" si="68"/>
        <v>0.85</v>
      </c>
      <c r="K1423" s="7">
        <v>26.495060944327953</v>
      </c>
      <c r="L1423" s="7">
        <v>1259.2869649741783</v>
      </c>
      <c r="M1423" s="8">
        <v>164.43321199876746</v>
      </c>
      <c r="N1423" s="7">
        <v>13.247530472163977</v>
      </c>
      <c r="O1423" s="7">
        <v>629.64348248708916</v>
      </c>
      <c r="P1423" s="8">
        <v>82.216605999383731</v>
      </c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8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9">
        <v>1.85333333287E-4</v>
      </c>
    </row>
    <row r="1424" spans="1:41">
      <c r="A1424" s="6" t="s">
        <v>2877</v>
      </c>
      <c r="E1424" s="7" t="s">
        <v>2878</v>
      </c>
      <c r="F1424" s="9">
        <v>3.3599999991599997E-9</v>
      </c>
      <c r="G1424" s="9">
        <f t="shared" si="66"/>
        <v>3.3599999991599994E-15</v>
      </c>
      <c r="H1424" s="21">
        <f t="shared" si="67"/>
        <v>0.01</v>
      </c>
      <c r="I1424">
        <v>5.0000000000000001E-3</v>
      </c>
      <c r="J1424" s="22">
        <f t="shared" si="68"/>
        <v>0.85</v>
      </c>
      <c r="K1424" s="7">
        <v>1.192108117982567</v>
      </c>
      <c r="L1424" s="7">
        <v>4.728405380190094</v>
      </c>
      <c r="M1424" s="8">
        <v>1.5456735590748742</v>
      </c>
      <c r="N1424" s="7">
        <v>0.5960540589912835</v>
      </c>
      <c r="O1424" s="7">
        <v>2.364202690095047</v>
      </c>
      <c r="P1424" s="8">
        <v>0.77283677953743712</v>
      </c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8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9">
        <v>3.3599999991599997E-9</v>
      </c>
    </row>
    <row r="1425" spans="1:41">
      <c r="A1425" s="6" t="s">
        <v>2879</v>
      </c>
      <c r="E1425" s="7" t="s">
        <v>2880</v>
      </c>
      <c r="F1425" s="9">
        <v>10986.666663919999</v>
      </c>
      <c r="G1425" s="9">
        <f t="shared" si="66"/>
        <v>1.098666666392E-2</v>
      </c>
      <c r="H1425" s="21">
        <f t="shared" si="67"/>
        <v>0.05</v>
      </c>
      <c r="I1425">
        <v>5.0000000000000001E-3</v>
      </c>
      <c r="J1425" s="22">
        <f t="shared" si="68"/>
        <v>0.85</v>
      </c>
      <c r="K1425" s="7">
        <v>6.4431323490022354</v>
      </c>
      <c r="L1425" s="7">
        <v>363.76776224091162</v>
      </c>
      <c r="M1425" s="8">
        <v>80.435452918362543</v>
      </c>
      <c r="N1425" s="7">
        <v>3.2215661745011177</v>
      </c>
      <c r="O1425" s="7">
        <v>181.88388112045581</v>
      </c>
      <c r="P1425" s="8">
        <v>40.217726459181272</v>
      </c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8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9">
        <v>10986.666663919999</v>
      </c>
    </row>
    <row r="1426" spans="1:41">
      <c r="A1426" s="6" t="s">
        <v>2881</v>
      </c>
      <c r="B1426" s="20">
        <v>79077</v>
      </c>
      <c r="E1426" s="7" t="s">
        <v>2882</v>
      </c>
      <c r="F1426" s="9">
        <v>3.3999999991499997E-10</v>
      </c>
      <c r="G1426" s="9">
        <f t="shared" si="66"/>
        <v>3.3999999991499994E-16</v>
      </c>
      <c r="H1426" s="21">
        <f t="shared" si="67"/>
        <v>0.01</v>
      </c>
      <c r="I1426">
        <v>5.0000000000000001E-3</v>
      </c>
      <c r="J1426" s="22">
        <f t="shared" si="68"/>
        <v>0.85</v>
      </c>
      <c r="K1426" s="7">
        <v>18.675354209488724</v>
      </c>
      <c r="L1426" s="7">
        <v>89.018783888155468</v>
      </c>
      <c r="M1426" s="8">
        <v>25.026096985926873</v>
      </c>
      <c r="N1426" s="7">
        <v>9.3376771047443619</v>
      </c>
      <c r="O1426" s="7">
        <v>44.509391944077734</v>
      </c>
      <c r="P1426" s="8">
        <v>12.513048492963437</v>
      </c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8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9">
        <v>3.3999999991499997E-10</v>
      </c>
    </row>
    <row r="1427" spans="1:41">
      <c r="A1427" s="6" t="s">
        <v>2883</v>
      </c>
      <c r="B1427" s="20">
        <v>53101</v>
      </c>
      <c r="E1427" s="7" t="s">
        <v>2884</v>
      </c>
      <c r="F1427" s="9">
        <v>0.18933333328599999</v>
      </c>
      <c r="G1427" s="9">
        <f t="shared" si="66"/>
        <v>1.89333333286E-7</v>
      </c>
      <c r="H1427" s="21">
        <f t="shared" si="67"/>
        <v>0.01</v>
      </c>
      <c r="I1427">
        <v>5.0000000000000001E-3</v>
      </c>
      <c r="J1427" s="22">
        <f t="shared" si="68"/>
        <v>0.85</v>
      </c>
      <c r="K1427" s="7">
        <v>3.2466682935346949E-6</v>
      </c>
      <c r="L1427" s="7">
        <v>0.15798494693512355</v>
      </c>
      <c r="M1427" s="8">
        <v>8.984404430934291E-6</v>
      </c>
      <c r="N1427" s="7">
        <v>1.6233341467673474E-6</v>
      </c>
      <c r="O1427" s="7">
        <v>7.8992473467561775E-2</v>
      </c>
      <c r="P1427" s="8">
        <v>4.4922022154671455E-6</v>
      </c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8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9">
        <v>0.18933333328599999</v>
      </c>
    </row>
    <row r="1428" spans="1:41">
      <c r="A1428" s="6" t="s">
        <v>2885</v>
      </c>
      <c r="E1428" s="7" t="s">
        <v>2886</v>
      </c>
      <c r="F1428" s="9">
        <v>175.99999995600001</v>
      </c>
      <c r="G1428" s="9">
        <f t="shared" si="66"/>
        <v>1.7599999995600001E-4</v>
      </c>
      <c r="H1428" s="21">
        <f t="shared" si="67"/>
        <v>0.01</v>
      </c>
      <c r="I1428">
        <v>5.0000000000000001E-3</v>
      </c>
      <c r="J1428" s="22">
        <f t="shared" si="68"/>
        <v>0.85</v>
      </c>
      <c r="K1428" s="7">
        <v>1.3137246755514165</v>
      </c>
      <c r="L1428" s="7">
        <v>800.91766199030189</v>
      </c>
      <c r="M1428" s="8">
        <v>9.6561682538735045</v>
      </c>
      <c r="N1428" s="7">
        <v>0.65686233777570824</v>
      </c>
      <c r="O1428" s="7">
        <v>400.45883099515095</v>
      </c>
      <c r="P1428" s="8">
        <v>4.8280841269367523</v>
      </c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8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9">
        <v>175.99999995600001</v>
      </c>
    </row>
    <row r="1429" spans="1:41">
      <c r="A1429" s="6" t="s">
        <v>2887</v>
      </c>
      <c r="E1429" s="7" t="s">
        <v>2888</v>
      </c>
      <c r="F1429" s="9">
        <v>2.34666666608</v>
      </c>
      <c r="G1429" s="9">
        <f t="shared" si="66"/>
        <v>2.34666666608E-6</v>
      </c>
      <c r="H1429" s="21">
        <f t="shared" si="67"/>
        <v>0.01</v>
      </c>
      <c r="I1429">
        <v>5.0000000000000001E-3</v>
      </c>
      <c r="J1429" s="22">
        <f t="shared" si="68"/>
        <v>0.85</v>
      </c>
      <c r="K1429" s="7">
        <v>0.58534796518485455</v>
      </c>
      <c r="L1429" s="7">
        <v>530.67295441191084</v>
      </c>
      <c r="M1429" s="8">
        <v>4.0460851709385164</v>
      </c>
      <c r="N1429" s="7">
        <v>0.29267398259242727</v>
      </c>
      <c r="O1429" s="7">
        <v>265.33647720595542</v>
      </c>
      <c r="P1429" s="8">
        <v>2.0230425854692582</v>
      </c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8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9">
        <v>2.34666666608</v>
      </c>
    </row>
    <row r="1430" spans="1:41">
      <c r="A1430" s="6" t="s">
        <v>2889</v>
      </c>
      <c r="E1430" s="7" t="s">
        <v>2890</v>
      </c>
      <c r="F1430" s="9">
        <v>7.6133333314299989</v>
      </c>
      <c r="G1430" s="9">
        <f t="shared" si="66"/>
        <v>7.6133333314299983E-6</v>
      </c>
      <c r="H1430" s="21">
        <f t="shared" si="67"/>
        <v>0.01</v>
      </c>
      <c r="I1430">
        <v>5.0000000000000001E-3</v>
      </c>
      <c r="J1430" s="22">
        <f t="shared" si="68"/>
        <v>0.85</v>
      </c>
      <c r="K1430" s="7">
        <v>21.861377295715005</v>
      </c>
      <c r="L1430" s="7">
        <v>5247.432954202779</v>
      </c>
      <c r="M1430" s="8">
        <v>0.59270507824705532</v>
      </c>
      <c r="N1430" s="7">
        <v>10.930688647857503</v>
      </c>
      <c r="O1430" s="7">
        <v>2623.7164771013895</v>
      </c>
      <c r="P1430" s="8">
        <v>0.29635253912352766</v>
      </c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8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9">
        <v>7.6133333314299989</v>
      </c>
    </row>
    <row r="1431" spans="1:41">
      <c r="A1431" s="6" t="s">
        <v>2891</v>
      </c>
      <c r="E1431" s="7" t="s">
        <v>2892</v>
      </c>
      <c r="F1431" s="9">
        <v>4.2133333322799997E-2</v>
      </c>
      <c r="G1431" s="9">
        <f t="shared" si="66"/>
        <v>4.2133333322799996E-8</v>
      </c>
      <c r="H1431" s="21">
        <f t="shared" si="67"/>
        <v>0.01</v>
      </c>
      <c r="I1431">
        <v>5.0000000000000001E-3</v>
      </c>
      <c r="J1431" s="22">
        <f t="shared" si="68"/>
        <v>0.85</v>
      </c>
      <c r="K1431" s="7">
        <v>15.180473496043325</v>
      </c>
      <c r="L1431" s="7">
        <v>252.62899311447873</v>
      </c>
      <c r="M1431" s="8">
        <v>15.829075509894752</v>
      </c>
      <c r="N1431" s="7">
        <v>7.5902367480216624</v>
      </c>
      <c r="O1431" s="7">
        <v>126.31449655723937</v>
      </c>
      <c r="P1431" s="8">
        <v>7.9145377549473759</v>
      </c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8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9">
        <v>4.2133333322799997E-2</v>
      </c>
    </row>
    <row r="1432" spans="1:41">
      <c r="A1432" s="6" t="s">
        <v>2893</v>
      </c>
      <c r="E1432" s="7" t="s">
        <v>2894</v>
      </c>
      <c r="F1432" s="9">
        <v>9.0399999977399991E-6</v>
      </c>
      <c r="G1432" s="9">
        <f t="shared" si="66"/>
        <v>9.039999997739999E-12</v>
      </c>
      <c r="H1432" s="21">
        <f t="shared" si="67"/>
        <v>0.01</v>
      </c>
      <c r="I1432">
        <v>5.0000000000000001E-3</v>
      </c>
      <c r="J1432" s="22">
        <f t="shared" si="68"/>
        <v>0.85</v>
      </c>
      <c r="K1432" s="7">
        <v>93.404077149153622</v>
      </c>
      <c r="L1432" s="7">
        <v>388.44958342711158</v>
      </c>
      <c r="M1432" s="8">
        <v>141.1638354081305</v>
      </c>
      <c r="N1432" s="7">
        <v>46.702038574576811</v>
      </c>
      <c r="O1432" s="7">
        <v>194.22479171355579</v>
      </c>
      <c r="P1432" s="8">
        <v>70.581917704065248</v>
      </c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8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9">
        <v>9.0399999977399991E-6</v>
      </c>
    </row>
    <row r="1433" spans="1:41">
      <c r="A1433" s="6" t="s">
        <v>2895</v>
      </c>
      <c r="E1433" s="7" t="s">
        <v>2896</v>
      </c>
      <c r="F1433" s="9">
        <v>0.41333333322999999</v>
      </c>
      <c r="G1433" s="9">
        <f t="shared" si="66"/>
        <v>4.1333333322999997E-7</v>
      </c>
      <c r="H1433" s="21">
        <f t="shared" si="67"/>
        <v>0.01</v>
      </c>
      <c r="I1433">
        <v>5.0000000000000001E-3</v>
      </c>
      <c r="J1433" s="22">
        <f t="shared" si="68"/>
        <v>0.85</v>
      </c>
      <c r="K1433" s="7">
        <v>109.71906620189618</v>
      </c>
      <c r="L1433" s="7">
        <v>5041.1298152807003</v>
      </c>
      <c r="M1433" s="8">
        <v>417.43565226626788</v>
      </c>
      <c r="N1433" s="7">
        <v>54.859533100948092</v>
      </c>
      <c r="O1433" s="7">
        <v>2520.5649076403502</v>
      </c>
      <c r="P1433" s="8">
        <v>208.71782613313394</v>
      </c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8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9">
        <v>0.41333333322999999</v>
      </c>
    </row>
    <row r="1434" spans="1:41">
      <c r="A1434" s="6" t="s">
        <v>2897</v>
      </c>
      <c r="E1434" s="7" t="s">
        <v>2898</v>
      </c>
      <c r="F1434" s="9">
        <v>2.6133333326799999</v>
      </c>
      <c r="G1434" s="9">
        <f t="shared" si="66"/>
        <v>2.61333333268E-6</v>
      </c>
      <c r="H1434" s="21">
        <f t="shared" si="67"/>
        <v>0.01</v>
      </c>
      <c r="I1434">
        <v>5.0000000000000001E-3</v>
      </c>
      <c r="J1434" s="22">
        <f t="shared" si="68"/>
        <v>0.85</v>
      </c>
      <c r="K1434" s="7">
        <v>3.1423869434715703</v>
      </c>
      <c r="L1434" s="7">
        <v>351.87563208434068</v>
      </c>
      <c r="M1434" s="8">
        <v>49.506667735842065</v>
      </c>
      <c r="N1434" s="7">
        <v>1.5711934717357852</v>
      </c>
      <c r="O1434" s="7">
        <v>175.93781604217034</v>
      </c>
      <c r="P1434" s="8">
        <v>24.753333867921032</v>
      </c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8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9">
        <v>2.6133333326799999</v>
      </c>
    </row>
    <row r="1435" spans="1:41">
      <c r="A1435" s="6" t="s">
        <v>2899</v>
      </c>
      <c r="B1435" s="20">
        <v>39108</v>
      </c>
      <c r="E1435" s="7" t="s">
        <v>2900</v>
      </c>
      <c r="F1435" s="9">
        <v>2.97333333259E-11</v>
      </c>
      <c r="G1435" s="9">
        <f t="shared" si="66"/>
        <v>2.9733333325899998E-17</v>
      </c>
      <c r="H1435" s="21">
        <f t="shared" si="67"/>
        <v>0.01</v>
      </c>
      <c r="I1435">
        <v>5.0000000000000001E-3</v>
      </c>
      <c r="J1435" s="22">
        <f t="shared" si="68"/>
        <v>0.85</v>
      </c>
      <c r="K1435" s="7">
        <v>0.82123357003316289</v>
      </c>
      <c r="L1435" s="7">
        <v>14.218465081822698</v>
      </c>
      <c r="M1435" s="8">
        <v>3.8487544751975782</v>
      </c>
      <c r="N1435" s="7">
        <v>0.41061678501658144</v>
      </c>
      <c r="O1435" s="7">
        <v>7.109232540911349</v>
      </c>
      <c r="P1435" s="8">
        <v>1.9243772375987891</v>
      </c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8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9">
        <v>2.97333333259E-11</v>
      </c>
    </row>
    <row r="1436" spans="1:41">
      <c r="A1436" s="6" t="s">
        <v>2901</v>
      </c>
      <c r="E1436" s="7" t="s">
        <v>2902</v>
      </c>
      <c r="F1436" s="9">
        <v>3506.66666579</v>
      </c>
      <c r="G1436" s="9">
        <f t="shared" si="66"/>
        <v>3.5066666657899998E-3</v>
      </c>
      <c r="H1436" s="21">
        <f t="shared" si="67"/>
        <v>0.01</v>
      </c>
      <c r="I1436">
        <v>5.0000000000000001E-3</v>
      </c>
      <c r="J1436" s="22">
        <f t="shared" si="68"/>
        <v>0.85</v>
      </c>
      <c r="K1436" s="7">
        <v>1.0939919993908122E-2</v>
      </c>
      <c r="L1436" s="7">
        <v>28.70051851432196</v>
      </c>
      <c r="M1436" s="8">
        <v>1.2625488338325852</v>
      </c>
      <c r="N1436" s="7">
        <v>5.4699599969540609E-3</v>
      </c>
      <c r="O1436" s="7">
        <v>14.35025925716098</v>
      </c>
      <c r="P1436" s="8">
        <v>0.6312744169162926</v>
      </c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8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9">
        <v>3506.66666579</v>
      </c>
    </row>
    <row r="1437" spans="1:41">
      <c r="A1437" s="6" t="s">
        <v>2903</v>
      </c>
      <c r="E1437" s="7" t="s">
        <v>2904</v>
      </c>
      <c r="F1437" s="9">
        <v>11.38666666382</v>
      </c>
      <c r="G1437" s="9">
        <f t="shared" si="66"/>
        <v>1.138666666382E-5</v>
      </c>
      <c r="H1437" s="21">
        <f t="shared" si="67"/>
        <v>0.01</v>
      </c>
      <c r="I1437">
        <v>5.0000000000000001E-3</v>
      </c>
      <c r="J1437" s="22">
        <f t="shared" si="68"/>
        <v>0.85</v>
      </c>
      <c r="K1437" s="7">
        <v>0.65218437531211182</v>
      </c>
      <c r="L1437" s="7">
        <v>96.924615907747508</v>
      </c>
      <c r="M1437" s="8">
        <v>7.9130533872151805</v>
      </c>
      <c r="N1437" s="7">
        <v>0.32609218765605591</v>
      </c>
      <c r="O1437" s="7">
        <v>48.462307953873754</v>
      </c>
      <c r="P1437" s="8">
        <v>3.9565266936075902</v>
      </c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8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9">
        <v>11.38666666382</v>
      </c>
    </row>
    <row r="1438" spans="1:41">
      <c r="A1438" s="6" t="s">
        <v>2905</v>
      </c>
      <c r="E1438" s="7" t="s">
        <v>2906</v>
      </c>
      <c r="F1438" s="9">
        <v>40266.666656599999</v>
      </c>
      <c r="G1438" s="9">
        <f t="shared" si="66"/>
        <v>4.0266666656599996E-2</v>
      </c>
      <c r="H1438" s="21">
        <f t="shared" si="67"/>
        <v>0.05</v>
      </c>
      <c r="I1438">
        <v>5.0000000000000001E-3</v>
      </c>
      <c r="J1438" s="22">
        <f t="shared" si="68"/>
        <v>0.85</v>
      </c>
      <c r="K1438" s="7">
        <v>0.2172997934018385</v>
      </c>
      <c r="L1438" s="7">
        <v>79.949641577317962</v>
      </c>
      <c r="M1438" s="8">
        <v>1.9109466246139364</v>
      </c>
      <c r="N1438" s="7">
        <v>0.10864989670091925</v>
      </c>
      <c r="O1438" s="7">
        <v>39.974820788658981</v>
      </c>
      <c r="P1438" s="8">
        <v>0.95547331230696819</v>
      </c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8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9">
        <v>40266.666656599999</v>
      </c>
    </row>
    <row r="1439" spans="1:41">
      <c r="A1439" s="6" t="s">
        <v>2907</v>
      </c>
      <c r="E1439" s="7" t="s">
        <v>2908</v>
      </c>
      <c r="F1439" s="9">
        <v>3.5333333324500001E-7</v>
      </c>
      <c r="G1439" s="9">
        <f t="shared" si="66"/>
        <v>3.5333333324500002E-13</v>
      </c>
      <c r="H1439" s="21">
        <f t="shared" si="67"/>
        <v>0.01</v>
      </c>
      <c r="I1439">
        <v>5.0000000000000001E-3</v>
      </c>
      <c r="J1439" s="22">
        <f t="shared" si="68"/>
        <v>0.85</v>
      </c>
      <c r="K1439" s="7">
        <v>4.2469916502649916</v>
      </c>
      <c r="L1439" s="7">
        <v>24.459761737939399</v>
      </c>
      <c r="M1439" s="8">
        <v>5.2519903655830014</v>
      </c>
      <c r="N1439" s="7">
        <v>2.1234958251324958</v>
      </c>
      <c r="O1439" s="7">
        <v>12.229880868969699</v>
      </c>
      <c r="P1439" s="8">
        <v>2.6259951827915007</v>
      </c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8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9">
        <v>3.5333333324500001E-7</v>
      </c>
    </row>
    <row r="1440" spans="1:41">
      <c r="A1440" s="6" t="s">
        <v>2909</v>
      </c>
      <c r="B1440" s="20">
        <v>41415</v>
      </c>
      <c r="E1440" s="7" t="s">
        <v>2910</v>
      </c>
      <c r="F1440" s="9">
        <v>1.26666666635E-6</v>
      </c>
      <c r="G1440" s="9">
        <f t="shared" si="66"/>
        <v>1.2666666663500001E-12</v>
      </c>
      <c r="H1440" s="21">
        <f t="shared" si="67"/>
        <v>0.01</v>
      </c>
      <c r="I1440">
        <v>5.0000000000000001E-3</v>
      </c>
      <c r="J1440" s="22">
        <f t="shared" si="68"/>
        <v>0.85</v>
      </c>
      <c r="K1440" s="7">
        <v>1234.9494778956716</v>
      </c>
      <c r="L1440" s="7">
        <v>29153.215925370856</v>
      </c>
      <c r="M1440" s="8">
        <v>12166.399272300285</v>
      </c>
      <c r="N1440" s="7">
        <v>617.47473894783582</v>
      </c>
      <c r="O1440" s="7">
        <v>14576.607962685428</v>
      </c>
      <c r="P1440" s="8">
        <v>6083.1996361501424</v>
      </c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8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9">
        <v>1.26666666635E-6</v>
      </c>
    </row>
    <row r="1441" spans="1:41">
      <c r="A1441" s="6" t="s">
        <v>2911</v>
      </c>
      <c r="B1441" s="20">
        <v>501200</v>
      </c>
      <c r="E1441" s="7" t="s">
        <v>2912</v>
      </c>
      <c r="F1441" s="9">
        <v>1.7599999995599997E-5</v>
      </c>
      <c r="G1441" s="9">
        <f t="shared" si="66"/>
        <v>1.7599999995599996E-11</v>
      </c>
      <c r="H1441" s="21">
        <f t="shared" si="67"/>
        <v>0.01</v>
      </c>
      <c r="I1441">
        <v>5.0000000000000001E-3</v>
      </c>
      <c r="J1441" s="22">
        <f t="shared" si="68"/>
        <v>0.85</v>
      </c>
      <c r="K1441" s="7">
        <v>81.12240683114976</v>
      </c>
      <c r="L1441" s="7">
        <v>4909.4191993969471</v>
      </c>
      <c r="M1441" s="8">
        <v>48.052163581103443</v>
      </c>
      <c r="N1441" s="7">
        <v>40.56120341557488</v>
      </c>
      <c r="O1441" s="7">
        <v>2454.7095996984735</v>
      </c>
      <c r="P1441" s="8">
        <v>24.026081790551721</v>
      </c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8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9">
        <v>1.7599999995599997E-5</v>
      </c>
    </row>
    <row r="1442" spans="1:41">
      <c r="A1442" s="6" t="s">
        <v>2913</v>
      </c>
      <c r="B1442" s="20">
        <v>211300</v>
      </c>
      <c r="E1442" s="7" t="s">
        <v>2914</v>
      </c>
      <c r="F1442" s="9">
        <v>0.28133333326299997</v>
      </c>
      <c r="G1442" s="9">
        <f t="shared" si="66"/>
        <v>2.8133333326299998E-7</v>
      </c>
      <c r="H1442" s="21">
        <f t="shared" si="67"/>
        <v>0.01</v>
      </c>
      <c r="I1442">
        <v>5.0000000000000001E-3</v>
      </c>
      <c r="J1442" s="22">
        <f t="shared" si="68"/>
        <v>0.85</v>
      </c>
      <c r="K1442" s="7">
        <v>14.418696132979736</v>
      </c>
      <c r="L1442" s="7">
        <v>5135.0849256837655</v>
      </c>
      <c r="M1442" s="8">
        <v>2.3008542517286936</v>
      </c>
      <c r="N1442" s="7">
        <v>7.2093480664898681</v>
      </c>
      <c r="O1442" s="7">
        <v>2567.5424628418828</v>
      </c>
      <c r="P1442" s="8">
        <v>1.1504271258643468</v>
      </c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8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9">
        <v>0.28133333326299997</v>
      </c>
    </row>
    <row r="1443" spans="1:41">
      <c r="A1443" s="6" t="s">
        <v>2915</v>
      </c>
      <c r="E1443" s="7" t="s">
        <v>2916</v>
      </c>
      <c r="F1443" s="9">
        <v>1.6133333329300001E-6</v>
      </c>
      <c r="G1443" s="9">
        <f t="shared" si="66"/>
        <v>1.61333333293E-12</v>
      </c>
      <c r="H1443" s="21">
        <f t="shared" si="67"/>
        <v>0.01</v>
      </c>
      <c r="I1443">
        <v>5.0000000000000001E-3</v>
      </c>
      <c r="J1443" s="22">
        <f t="shared" si="68"/>
        <v>0.85</v>
      </c>
      <c r="K1443" s="7">
        <v>0.70714066642973994</v>
      </c>
      <c r="L1443" s="7">
        <v>3.6792855929130432</v>
      </c>
      <c r="M1443" s="8">
        <v>1.0030523504165421</v>
      </c>
      <c r="N1443" s="7">
        <v>0.35357033321486997</v>
      </c>
      <c r="O1443" s="7">
        <v>1.8396427964565216</v>
      </c>
      <c r="P1443" s="8">
        <v>0.50152617520827103</v>
      </c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8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9">
        <v>1.6133333329300001E-6</v>
      </c>
    </row>
    <row r="1444" spans="1:41">
      <c r="A1444" s="6" t="s">
        <v>2917</v>
      </c>
      <c r="E1444" s="7" t="s">
        <v>2918</v>
      </c>
      <c r="F1444" s="9">
        <v>0.12999999996749997</v>
      </c>
      <c r="G1444" s="9">
        <f t="shared" si="66"/>
        <v>1.2999999996749998E-7</v>
      </c>
      <c r="H1444" s="21">
        <f t="shared" si="67"/>
        <v>0.01</v>
      </c>
      <c r="I1444">
        <v>5.0000000000000001E-3</v>
      </c>
      <c r="J1444" s="22">
        <f t="shared" si="68"/>
        <v>0.85</v>
      </c>
      <c r="K1444" s="7">
        <v>91.076902124210363</v>
      </c>
      <c r="L1444" s="7">
        <v>10163.474754318335</v>
      </c>
      <c r="M1444" s="8">
        <v>14.20836080051428</v>
      </c>
      <c r="N1444" s="7">
        <v>45.538451062105182</v>
      </c>
      <c r="O1444" s="7">
        <v>5081.7373771591674</v>
      </c>
      <c r="P1444" s="8">
        <v>7.1041804002571398</v>
      </c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8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9">
        <v>0.12999999996749997</v>
      </c>
    </row>
    <row r="1445" spans="1:41">
      <c r="A1445" s="6" t="s">
        <v>2919</v>
      </c>
      <c r="E1445" s="7" t="s">
        <v>2920</v>
      </c>
      <c r="F1445" s="9">
        <v>1.6399999995899998E-8</v>
      </c>
      <c r="G1445" s="9">
        <f t="shared" si="66"/>
        <v>1.6399999995899998E-14</v>
      </c>
      <c r="H1445" s="21">
        <f t="shared" si="67"/>
        <v>0.01</v>
      </c>
      <c r="I1445">
        <v>5.0000000000000001E-3</v>
      </c>
      <c r="J1445" s="22">
        <f t="shared" si="68"/>
        <v>0.85</v>
      </c>
      <c r="K1445" s="7">
        <v>9482.4553376058011</v>
      </c>
      <c r="L1445" s="7">
        <v>225667.42067342519</v>
      </c>
      <c r="M1445" s="8">
        <v>76117.466790192004</v>
      </c>
      <c r="N1445" s="7">
        <v>4741.2276688029006</v>
      </c>
      <c r="O1445" s="7">
        <v>112833.7103367126</v>
      </c>
      <c r="P1445" s="8">
        <v>38058.733395096002</v>
      </c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8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9">
        <v>1.6399999995899998E-8</v>
      </c>
    </row>
    <row r="1446" spans="1:41">
      <c r="A1446" s="6" t="s">
        <v>2921</v>
      </c>
      <c r="E1446" s="7" t="s">
        <v>2922</v>
      </c>
      <c r="F1446" s="9">
        <v>994.66666641799998</v>
      </c>
      <c r="G1446" s="9">
        <f t="shared" si="66"/>
        <v>9.9466666641799995E-4</v>
      </c>
      <c r="H1446" s="21">
        <f t="shared" si="67"/>
        <v>0.01</v>
      </c>
      <c r="I1446">
        <v>5.0000000000000001E-3</v>
      </c>
      <c r="J1446" s="22">
        <f t="shared" si="68"/>
        <v>0.85</v>
      </c>
      <c r="K1446" s="7">
        <v>0.4905497574485212</v>
      </c>
      <c r="L1446" s="7">
        <v>90.086938742565437</v>
      </c>
      <c r="M1446" s="8">
        <v>13.873255070719916</v>
      </c>
      <c r="N1446" s="7">
        <v>0.2452748787242606</v>
      </c>
      <c r="O1446" s="7">
        <v>45.043469371282718</v>
      </c>
      <c r="P1446" s="8">
        <v>6.9366275353599578</v>
      </c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8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9">
        <v>994.66666641799998</v>
      </c>
    </row>
    <row r="1447" spans="1:41">
      <c r="A1447" s="6" t="s">
        <v>2923</v>
      </c>
      <c r="E1447" s="7" t="s">
        <v>2924</v>
      </c>
      <c r="F1447" s="9">
        <v>0.15333333329499998</v>
      </c>
      <c r="G1447" s="9">
        <f t="shared" si="66"/>
        <v>1.5333333329499998E-7</v>
      </c>
      <c r="H1447" s="21">
        <f t="shared" si="67"/>
        <v>0.01</v>
      </c>
      <c r="I1447">
        <v>5.0000000000000001E-3</v>
      </c>
      <c r="J1447" s="22">
        <f t="shared" si="68"/>
        <v>0.85</v>
      </c>
      <c r="K1447" s="7">
        <v>25.561503929130744</v>
      </c>
      <c r="L1447" s="7">
        <v>92218.454327671279</v>
      </c>
      <c r="M1447" s="8">
        <v>181.17618375470224</v>
      </c>
      <c r="N1447" s="7">
        <v>12.780751964565372</v>
      </c>
      <c r="O1447" s="7">
        <v>46109.22716383564</v>
      </c>
      <c r="P1447" s="8">
        <v>90.588091877351118</v>
      </c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8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9">
        <v>0.15333333329499998</v>
      </c>
    </row>
    <row r="1448" spans="1:41">
      <c r="A1448" s="6" t="s">
        <v>2925</v>
      </c>
      <c r="E1448" s="7" t="s">
        <v>2926</v>
      </c>
      <c r="F1448" s="9">
        <v>1.8666666662000001E-14</v>
      </c>
      <c r="G1448" s="9">
        <f t="shared" si="66"/>
        <v>1.8666666661999999E-20</v>
      </c>
      <c r="H1448" s="21">
        <f t="shared" si="67"/>
        <v>0.01</v>
      </c>
      <c r="I1448">
        <v>5.0000000000000001E-3</v>
      </c>
      <c r="J1448" s="22">
        <f t="shared" si="68"/>
        <v>0.85</v>
      </c>
      <c r="K1448" s="7">
        <v>5.6761160830655601</v>
      </c>
      <c r="L1448" s="7">
        <v>264.20301755751598</v>
      </c>
      <c r="M1448" s="8">
        <v>0.46445391429956889</v>
      </c>
      <c r="N1448" s="7">
        <v>2.8380580415327801</v>
      </c>
      <c r="O1448" s="7">
        <v>132.10150877875799</v>
      </c>
      <c r="P1448" s="8">
        <v>0.23222695714978445</v>
      </c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8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9">
        <v>1.8666666662000001E-14</v>
      </c>
    </row>
    <row r="1449" spans="1:41">
      <c r="A1449" s="6" t="s">
        <v>2927</v>
      </c>
      <c r="B1449" s="20">
        <v>110802</v>
      </c>
      <c r="E1449" s="7" t="s">
        <v>2928</v>
      </c>
      <c r="F1449" s="9">
        <v>1.3333333330000001E-2</v>
      </c>
      <c r="G1449" s="9">
        <f t="shared" si="66"/>
        <v>1.3333333329999999E-8</v>
      </c>
      <c r="H1449" s="21">
        <f t="shared" si="67"/>
        <v>0.01</v>
      </c>
      <c r="I1449">
        <v>5.0000000000000001E-3</v>
      </c>
      <c r="J1449" s="22">
        <f t="shared" si="68"/>
        <v>0.85</v>
      </c>
      <c r="K1449" s="7">
        <v>1106.5712699128251</v>
      </c>
      <c r="L1449" s="7">
        <v>30773.148844639818</v>
      </c>
      <c r="M1449" s="8">
        <v>7815.1556205074085</v>
      </c>
      <c r="N1449" s="7">
        <v>553.28563495641254</v>
      </c>
      <c r="O1449" s="7">
        <v>15386.574422319909</v>
      </c>
      <c r="P1449" s="8">
        <v>3907.5778102537042</v>
      </c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8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9">
        <v>1.3333333330000001E-2</v>
      </c>
    </row>
    <row r="1450" spans="1:41">
      <c r="A1450" s="6" t="s">
        <v>2929</v>
      </c>
      <c r="B1450" s="20">
        <v>110801</v>
      </c>
      <c r="C1450" s="20">
        <v>216900</v>
      </c>
      <c r="E1450" s="7" t="s">
        <v>2930</v>
      </c>
      <c r="F1450" s="9">
        <v>1.1999999997000001E-2</v>
      </c>
      <c r="G1450" s="9">
        <f t="shared" si="66"/>
        <v>1.1999999996999999E-8</v>
      </c>
      <c r="H1450" s="21">
        <f t="shared" si="67"/>
        <v>0.01</v>
      </c>
      <c r="I1450">
        <v>5.0000000000000001E-3</v>
      </c>
      <c r="J1450" s="22">
        <f t="shared" si="68"/>
        <v>0.85</v>
      </c>
      <c r="K1450" s="7">
        <v>1186.8474246329085</v>
      </c>
      <c r="L1450" s="7">
        <v>9404.7169719694521</v>
      </c>
      <c r="M1450" s="8">
        <v>2383.1455450670028</v>
      </c>
      <c r="N1450" s="7">
        <v>593.42371231645427</v>
      </c>
      <c r="O1450" s="7">
        <v>4702.358485984726</v>
      </c>
      <c r="P1450" s="8">
        <v>1191.5727725335014</v>
      </c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8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9">
        <v>1.1999999997000001E-2</v>
      </c>
    </row>
    <row r="1451" spans="1:41">
      <c r="A1451" s="6" t="s">
        <v>2931</v>
      </c>
      <c r="E1451" s="7" t="s">
        <v>2932</v>
      </c>
      <c r="F1451" s="9">
        <v>319.99999991999999</v>
      </c>
      <c r="G1451" s="9">
        <f t="shared" si="66"/>
        <v>3.1999999992E-4</v>
      </c>
      <c r="H1451" s="21">
        <f t="shared" si="67"/>
        <v>0.01</v>
      </c>
      <c r="I1451">
        <v>5.0000000000000001E-3</v>
      </c>
      <c r="J1451" s="22">
        <f t="shared" si="68"/>
        <v>0.85</v>
      </c>
      <c r="K1451" s="7">
        <v>6.7479818821015438E-3</v>
      </c>
      <c r="L1451" s="7">
        <v>14052.87252253963</v>
      </c>
      <c r="M1451" s="8">
        <v>2.5866844833937273</v>
      </c>
      <c r="N1451" s="7">
        <v>3.3739909410507719E-3</v>
      </c>
      <c r="O1451" s="7">
        <v>7026.4362612698151</v>
      </c>
      <c r="P1451" s="8">
        <v>1.2933422416968636</v>
      </c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8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9">
        <v>319.99999991999999</v>
      </c>
    </row>
    <row r="1452" spans="1:41">
      <c r="A1452" s="6" t="s">
        <v>2933</v>
      </c>
      <c r="E1452" s="7" t="s">
        <v>2934</v>
      </c>
      <c r="F1452" s="9">
        <v>4.5733333321899996E-19</v>
      </c>
      <c r="G1452" s="9">
        <f t="shared" si="66"/>
        <v>4.5733333321899997E-25</v>
      </c>
      <c r="H1452" s="21">
        <f t="shared" si="67"/>
        <v>0.01</v>
      </c>
      <c r="I1452">
        <v>5.0000000000000001E-3</v>
      </c>
      <c r="J1452" s="22">
        <f t="shared" si="68"/>
        <v>0.85</v>
      </c>
      <c r="K1452" s="7">
        <v>1602.1358746127082</v>
      </c>
      <c r="L1452" s="7">
        <v>8037.4842397901657</v>
      </c>
      <c r="M1452" s="8">
        <v>2191.6084179947375</v>
      </c>
      <c r="N1452" s="7">
        <v>801.06793730635411</v>
      </c>
      <c r="O1452" s="7">
        <v>4018.7421198950829</v>
      </c>
      <c r="P1452" s="8">
        <v>1095.8042089973687</v>
      </c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8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9">
        <v>4.5733333321899996E-19</v>
      </c>
    </row>
    <row r="1453" spans="1:41">
      <c r="A1453" s="6" t="s">
        <v>2935</v>
      </c>
      <c r="E1453" s="7" t="s">
        <v>2936</v>
      </c>
      <c r="F1453" s="9">
        <v>45.866666655199992</v>
      </c>
      <c r="G1453" s="9">
        <f t="shared" si="66"/>
        <v>4.5866666655199988E-5</v>
      </c>
      <c r="H1453" s="21">
        <f t="shared" si="67"/>
        <v>0.01</v>
      </c>
      <c r="I1453">
        <v>5.0000000000000001E-3</v>
      </c>
      <c r="J1453" s="22">
        <f t="shared" si="68"/>
        <v>0.85</v>
      </c>
      <c r="K1453" s="7">
        <v>0.62280995330339994</v>
      </c>
      <c r="L1453" s="7">
        <v>146.05059717749273</v>
      </c>
      <c r="M1453" s="8">
        <v>3.9938347482508858</v>
      </c>
      <c r="N1453" s="7">
        <v>0.31140497665169997</v>
      </c>
      <c r="O1453" s="7">
        <v>73.025298588746367</v>
      </c>
      <c r="P1453" s="8">
        <v>1.9969173741254429</v>
      </c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8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9">
        <v>45.866666655199992</v>
      </c>
    </row>
    <row r="1454" spans="1:41">
      <c r="A1454" s="6" t="s">
        <v>2937</v>
      </c>
      <c r="E1454" s="7" t="s">
        <v>2938</v>
      </c>
      <c r="F1454" s="9">
        <v>1706.66666624</v>
      </c>
      <c r="G1454" s="9">
        <f t="shared" si="66"/>
        <v>1.7066666662399999E-3</v>
      </c>
      <c r="H1454" s="21">
        <f t="shared" si="67"/>
        <v>0.01</v>
      </c>
      <c r="I1454">
        <v>5.0000000000000001E-3</v>
      </c>
      <c r="J1454" s="22">
        <f t="shared" si="68"/>
        <v>0.85</v>
      </c>
      <c r="K1454" s="7">
        <v>1.6383350534553214E-3</v>
      </c>
      <c r="L1454" s="7">
        <v>694.99196968894216</v>
      </c>
      <c r="M1454" s="8">
        <v>0.19924190831224736</v>
      </c>
      <c r="N1454" s="7">
        <v>8.1916752672766071E-4</v>
      </c>
      <c r="O1454" s="7">
        <v>347.49598484447108</v>
      </c>
      <c r="P1454" s="8">
        <v>9.9620954156123681E-2</v>
      </c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8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9">
        <v>1706.66666624</v>
      </c>
    </row>
    <row r="1455" spans="1:41">
      <c r="A1455" s="6" t="s">
        <v>2939</v>
      </c>
      <c r="E1455" s="7" t="s">
        <v>2940</v>
      </c>
      <c r="F1455" s="9">
        <v>8.7866666644699989E-5</v>
      </c>
      <c r="G1455" s="9">
        <f t="shared" si="66"/>
        <v>8.7866666644699985E-11</v>
      </c>
      <c r="H1455" s="21">
        <f t="shared" si="67"/>
        <v>0.01</v>
      </c>
      <c r="I1455">
        <v>5.0000000000000001E-3</v>
      </c>
      <c r="J1455" s="22">
        <f t="shared" si="68"/>
        <v>0.85</v>
      </c>
      <c r="K1455" s="7">
        <v>135.71782062781767</v>
      </c>
      <c r="L1455" s="7">
        <v>5083.6895618634444</v>
      </c>
      <c r="M1455" s="8">
        <v>183.6736277557726</v>
      </c>
      <c r="N1455" s="7">
        <v>67.858910313908837</v>
      </c>
      <c r="O1455" s="7">
        <v>2541.8447809317222</v>
      </c>
      <c r="P1455" s="8">
        <v>91.8368138778863</v>
      </c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8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9">
        <v>8.7866666644699989E-5</v>
      </c>
    </row>
    <row r="1456" spans="1:41">
      <c r="A1456" s="6" t="s">
        <v>2941</v>
      </c>
      <c r="E1456" s="7" t="s">
        <v>2942</v>
      </c>
      <c r="F1456" s="9">
        <v>3.0799999992299999E-5</v>
      </c>
      <c r="G1456" s="9">
        <f t="shared" si="66"/>
        <v>3.0799999992299995E-11</v>
      </c>
      <c r="H1456" s="21">
        <f t="shared" si="67"/>
        <v>0.01</v>
      </c>
      <c r="I1456">
        <v>5.0000000000000001E-3</v>
      </c>
      <c r="J1456" s="22">
        <f t="shared" si="68"/>
        <v>0.85</v>
      </c>
      <c r="K1456" s="7">
        <v>588.67608830258337</v>
      </c>
      <c r="L1456" s="7">
        <v>30465.176356856955</v>
      </c>
      <c r="M1456" s="8">
        <v>500.49718331809515</v>
      </c>
      <c r="N1456" s="7">
        <v>294.33804415129168</v>
      </c>
      <c r="O1456" s="7">
        <v>15232.588178428477</v>
      </c>
      <c r="P1456" s="8">
        <v>250.24859165904758</v>
      </c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8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9">
        <v>3.0799999992299999E-5</v>
      </c>
    </row>
    <row r="1457" spans="1:41">
      <c r="A1457" s="6" t="s">
        <v>2943</v>
      </c>
      <c r="E1457" s="7" t="s">
        <v>2944</v>
      </c>
      <c r="F1457" s="9">
        <v>1.8799999995300001E-10</v>
      </c>
      <c r="G1457" s="9">
        <f t="shared" si="66"/>
        <v>1.8799999995300001E-16</v>
      </c>
      <c r="H1457" s="21">
        <f t="shared" si="67"/>
        <v>0.01</v>
      </c>
      <c r="I1457">
        <v>5.0000000000000001E-3</v>
      </c>
      <c r="J1457" s="22">
        <f t="shared" si="68"/>
        <v>0.85</v>
      </c>
      <c r="K1457" s="7">
        <v>1.0280156847463588</v>
      </c>
      <c r="L1457" s="7">
        <v>32.580977725983225</v>
      </c>
      <c r="M1457" s="8">
        <v>0.5665053337251067</v>
      </c>
      <c r="N1457" s="7">
        <v>0.51400784237317942</v>
      </c>
      <c r="O1457" s="7">
        <v>16.290488862991612</v>
      </c>
      <c r="P1457" s="8">
        <v>0.28325266686255335</v>
      </c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8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9">
        <v>1.8799999995300001E-10</v>
      </c>
    </row>
    <row r="1458" spans="1:41">
      <c r="A1458" s="6" t="s">
        <v>2945</v>
      </c>
      <c r="E1458" s="7" t="s">
        <v>2946</v>
      </c>
      <c r="F1458" s="9">
        <v>3.3866666658199998E-18</v>
      </c>
      <c r="G1458" s="9">
        <f t="shared" si="66"/>
        <v>3.3866666658199999E-24</v>
      </c>
      <c r="H1458" s="21">
        <f t="shared" si="67"/>
        <v>0.01</v>
      </c>
      <c r="I1458">
        <v>5.0000000000000001E-3</v>
      </c>
      <c r="J1458" s="22">
        <f t="shared" si="68"/>
        <v>0.85</v>
      </c>
      <c r="K1458" s="7">
        <v>21.850198252009619</v>
      </c>
      <c r="L1458" s="7">
        <v>65.126976428012526</v>
      </c>
      <c r="M1458" s="8">
        <v>31.298213257935071</v>
      </c>
      <c r="N1458" s="7">
        <v>10.92509912600481</v>
      </c>
      <c r="O1458" s="7">
        <v>32.563488214006263</v>
      </c>
      <c r="P1458" s="8">
        <v>15.649106628967536</v>
      </c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8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9">
        <v>3.3866666658199998E-18</v>
      </c>
    </row>
    <row r="1459" spans="1:41">
      <c r="A1459" s="6" t="s">
        <v>2947</v>
      </c>
      <c r="E1459" s="7" t="s">
        <v>2948</v>
      </c>
      <c r="F1459" s="9">
        <v>0.10946666663929999</v>
      </c>
      <c r="G1459" s="9">
        <f t="shared" si="66"/>
        <v>1.0946666663929999E-7</v>
      </c>
      <c r="H1459" s="21">
        <f t="shared" si="67"/>
        <v>0.01</v>
      </c>
      <c r="I1459">
        <v>5.0000000000000001E-3</v>
      </c>
      <c r="J1459" s="22">
        <f t="shared" si="68"/>
        <v>0.85</v>
      </c>
      <c r="K1459" s="7">
        <v>1.6286693619175221</v>
      </c>
      <c r="L1459" s="7">
        <v>41.034308543917689</v>
      </c>
      <c r="M1459" s="8">
        <v>8.2961964163824256</v>
      </c>
      <c r="N1459" s="7">
        <v>0.81433468095876105</v>
      </c>
      <c r="O1459" s="7">
        <v>20.517154271958844</v>
      </c>
      <c r="P1459" s="8">
        <v>4.1480982081912128</v>
      </c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8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9">
        <v>0.10946666663929999</v>
      </c>
    </row>
    <row r="1460" spans="1:41">
      <c r="A1460" s="6" t="s">
        <v>2949</v>
      </c>
      <c r="E1460" s="7" t="s">
        <v>2950</v>
      </c>
      <c r="F1460" s="9">
        <v>7.1599999982099996E-2</v>
      </c>
      <c r="G1460" s="9">
        <f t="shared" si="66"/>
        <v>7.1599999982099989E-8</v>
      </c>
      <c r="H1460" s="21">
        <f t="shared" si="67"/>
        <v>0.01</v>
      </c>
      <c r="I1460">
        <v>5.0000000000000001E-3</v>
      </c>
      <c r="J1460" s="22">
        <f t="shared" si="68"/>
        <v>0.85</v>
      </c>
      <c r="K1460" s="7">
        <v>179.28023092723939</v>
      </c>
      <c r="L1460" s="7">
        <v>20611.159610761875</v>
      </c>
      <c r="M1460" s="8">
        <v>748.8952564615031</v>
      </c>
      <c r="N1460" s="7">
        <v>89.640115463619694</v>
      </c>
      <c r="O1460" s="7">
        <v>10305.579805380938</v>
      </c>
      <c r="P1460" s="8">
        <v>374.44762823075155</v>
      </c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8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9">
        <v>7.1599999982099996E-2</v>
      </c>
    </row>
    <row r="1461" spans="1:41">
      <c r="A1461" s="6" t="s">
        <v>2951</v>
      </c>
      <c r="E1461" s="7" t="s">
        <v>2952</v>
      </c>
      <c r="F1461" s="9">
        <v>6.4266666650599994E-3</v>
      </c>
      <c r="G1461" s="9">
        <f t="shared" si="66"/>
        <v>6.4266666650599992E-9</v>
      </c>
      <c r="H1461" s="21">
        <f t="shared" si="67"/>
        <v>0.01</v>
      </c>
      <c r="I1461">
        <v>5.0000000000000001E-3</v>
      </c>
      <c r="J1461" s="22">
        <f t="shared" si="68"/>
        <v>0.85</v>
      </c>
      <c r="K1461" s="7">
        <v>29.447120154944223</v>
      </c>
      <c r="L1461" s="7">
        <v>7201.7064435249395</v>
      </c>
      <c r="M1461" s="8">
        <v>402.19458146662083</v>
      </c>
      <c r="N1461" s="7">
        <v>14.723560077472111</v>
      </c>
      <c r="O1461" s="7">
        <v>3600.8532217624697</v>
      </c>
      <c r="P1461" s="8">
        <v>201.09729073331042</v>
      </c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8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9">
        <v>6.4266666650599994E-3</v>
      </c>
    </row>
    <row r="1462" spans="1:41">
      <c r="A1462" s="6" t="s">
        <v>2953</v>
      </c>
      <c r="E1462" s="7" t="s">
        <v>2954</v>
      </c>
      <c r="F1462" s="9">
        <v>0.50799999987299993</v>
      </c>
      <c r="G1462" s="9">
        <f t="shared" si="66"/>
        <v>5.0799999987299995E-7</v>
      </c>
      <c r="H1462" s="21">
        <f t="shared" si="67"/>
        <v>0.01</v>
      </c>
      <c r="I1462">
        <v>5.0000000000000001E-3</v>
      </c>
      <c r="J1462" s="22">
        <f t="shared" si="68"/>
        <v>0.85</v>
      </c>
      <c r="K1462" s="7">
        <v>4.5597101249283858</v>
      </c>
      <c r="L1462" s="7">
        <v>54.808010239928954</v>
      </c>
      <c r="M1462" s="8">
        <v>7.4509566386974706</v>
      </c>
      <c r="N1462" s="7">
        <v>2.2798550624641929</v>
      </c>
      <c r="O1462" s="7">
        <v>27.404005119964477</v>
      </c>
      <c r="P1462" s="8">
        <v>3.7254783193487353</v>
      </c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8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9">
        <v>0.50799999987299993</v>
      </c>
    </row>
    <row r="1463" spans="1:41">
      <c r="A1463" s="6" t="s">
        <v>2955</v>
      </c>
      <c r="E1463" s="7" t="s">
        <v>2956</v>
      </c>
      <c r="F1463" s="9">
        <v>1.195999999701E-4</v>
      </c>
      <c r="G1463" s="9">
        <f t="shared" si="66"/>
        <v>1.1959999997009999E-10</v>
      </c>
      <c r="H1463" s="21">
        <f t="shared" si="67"/>
        <v>0.01</v>
      </c>
      <c r="I1463">
        <v>5.0000000000000001E-3</v>
      </c>
      <c r="J1463" s="22">
        <f t="shared" si="68"/>
        <v>0.85</v>
      </c>
      <c r="K1463" s="7">
        <v>275.19652919994047</v>
      </c>
      <c r="L1463" s="7">
        <v>1472.913003523116</v>
      </c>
      <c r="M1463" s="8">
        <v>524.20848258474348</v>
      </c>
      <c r="N1463" s="7">
        <v>137.59826459997024</v>
      </c>
      <c r="O1463" s="7">
        <v>736.456501761558</v>
      </c>
      <c r="P1463" s="8">
        <v>262.10424129237174</v>
      </c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8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9">
        <v>1.195999999701E-4</v>
      </c>
    </row>
    <row r="1464" spans="1:41">
      <c r="A1464" s="6" t="s">
        <v>2957</v>
      </c>
      <c r="E1464" s="7" t="s">
        <v>2958</v>
      </c>
      <c r="F1464" s="9">
        <v>5.2799999986799996E-2</v>
      </c>
      <c r="G1464" s="9">
        <f t="shared" si="66"/>
        <v>5.2799999986799994E-8</v>
      </c>
      <c r="H1464" s="21">
        <f t="shared" si="67"/>
        <v>0.01</v>
      </c>
      <c r="I1464">
        <v>5.0000000000000001E-3</v>
      </c>
      <c r="J1464" s="22">
        <f t="shared" si="68"/>
        <v>0.85</v>
      </c>
      <c r="K1464" s="7">
        <v>22914.728363624483</v>
      </c>
      <c r="L1464" s="7">
        <v>88893.151604686413</v>
      </c>
      <c r="M1464" s="8">
        <v>33423.887175632699</v>
      </c>
      <c r="N1464" s="7">
        <v>11457.364181812241</v>
      </c>
      <c r="O1464" s="7">
        <v>44446.575802343206</v>
      </c>
      <c r="P1464" s="8">
        <v>16711.943587816349</v>
      </c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8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9">
        <v>5.2799999986799996E-2</v>
      </c>
    </row>
    <row r="1465" spans="1:41">
      <c r="A1465" s="6" t="s">
        <v>2959</v>
      </c>
      <c r="E1465" s="7" t="s">
        <v>2960</v>
      </c>
      <c r="F1465" s="9">
        <v>108.53333330619999</v>
      </c>
      <c r="G1465" s="9">
        <f t="shared" si="66"/>
        <v>1.0853333330619998E-4</v>
      </c>
      <c r="H1465" s="21">
        <f t="shared" si="67"/>
        <v>0.01</v>
      </c>
      <c r="I1465">
        <v>5.0000000000000001E-3</v>
      </c>
      <c r="J1465" s="22">
        <f t="shared" si="68"/>
        <v>0.85</v>
      </c>
      <c r="K1465" s="7">
        <v>0.75405063224497071</v>
      </c>
      <c r="L1465" s="7">
        <v>33.483603102272113</v>
      </c>
      <c r="M1465" s="8">
        <v>1.6934543890549809</v>
      </c>
      <c r="N1465" s="7">
        <v>0.37702531612248535</v>
      </c>
      <c r="O1465" s="7">
        <v>16.741801551136057</v>
      </c>
      <c r="P1465" s="8">
        <v>0.84672719452749046</v>
      </c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8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9">
        <v>108.53333330619999</v>
      </c>
    </row>
    <row r="1466" spans="1:41">
      <c r="A1466" s="6" t="s">
        <v>2961</v>
      </c>
      <c r="E1466" s="7" t="s">
        <v>2962</v>
      </c>
      <c r="F1466" s="9">
        <v>0.9706666664239999</v>
      </c>
      <c r="G1466" s="9">
        <f t="shared" si="66"/>
        <v>9.7066666642399978E-7</v>
      </c>
      <c r="H1466" s="21">
        <f t="shared" si="67"/>
        <v>0.01</v>
      </c>
      <c r="I1466">
        <v>5.0000000000000001E-3</v>
      </c>
      <c r="J1466" s="22">
        <f t="shared" si="68"/>
        <v>0.85</v>
      </c>
      <c r="K1466" s="7">
        <v>5.9647686120404835</v>
      </c>
      <c r="L1466" s="7">
        <v>292.45751569900142</v>
      </c>
      <c r="M1466" s="8">
        <v>11.744319913470864</v>
      </c>
      <c r="N1466" s="7">
        <v>2.9823843060202417</v>
      </c>
      <c r="O1466" s="7">
        <v>146.22875784950071</v>
      </c>
      <c r="P1466" s="8">
        <v>5.8721599567354321</v>
      </c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8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9">
        <v>0.9706666664239999</v>
      </c>
    </row>
    <row r="1467" spans="1:41">
      <c r="A1467" s="6" t="s">
        <v>2963</v>
      </c>
      <c r="E1467" s="7" t="s">
        <v>2964</v>
      </c>
      <c r="F1467" s="9">
        <v>927.99999976799995</v>
      </c>
      <c r="G1467" s="9">
        <f t="shared" si="66"/>
        <v>9.2799999976799993E-4</v>
      </c>
      <c r="H1467" s="21">
        <f t="shared" si="67"/>
        <v>0.01</v>
      </c>
      <c r="I1467">
        <v>5.0000000000000001E-3</v>
      </c>
      <c r="J1467" s="22">
        <f t="shared" si="68"/>
        <v>0.85</v>
      </c>
      <c r="K1467" s="7">
        <v>2.6350615385713709</v>
      </c>
      <c r="L1467" s="7">
        <v>25378.467058467802</v>
      </c>
      <c r="M1467" s="8">
        <v>594.38645703724274</v>
      </c>
      <c r="N1467" s="7">
        <v>1.3175307692856855</v>
      </c>
      <c r="O1467" s="7">
        <v>12689.233529233901</v>
      </c>
      <c r="P1467" s="8">
        <v>297.19322851862137</v>
      </c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8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9">
        <v>927.99999976799995</v>
      </c>
    </row>
    <row r="1468" spans="1:41">
      <c r="A1468" s="6" t="s">
        <v>2965</v>
      </c>
      <c r="B1468" s="20">
        <v>326300</v>
      </c>
      <c r="E1468" s="7" t="s">
        <v>2966</v>
      </c>
      <c r="F1468" s="9">
        <v>1.3333333329999998E-4</v>
      </c>
      <c r="G1468" s="9">
        <f t="shared" si="66"/>
        <v>1.3333333329999998E-10</v>
      </c>
      <c r="H1468" s="21">
        <f t="shared" si="67"/>
        <v>0.01</v>
      </c>
      <c r="I1468">
        <v>5.0000000000000001E-3</v>
      </c>
      <c r="J1468" s="22">
        <f t="shared" si="68"/>
        <v>0.85</v>
      </c>
      <c r="K1468" s="7">
        <v>21.79337339624994</v>
      </c>
      <c r="L1468" s="7">
        <v>1022.0587318616915</v>
      </c>
      <c r="M1468" s="8">
        <v>33.524524405276821</v>
      </c>
      <c r="N1468" s="7">
        <v>10.89668669812497</v>
      </c>
      <c r="O1468" s="7">
        <v>511.02936593084576</v>
      </c>
      <c r="P1468" s="8">
        <v>16.762262202638411</v>
      </c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8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9">
        <v>1.3333333329999998E-4</v>
      </c>
    </row>
    <row r="1469" spans="1:41">
      <c r="A1469" s="6" t="s">
        <v>2967</v>
      </c>
      <c r="B1469" s="20">
        <v>30055</v>
      </c>
      <c r="E1469" s="7" t="s">
        <v>2968</v>
      </c>
      <c r="F1469" s="9">
        <v>3.0266666659099995E-4</v>
      </c>
      <c r="G1469" s="9">
        <f t="shared" si="66"/>
        <v>3.0266666659099995E-10</v>
      </c>
      <c r="H1469" s="21">
        <f t="shared" si="67"/>
        <v>0.01</v>
      </c>
      <c r="I1469">
        <v>5.0000000000000001E-3</v>
      </c>
      <c r="J1469" s="22">
        <f t="shared" si="68"/>
        <v>0.85</v>
      </c>
      <c r="K1469" s="7">
        <v>31.040213087175392</v>
      </c>
      <c r="L1469" s="7">
        <v>6675.7207797283399</v>
      </c>
      <c r="M1469" s="8">
        <v>20.804271614499175</v>
      </c>
      <c r="N1469" s="7">
        <v>15.520106543587696</v>
      </c>
      <c r="O1469" s="7">
        <v>3337.86038986417</v>
      </c>
      <c r="P1469" s="8">
        <v>10.402135807249588</v>
      </c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8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9">
        <v>3.0266666659099995E-4</v>
      </c>
    </row>
    <row r="1470" spans="1:41">
      <c r="A1470" s="6" t="s">
        <v>2969</v>
      </c>
      <c r="B1470" s="20">
        <v>31503</v>
      </c>
      <c r="E1470" s="7" t="s">
        <v>2970</v>
      </c>
      <c r="F1470" s="9">
        <v>6.9466666649299993E-9</v>
      </c>
      <c r="G1470" s="9">
        <f t="shared" si="66"/>
        <v>6.9466666649299992E-15</v>
      </c>
      <c r="H1470" s="21">
        <f t="shared" si="67"/>
        <v>0.01</v>
      </c>
      <c r="I1470">
        <v>5.0000000000000001E-3</v>
      </c>
      <c r="J1470" s="22">
        <f t="shared" si="68"/>
        <v>0.85</v>
      </c>
      <c r="K1470" s="7">
        <v>122.37617084559456</v>
      </c>
      <c r="L1470" s="7">
        <v>391.8481414252384</v>
      </c>
      <c r="M1470" s="8">
        <v>163.41069905974146</v>
      </c>
      <c r="N1470" s="7">
        <v>61.188085422797279</v>
      </c>
      <c r="O1470" s="7">
        <v>195.9240707126192</v>
      </c>
      <c r="P1470" s="8">
        <v>81.70534952987073</v>
      </c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8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9">
        <v>6.9466666649299993E-9</v>
      </c>
    </row>
    <row r="1471" spans="1:41">
      <c r="A1471" s="6" t="s">
        <v>2971</v>
      </c>
      <c r="B1471" s="20">
        <v>281400</v>
      </c>
      <c r="E1471" s="7" t="s">
        <v>2972</v>
      </c>
      <c r="F1471" s="9">
        <v>8.8799999977799988E-5</v>
      </c>
      <c r="G1471" s="9">
        <f t="shared" si="66"/>
        <v>8.8799999977799991E-11</v>
      </c>
      <c r="H1471" s="21">
        <f t="shared" si="67"/>
        <v>0.01</v>
      </c>
      <c r="I1471">
        <v>5.0000000000000001E-3</v>
      </c>
      <c r="J1471" s="22">
        <f t="shared" si="68"/>
        <v>0.85</v>
      </c>
      <c r="K1471" s="7">
        <v>0.57090046192040866</v>
      </c>
      <c r="L1471" s="7">
        <v>49.844904308670515</v>
      </c>
      <c r="M1471" s="8">
        <v>5.7046437447617224</v>
      </c>
      <c r="N1471" s="7">
        <v>0.28545023096020433</v>
      </c>
      <c r="O1471" s="7">
        <v>24.922452154335257</v>
      </c>
      <c r="P1471" s="8">
        <v>2.8523218723808612</v>
      </c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8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9">
        <v>8.8799999977799988E-5</v>
      </c>
    </row>
    <row r="1472" spans="1:41">
      <c r="A1472" s="6" t="s">
        <v>2973</v>
      </c>
      <c r="E1472" s="7" t="s">
        <v>2974</v>
      </c>
      <c r="F1472" s="9">
        <v>8.5066666645399991</v>
      </c>
      <c r="G1472" s="9">
        <f t="shared" si="66"/>
        <v>8.5066666645399983E-6</v>
      </c>
      <c r="H1472" s="21">
        <f t="shared" si="67"/>
        <v>0.01</v>
      </c>
      <c r="I1472">
        <v>5.0000000000000001E-3</v>
      </c>
      <c r="J1472" s="22">
        <f t="shared" si="68"/>
        <v>0.85</v>
      </c>
      <c r="K1472" s="7">
        <v>5.4019500329628887</v>
      </c>
      <c r="L1472" s="7">
        <v>121.79279705092274</v>
      </c>
      <c r="M1472" s="8">
        <v>23.547026200643831</v>
      </c>
      <c r="N1472" s="7">
        <v>2.7009750164814443</v>
      </c>
      <c r="O1472" s="7">
        <v>60.896398525461372</v>
      </c>
      <c r="P1472" s="8">
        <v>11.773513100321916</v>
      </c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8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9">
        <v>8.5066666645399991</v>
      </c>
    </row>
    <row r="1473" spans="1:41">
      <c r="A1473" s="6" t="s">
        <v>2975</v>
      </c>
      <c r="E1473" s="7" t="s">
        <v>2976</v>
      </c>
      <c r="F1473" s="9">
        <v>9.586666664269999E-4</v>
      </c>
      <c r="G1473" s="9">
        <f t="shared" si="66"/>
        <v>9.5866666642699977E-10</v>
      </c>
      <c r="H1473" s="21">
        <f t="shared" si="67"/>
        <v>0.01</v>
      </c>
      <c r="I1473">
        <v>5.0000000000000001E-3</v>
      </c>
      <c r="J1473" s="22">
        <f t="shared" si="68"/>
        <v>0.85</v>
      </c>
      <c r="K1473" s="7">
        <v>0.77216965292353557</v>
      </c>
      <c r="L1473" s="7">
        <v>113.01709067039515</v>
      </c>
      <c r="M1473" s="8">
        <v>7.9802386688289797</v>
      </c>
      <c r="N1473" s="7">
        <v>0.38608482646176778</v>
      </c>
      <c r="O1473" s="7">
        <v>56.508545335197574</v>
      </c>
      <c r="P1473" s="8">
        <v>3.9901193344144898</v>
      </c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8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9">
        <v>9.586666664269999E-4</v>
      </c>
    </row>
    <row r="1474" spans="1:41">
      <c r="A1474" s="6" t="s">
        <v>2977</v>
      </c>
      <c r="E1474" s="7" t="s">
        <v>2978</v>
      </c>
      <c r="F1474" s="9">
        <v>4.7333333321499995E-5</v>
      </c>
      <c r="G1474" s="9">
        <f t="shared" si="66"/>
        <v>4.7333333321499996E-11</v>
      </c>
      <c r="H1474" s="21">
        <f t="shared" si="67"/>
        <v>0.01</v>
      </c>
      <c r="I1474">
        <v>5.0000000000000001E-3</v>
      </c>
      <c r="J1474" s="22">
        <f t="shared" si="68"/>
        <v>0.85</v>
      </c>
      <c r="K1474" s="7">
        <v>28.37752987587675</v>
      </c>
      <c r="L1474" s="7">
        <v>52178.343371607953</v>
      </c>
      <c r="M1474" s="8">
        <v>82.301605294578835</v>
      </c>
      <c r="N1474" s="7">
        <v>14.188764937938375</v>
      </c>
      <c r="O1474" s="7">
        <v>26089.171685803976</v>
      </c>
      <c r="P1474" s="8">
        <v>41.150802647289417</v>
      </c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8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9">
        <v>4.7333333321499995E-5</v>
      </c>
    </row>
    <row r="1475" spans="1:41">
      <c r="A1475" s="6" t="s">
        <v>2979</v>
      </c>
      <c r="E1475" s="7" t="s">
        <v>2980</v>
      </c>
      <c r="F1475" s="9">
        <v>3.3999999991500003E-2</v>
      </c>
      <c r="G1475" s="9">
        <f t="shared" ref="G1475:G1538" si="69">F1475*0.000001</f>
        <v>3.3999999991500005E-8</v>
      </c>
      <c r="H1475" s="21">
        <f t="shared" ref="H1475:H1538" si="70">IF(G1475&lt;0.01,0.01,IF(G1475&lt;0.1,0.05,IF(G1475&lt;1,0.15,IF(G1475&lt;10,0.5,0.95))))</f>
        <v>0.01</v>
      </c>
      <c r="I1475">
        <v>5.0000000000000001E-3</v>
      </c>
      <c r="J1475" s="22">
        <f t="shared" ref="J1475:J1538" si="71">IF((H1475+I1475)&lt;0.15, 0.85, (1-(H1475+I1475)))</f>
        <v>0.85</v>
      </c>
      <c r="K1475" s="7">
        <v>31.022318028255498</v>
      </c>
      <c r="L1475" s="7">
        <v>7795.1032799394225</v>
      </c>
      <c r="M1475" s="8">
        <v>1.8127303345816221</v>
      </c>
      <c r="N1475" s="7">
        <v>15.511159014127749</v>
      </c>
      <c r="O1475" s="7">
        <v>3897.5516399697112</v>
      </c>
      <c r="P1475" s="8">
        <v>0.90636516729081107</v>
      </c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8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9">
        <v>3.3999999991500003E-2</v>
      </c>
    </row>
    <row r="1476" spans="1:41">
      <c r="A1476" s="6" t="s">
        <v>2981</v>
      </c>
      <c r="B1476" s="20">
        <v>298200</v>
      </c>
      <c r="C1476" s="20">
        <v>301200</v>
      </c>
      <c r="E1476" s="7" t="s">
        <v>2982</v>
      </c>
      <c r="F1476" s="9">
        <v>6.6666666649999998E-2</v>
      </c>
      <c r="G1476" s="9">
        <f t="shared" si="69"/>
        <v>6.6666666649999998E-8</v>
      </c>
      <c r="H1476" s="21">
        <f t="shared" si="70"/>
        <v>0.01</v>
      </c>
      <c r="I1476">
        <v>5.0000000000000001E-3</v>
      </c>
      <c r="J1476" s="22">
        <f t="shared" si="71"/>
        <v>0.85</v>
      </c>
      <c r="K1476" s="7">
        <v>130.17326750655886</v>
      </c>
      <c r="L1476" s="7">
        <v>6851.8369717080441</v>
      </c>
      <c r="M1476" s="8">
        <v>359.69883868269216</v>
      </c>
      <c r="N1476" s="7">
        <v>65.086633753279429</v>
      </c>
      <c r="O1476" s="7">
        <v>3425.918485854022</v>
      </c>
      <c r="P1476" s="8">
        <v>179.84941934134608</v>
      </c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8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9">
        <v>6.6666666649999998E-2</v>
      </c>
    </row>
    <row r="1477" spans="1:41">
      <c r="A1477" s="6" t="s">
        <v>2983</v>
      </c>
      <c r="B1477" s="20">
        <v>29806</v>
      </c>
      <c r="E1477" s="7" t="s">
        <v>2984</v>
      </c>
      <c r="F1477" s="9">
        <v>5.8133333318799991E-9</v>
      </c>
      <c r="G1477" s="9">
        <f t="shared" si="69"/>
        <v>5.8133333318799986E-15</v>
      </c>
      <c r="H1477" s="21">
        <f t="shared" si="70"/>
        <v>0.01</v>
      </c>
      <c r="I1477">
        <v>5.0000000000000001E-3</v>
      </c>
      <c r="J1477" s="22">
        <f t="shared" si="71"/>
        <v>0.85</v>
      </c>
      <c r="K1477" s="7">
        <v>215.47479036029793</v>
      </c>
      <c r="L1477" s="7">
        <v>1076.3263236941011</v>
      </c>
      <c r="M1477" s="8">
        <v>271.14236422380776</v>
      </c>
      <c r="N1477" s="7">
        <v>107.73739518014897</v>
      </c>
      <c r="O1477" s="7">
        <v>538.16316184705056</v>
      </c>
      <c r="P1477" s="8">
        <v>135.57118211190388</v>
      </c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8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9">
        <v>5.8133333318799991E-9</v>
      </c>
    </row>
    <row r="1478" spans="1:41">
      <c r="A1478" s="6" t="s">
        <v>2985</v>
      </c>
      <c r="E1478" s="7" t="s">
        <v>2986</v>
      </c>
      <c r="F1478" s="9">
        <v>6.5066666650399992E-7</v>
      </c>
      <c r="G1478" s="9">
        <f t="shared" si="69"/>
        <v>6.5066666650399985E-13</v>
      </c>
      <c r="H1478" s="21">
        <f t="shared" si="70"/>
        <v>0.01</v>
      </c>
      <c r="I1478">
        <v>5.0000000000000001E-3</v>
      </c>
      <c r="J1478" s="22">
        <f t="shared" si="71"/>
        <v>0.85</v>
      </c>
      <c r="K1478" s="7">
        <v>1.9686160345791655</v>
      </c>
      <c r="L1478" s="7">
        <v>12.764346741513215</v>
      </c>
      <c r="M1478" s="8">
        <v>3.4608516076122271</v>
      </c>
      <c r="N1478" s="7">
        <v>0.98430801728958273</v>
      </c>
      <c r="O1478" s="7">
        <v>6.3821733707566075</v>
      </c>
      <c r="P1478" s="8">
        <v>1.7304258038061135</v>
      </c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8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9">
        <v>6.5066666650399992E-7</v>
      </c>
    </row>
    <row r="1479" spans="1:41">
      <c r="A1479" s="6" t="s">
        <v>2987</v>
      </c>
      <c r="E1479" s="7" t="s">
        <v>2988</v>
      </c>
      <c r="F1479" s="9">
        <v>17.4666666623</v>
      </c>
      <c r="G1479" s="9">
        <f t="shared" si="69"/>
        <v>1.7466666662299998E-5</v>
      </c>
      <c r="H1479" s="21">
        <f t="shared" si="70"/>
        <v>0.01</v>
      </c>
      <c r="I1479">
        <v>5.0000000000000001E-3</v>
      </c>
      <c r="J1479" s="22">
        <f t="shared" si="71"/>
        <v>0.85</v>
      </c>
      <c r="K1479" s="7">
        <v>11.619570307675453</v>
      </c>
      <c r="L1479" s="7">
        <v>3992.5136829237604</v>
      </c>
      <c r="M1479" s="8">
        <v>91.940402484617792</v>
      </c>
      <c r="N1479" s="7">
        <v>5.8097851538377263</v>
      </c>
      <c r="O1479" s="7">
        <v>1996.2568414618802</v>
      </c>
      <c r="P1479" s="8">
        <v>45.970201242308896</v>
      </c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8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9">
        <v>17.4666666623</v>
      </c>
    </row>
    <row r="1480" spans="1:41">
      <c r="A1480" s="6" t="s">
        <v>2989</v>
      </c>
      <c r="E1480" s="7" t="s">
        <v>2990</v>
      </c>
      <c r="F1480" s="9">
        <v>21.8666666612</v>
      </c>
      <c r="G1480" s="9">
        <f t="shared" si="69"/>
        <v>2.1866666661199999E-5</v>
      </c>
      <c r="H1480" s="21">
        <f t="shared" si="70"/>
        <v>0.01</v>
      </c>
      <c r="I1480">
        <v>5.0000000000000001E-3</v>
      </c>
      <c r="J1480" s="22">
        <f t="shared" si="71"/>
        <v>0.85</v>
      </c>
      <c r="K1480" s="7">
        <v>16.122122627904574</v>
      </c>
      <c r="L1480" s="7">
        <v>2840.8274276884881</v>
      </c>
      <c r="M1480" s="8">
        <v>80.691705184901608</v>
      </c>
      <c r="N1480" s="7">
        <v>8.0610613139522869</v>
      </c>
      <c r="O1480" s="7">
        <v>1420.4137138442441</v>
      </c>
      <c r="P1480" s="8">
        <v>40.345852592450804</v>
      </c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8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9">
        <v>21.8666666612</v>
      </c>
    </row>
    <row r="1481" spans="1:41">
      <c r="A1481" s="6" t="s">
        <v>2991</v>
      </c>
      <c r="E1481" s="7" t="s">
        <v>2992</v>
      </c>
      <c r="F1481" s="9">
        <v>6.8799999982799995E-2</v>
      </c>
      <c r="G1481" s="9">
        <f t="shared" si="69"/>
        <v>6.8799999982799997E-8</v>
      </c>
      <c r="H1481" s="21">
        <f t="shared" si="70"/>
        <v>0.01</v>
      </c>
      <c r="I1481">
        <v>5.0000000000000001E-3</v>
      </c>
      <c r="J1481" s="22">
        <f t="shared" si="71"/>
        <v>0.85</v>
      </c>
      <c r="K1481" s="7">
        <v>5.3312906990997151</v>
      </c>
      <c r="L1481" s="7">
        <v>2815.3720166927724</v>
      </c>
      <c r="M1481" s="8">
        <v>2.217728022121856</v>
      </c>
      <c r="N1481" s="7">
        <v>2.6656453495498575</v>
      </c>
      <c r="O1481" s="7">
        <v>1407.6860083463862</v>
      </c>
      <c r="P1481" s="8">
        <v>1.108864011060928</v>
      </c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8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9">
        <v>6.8799999982799995E-2</v>
      </c>
    </row>
    <row r="1482" spans="1:41">
      <c r="A1482" s="6" t="s">
        <v>2993</v>
      </c>
      <c r="E1482" s="7" t="s">
        <v>2994</v>
      </c>
      <c r="F1482" s="9">
        <v>1906.6666661899999</v>
      </c>
      <c r="G1482" s="9">
        <f t="shared" si="69"/>
        <v>1.9066666661899999E-3</v>
      </c>
      <c r="H1482" s="21">
        <f t="shared" si="70"/>
        <v>0.01</v>
      </c>
      <c r="I1482">
        <v>5.0000000000000001E-3</v>
      </c>
      <c r="J1482" s="22">
        <f t="shared" si="71"/>
        <v>0.85</v>
      </c>
      <c r="K1482" s="7">
        <v>24.385493078368917</v>
      </c>
      <c r="L1482" s="7">
        <v>1325.2386188296871</v>
      </c>
      <c r="M1482" s="8">
        <v>315.58091600463837</v>
      </c>
      <c r="N1482" s="7">
        <v>12.192746539184458</v>
      </c>
      <c r="O1482" s="7">
        <v>662.61930941484354</v>
      </c>
      <c r="P1482" s="8">
        <v>157.79045800231918</v>
      </c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8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9">
        <v>1906.6666661899999</v>
      </c>
    </row>
    <row r="1483" spans="1:41">
      <c r="A1483" s="6" t="s">
        <v>2995</v>
      </c>
      <c r="E1483" s="7" t="s">
        <v>2996</v>
      </c>
      <c r="F1483" s="9">
        <v>8.4666666645499995E-3</v>
      </c>
      <c r="G1483" s="9">
        <f t="shared" si="69"/>
        <v>8.4666666645499989E-9</v>
      </c>
      <c r="H1483" s="21">
        <f t="shared" si="70"/>
        <v>0.01</v>
      </c>
      <c r="I1483">
        <v>5.0000000000000001E-3</v>
      </c>
      <c r="J1483" s="22">
        <f t="shared" si="71"/>
        <v>0.85</v>
      </c>
      <c r="K1483" s="7">
        <v>87.341853139631681</v>
      </c>
      <c r="L1483" s="7">
        <v>2521.104762283288</v>
      </c>
      <c r="M1483" s="8">
        <v>905.08038618030957</v>
      </c>
      <c r="N1483" s="7">
        <v>43.67092656981584</v>
      </c>
      <c r="O1483" s="7">
        <v>1260.552381141644</v>
      </c>
      <c r="P1483" s="8">
        <v>452.54019309015479</v>
      </c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8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9">
        <v>8.4666666645499995E-3</v>
      </c>
    </row>
    <row r="1484" spans="1:41">
      <c r="A1484" s="6" t="s">
        <v>2997</v>
      </c>
      <c r="E1484" s="7" t="s">
        <v>2998</v>
      </c>
      <c r="F1484" s="9">
        <v>1.1773333330389999E-4</v>
      </c>
      <c r="G1484" s="9">
        <f t="shared" si="69"/>
        <v>1.1773333330389997E-10</v>
      </c>
      <c r="H1484" s="21">
        <f t="shared" si="70"/>
        <v>0.01</v>
      </c>
      <c r="I1484">
        <v>5.0000000000000001E-3</v>
      </c>
      <c r="J1484" s="22">
        <f t="shared" si="71"/>
        <v>0.85</v>
      </c>
      <c r="K1484" s="7">
        <v>288.67215141440454</v>
      </c>
      <c r="L1484" s="7">
        <v>8763.7369102673165</v>
      </c>
      <c r="M1484" s="8">
        <v>1281.2961411726808</v>
      </c>
      <c r="N1484" s="7">
        <v>144.33607570720227</v>
      </c>
      <c r="O1484" s="7">
        <v>4381.8684551336582</v>
      </c>
      <c r="P1484" s="8">
        <v>640.6480705863404</v>
      </c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8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9">
        <v>1.1773333330389999E-4</v>
      </c>
    </row>
    <row r="1485" spans="1:41">
      <c r="A1485" s="6" t="s">
        <v>2999</v>
      </c>
      <c r="E1485" s="7" t="s">
        <v>3000</v>
      </c>
      <c r="F1485" s="9">
        <v>1653.33333292</v>
      </c>
      <c r="G1485" s="9">
        <f t="shared" si="69"/>
        <v>1.6533333329199998E-3</v>
      </c>
      <c r="H1485" s="21">
        <f t="shared" si="70"/>
        <v>0.01</v>
      </c>
      <c r="I1485">
        <v>5.0000000000000001E-3</v>
      </c>
      <c r="J1485" s="22">
        <f t="shared" si="71"/>
        <v>0.85</v>
      </c>
      <c r="K1485" s="7">
        <v>1.3493445925704859E-3</v>
      </c>
      <c r="L1485" s="7">
        <v>1299.0880790486294</v>
      </c>
      <c r="M1485" s="8">
        <v>0.37278649286149618</v>
      </c>
      <c r="N1485" s="7">
        <v>6.7467229628524294E-4</v>
      </c>
      <c r="O1485" s="7">
        <v>649.54403952431471</v>
      </c>
      <c r="P1485" s="8">
        <v>0.18639324643074809</v>
      </c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8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9">
        <v>1653.33333292</v>
      </c>
    </row>
    <row r="1486" spans="1:41">
      <c r="A1486" s="6" t="s">
        <v>3001</v>
      </c>
      <c r="E1486" s="7" t="s">
        <v>3002</v>
      </c>
      <c r="F1486" s="9">
        <v>7.13333333155E-2</v>
      </c>
      <c r="G1486" s="9">
        <f t="shared" si="69"/>
        <v>7.1333333315499998E-8</v>
      </c>
      <c r="H1486" s="21">
        <f t="shared" si="70"/>
        <v>0.01</v>
      </c>
      <c r="I1486">
        <v>5.0000000000000001E-3</v>
      </c>
      <c r="J1486" s="22">
        <f t="shared" si="71"/>
        <v>0.85</v>
      </c>
      <c r="K1486" s="7">
        <v>420.64445478746359</v>
      </c>
      <c r="L1486" s="7">
        <v>54772.079196718478</v>
      </c>
      <c r="M1486" s="8">
        <v>89.257348034716259</v>
      </c>
      <c r="N1486" s="7">
        <v>210.32222739373179</v>
      </c>
      <c r="O1486" s="7">
        <v>27386.039598359239</v>
      </c>
      <c r="P1486" s="8">
        <v>44.628674017358129</v>
      </c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8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9">
        <v>7.13333333155E-2</v>
      </c>
    </row>
    <row r="1487" spans="1:41">
      <c r="A1487" s="6" t="s">
        <v>3003</v>
      </c>
      <c r="E1487" s="7" t="s">
        <v>3004</v>
      </c>
      <c r="F1487" s="9">
        <v>1.5199999996199999E-5</v>
      </c>
      <c r="G1487" s="9">
        <f t="shared" si="69"/>
        <v>1.5199999996199997E-11</v>
      </c>
      <c r="H1487" s="21">
        <f t="shared" si="70"/>
        <v>0.01</v>
      </c>
      <c r="I1487">
        <v>5.0000000000000001E-3</v>
      </c>
      <c r="J1487" s="22">
        <f t="shared" si="71"/>
        <v>0.85</v>
      </c>
      <c r="K1487" s="7">
        <v>601.94438627799354</v>
      </c>
      <c r="L1487" s="7">
        <v>158915.91524328256</v>
      </c>
      <c r="M1487" s="8">
        <v>274.2686669318432</v>
      </c>
      <c r="N1487" s="7">
        <v>300.97219313899677</v>
      </c>
      <c r="O1487" s="7">
        <v>79457.957621641282</v>
      </c>
      <c r="P1487" s="8">
        <v>137.1343334659216</v>
      </c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8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9">
        <v>1.5199999996199999E-5</v>
      </c>
    </row>
    <row r="1488" spans="1:41">
      <c r="A1488" s="6" t="s">
        <v>3005</v>
      </c>
      <c r="B1488" s="20">
        <v>61602</v>
      </c>
      <c r="E1488" s="7" t="s">
        <v>3006</v>
      </c>
      <c r="F1488" s="9">
        <v>3.3066666658400003E-2</v>
      </c>
      <c r="G1488" s="9">
        <f t="shared" si="69"/>
        <v>3.3066666658400001E-8</v>
      </c>
      <c r="H1488" s="21">
        <f t="shared" si="70"/>
        <v>0.01</v>
      </c>
      <c r="I1488">
        <v>5.0000000000000001E-3</v>
      </c>
      <c r="J1488" s="22">
        <f t="shared" si="71"/>
        <v>0.85</v>
      </c>
      <c r="K1488" s="7">
        <v>71.663613590607397</v>
      </c>
      <c r="L1488" s="7">
        <v>786.79384488982544</v>
      </c>
      <c r="M1488" s="8">
        <v>260.49213138017092</v>
      </c>
      <c r="N1488" s="7">
        <v>35.831806795303699</v>
      </c>
      <c r="O1488" s="7">
        <v>393.39692244491272</v>
      </c>
      <c r="P1488" s="8">
        <v>130.24606569008546</v>
      </c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8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9">
        <v>3.3066666658400003E-2</v>
      </c>
    </row>
    <row r="1489" spans="1:41">
      <c r="A1489" s="6" t="s">
        <v>3007</v>
      </c>
      <c r="E1489" s="7" t="s">
        <v>3008</v>
      </c>
      <c r="F1489" s="9">
        <v>1.9999999994999999E-10</v>
      </c>
      <c r="G1489" s="9">
        <f t="shared" si="69"/>
        <v>1.9999999994999997E-16</v>
      </c>
      <c r="H1489" s="21">
        <f t="shared" si="70"/>
        <v>0.01</v>
      </c>
      <c r="I1489">
        <v>5.0000000000000001E-3</v>
      </c>
      <c r="J1489" s="22">
        <f t="shared" si="71"/>
        <v>0.85</v>
      </c>
      <c r="K1489" s="7">
        <v>0.11988734255045733</v>
      </c>
      <c r="L1489" s="7">
        <v>4.9096459667175392</v>
      </c>
      <c r="M1489" s="8">
        <v>1.3386555557131037</v>
      </c>
      <c r="N1489" s="7">
        <v>5.9943671275228663E-2</v>
      </c>
      <c r="O1489" s="7">
        <v>2.4548229833587696</v>
      </c>
      <c r="P1489" s="8">
        <v>0.66932777785655184</v>
      </c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8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9">
        <v>1.9999999994999999E-10</v>
      </c>
    </row>
    <row r="1490" spans="1:41">
      <c r="A1490" s="6" t="s">
        <v>3009</v>
      </c>
      <c r="E1490" s="7" t="s">
        <v>3010</v>
      </c>
      <c r="F1490" s="9">
        <v>0.49066666654399999</v>
      </c>
      <c r="G1490" s="9">
        <f t="shared" si="69"/>
        <v>4.9066666654399994E-7</v>
      </c>
      <c r="H1490" s="21">
        <f t="shared" si="70"/>
        <v>0.01</v>
      </c>
      <c r="I1490">
        <v>5.0000000000000001E-3</v>
      </c>
      <c r="J1490" s="22">
        <f t="shared" si="71"/>
        <v>0.85</v>
      </c>
      <c r="K1490" s="7">
        <v>35.436002892142874</v>
      </c>
      <c r="L1490" s="7">
        <v>1070.0357786093841</v>
      </c>
      <c r="M1490" s="8">
        <v>41.171924535204255</v>
      </c>
      <c r="N1490" s="7">
        <v>17.718001446071437</v>
      </c>
      <c r="O1490" s="7">
        <v>535.01788930469206</v>
      </c>
      <c r="P1490" s="8">
        <v>20.585962267602127</v>
      </c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8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9">
        <v>0.49066666654399999</v>
      </c>
    </row>
    <row r="1491" spans="1:41">
      <c r="A1491" s="6" t="s">
        <v>3011</v>
      </c>
      <c r="E1491" s="7" t="s">
        <v>3012</v>
      </c>
      <c r="F1491" s="9">
        <v>9.7066666642400004E-2</v>
      </c>
      <c r="G1491" s="9">
        <f t="shared" si="69"/>
        <v>9.7066666642400002E-8</v>
      </c>
      <c r="H1491" s="21">
        <f t="shared" si="70"/>
        <v>0.01</v>
      </c>
      <c r="I1491">
        <v>5.0000000000000001E-3</v>
      </c>
      <c r="J1491" s="22">
        <f t="shared" si="71"/>
        <v>0.85</v>
      </c>
      <c r="K1491" s="7">
        <v>362.33867098024746</v>
      </c>
      <c r="L1491" s="7">
        <v>11840.14081199397</v>
      </c>
      <c r="M1491" s="8">
        <v>739.95320271216167</v>
      </c>
      <c r="N1491" s="7">
        <v>181.16933549012373</v>
      </c>
      <c r="O1491" s="7">
        <v>5920.0704059969848</v>
      </c>
      <c r="P1491" s="8">
        <v>369.97660135608083</v>
      </c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8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9">
        <v>9.7066666642400004E-2</v>
      </c>
    </row>
    <row r="1492" spans="1:41">
      <c r="A1492" s="6" t="s">
        <v>3013</v>
      </c>
      <c r="E1492" s="7" t="s">
        <v>3014</v>
      </c>
      <c r="F1492" s="9">
        <v>3.8933333323599999E-3</v>
      </c>
      <c r="G1492" s="9">
        <f t="shared" si="69"/>
        <v>3.8933333323599996E-9</v>
      </c>
      <c r="H1492" s="21">
        <f t="shared" si="70"/>
        <v>0.01</v>
      </c>
      <c r="I1492">
        <v>5.0000000000000001E-3</v>
      </c>
      <c r="J1492" s="22">
        <f t="shared" si="71"/>
        <v>0.85</v>
      </c>
      <c r="K1492" s="7">
        <v>2.7805551772725603</v>
      </c>
      <c r="L1492" s="7">
        <v>462.11834573227156</v>
      </c>
      <c r="M1492" s="8">
        <v>18.270429488261009</v>
      </c>
      <c r="N1492" s="7">
        <v>1.3902775886362801</v>
      </c>
      <c r="O1492" s="7">
        <v>231.05917286613578</v>
      </c>
      <c r="P1492" s="8">
        <v>9.1352147441305043</v>
      </c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8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9">
        <v>3.8933333323599999E-3</v>
      </c>
    </row>
    <row r="1493" spans="1:41">
      <c r="A1493" s="6" t="s">
        <v>3015</v>
      </c>
      <c r="B1493" s="20">
        <v>83120</v>
      </c>
      <c r="E1493" s="7" t="s">
        <v>3016</v>
      </c>
      <c r="F1493" s="9">
        <v>1.0559999997359999E-2</v>
      </c>
      <c r="G1493" s="9">
        <f t="shared" si="69"/>
        <v>1.0559999997359998E-8</v>
      </c>
      <c r="H1493" s="21">
        <f t="shared" si="70"/>
        <v>0.01</v>
      </c>
      <c r="I1493">
        <v>5.0000000000000001E-3</v>
      </c>
      <c r="J1493" s="22">
        <f t="shared" si="71"/>
        <v>0.85</v>
      </c>
      <c r="K1493" s="7">
        <v>103.21630592356844</v>
      </c>
      <c r="L1493" s="7">
        <v>82526.982515311087</v>
      </c>
      <c r="M1493" s="8">
        <v>133.47007965679651</v>
      </c>
      <c r="N1493" s="7">
        <v>51.608152961784221</v>
      </c>
      <c r="O1493" s="7">
        <v>41263.491257655543</v>
      </c>
      <c r="P1493" s="8">
        <v>66.735039828398257</v>
      </c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8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9">
        <v>1.0559999997359999E-2</v>
      </c>
    </row>
    <row r="1494" spans="1:41">
      <c r="A1494" s="6" t="s">
        <v>3017</v>
      </c>
      <c r="E1494" s="7" t="s">
        <v>3018</v>
      </c>
      <c r="F1494" s="9">
        <v>7.0933333315599994E-3</v>
      </c>
      <c r="G1494" s="9">
        <f t="shared" si="69"/>
        <v>7.093333331559999E-9</v>
      </c>
      <c r="H1494" s="21">
        <f t="shared" si="70"/>
        <v>0.01</v>
      </c>
      <c r="I1494">
        <v>5.0000000000000001E-3</v>
      </c>
      <c r="J1494" s="22">
        <f t="shared" si="71"/>
        <v>0.85</v>
      </c>
      <c r="K1494" s="7">
        <v>2406.5254397503227</v>
      </c>
      <c r="L1494" s="7">
        <v>86618.492745457523</v>
      </c>
      <c r="M1494" s="8">
        <v>728.70591622041684</v>
      </c>
      <c r="N1494" s="7">
        <v>1203.2627198751613</v>
      </c>
      <c r="O1494" s="7">
        <v>43309.246372728761</v>
      </c>
      <c r="P1494" s="8">
        <v>364.35295811020842</v>
      </c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8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9">
        <v>7.0933333315599994E-3</v>
      </c>
    </row>
    <row r="1495" spans="1:41">
      <c r="A1495" s="6" t="s">
        <v>3019</v>
      </c>
      <c r="E1495" s="7" t="s">
        <v>3020</v>
      </c>
      <c r="F1495" s="9">
        <v>1.8666666662</v>
      </c>
      <c r="G1495" s="9">
        <f t="shared" si="69"/>
        <v>1.8666666662E-6</v>
      </c>
      <c r="H1495" s="21">
        <f t="shared" si="70"/>
        <v>0.01</v>
      </c>
      <c r="I1495">
        <v>5.0000000000000001E-3</v>
      </c>
      <c r="J1495" s="22">
        <f t="shared" si="71"/>
        <v>0.85</v>
      </c>
      <c r="K1495" s="7">
        <v>210.51199418411397</v>
      </c>
      <c r="L1495" s="7">
        <v>8402.9851389572796</v>
      </c>
      <c r="M1495" s="8">
        <v>523.46408003625038</v>
      </c>
      <c r="N1495" s="7">
        <v>105.25599709205699</v>
      </c>
      <c r="O1495" s="7">
        <v>4201.4925694786398</v>
      </c>
      <c r="P1495" s="8">
        <v>261.73204001812519</v>
      </c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8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9">
        <v>1.8666666662</v>
      </c>
    </row>
    <row r="1496" spans="1:41">
      <c r="A1496" s="6" t="s">
        <v>3021</v>
      </c>
      <c r="E1496" s="7" t="s">
        <v>3022</v>
      </c>
      <c r="F1496" s="9">
        <v>17.733333328899999</v>
      </c>
      <c r="G1496" s="9">
        <f t="shared" si="69"/>
        <v>1.7733333328899999E-5</v>
      </c>
      <c r="H1496" s="21">
        <f t="shared" si="70"/>
        <v>0.01</v>
      </c>
      <c r="I1496">
        <v>5.0000000000000001E-3</v>
      </c>
      <c r="J1496" s="22">
        <f t="shared" si="71"/>
        <v>0.85</v>
      </c>
      <c r="K1496" s="7">
        <v>1.9098331053784093E-5</v>
      </c>
      <c r="L1496" s="7">
        <v>855.2791788255164</v>
      </c>
      <c r="M1496" s="8">
        <v>3.4355399591098186E-2</v>
      </c>
      <c r="N1496" s="7">
        <v>9.5491655268920465E-6</v>
      </c>
      <c r="O1496" s="7">
        <v>427.6395894127582</v>
      </c>
      <c r="P1496" s="8">
        <v>1.7177699795549093E-2</v>
      </c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8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9">
        <v>17.733333328899999</v>
      </c>
    </row>
    <row r="1497" spans="1:41">
      <c r="A1497" s="6" t="s">
        <v>3023</v>
      </c>
      <c r="B1497" s="20">
        <v>111811</v>
      </c>
      <c r="E1497" s="7" t="s">
        <v>3024</v>
      </c>
      <c r="F1497" s="9">
        <v>52.933333320099997</v>
      </c>
      <c r="G1497" s="9">
        <f t="shared" si="69"/>
        <v>5.2933333320099992E-5</v>
      </c>
      <c r="H1497" s="21">
        <f t="shared" si="70"/>
        <v>0.01</v>
      </c>
      <c r="I1497">
        <v>5.0000000000000001E-3</v>
      </c>
      <c r="J1497" s="22">
        <f t="shared" si="71"/>
        <v>0.85</v>
      </c>
      <c r="K1497" s="7">
        <v>0.22511543587709212</v>
      </c>
      <c r="L1497" s="7">
        <v>1800041.4911220528</v>
      </c>
      <c r="M1497" s="8">
        <v>338.19168309018721</v>
      </c>
      <c r="N1497" s="7">
        <v>0.11255771793854606</v>
      </c>
      <c r="O1497" s="7">
        <v>900020.74556102639</v>
      </c>
      <c r="P1497" s="8">
        <v>169.09584154509361</v>
      </c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8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9">
        <v>52.933333320099997</v>
      </c>
    </row>
    <row r="1498" spans="1:41">
      <c r="A1498" s="6" t="s">
        <v>3025</v>
      </c>
      <c r="E1498" s="7" t="s">
        <v>3026</v>
      </c>
      <c r="F1498" s="9">
        <v>2586.6666660199999</v>
      </c>
      <c r="G1498" s="9">
        <f t="shared" si="69"/>
        <v>2.5866666660199996E-3</v>
      </c>
      <c r="H1498" s="21">
        <f t="shared" si="70"/>
        <v>0.01</v>
      </c>
      <c r="I1498">
        <v>5.0000000000000001E-3</v>
      </c>
      <c r="J1498" s="22">
        <f t="shared" si="71"/>
        <v>0.85</v>
      </c>
      <c r="K1498" s="7">
        <v>1.7144532277724807E-3</v>
      </c>
      <c r="L1498" s="7">
        <v>850.62442851673859</v>
      </c>
      <c r="M1498" s="8">
        <v>0.40186405069295178</v>
      </c>
      <c r="N1498" s="7">
        <v>8.5722661388624034E-4</v>
      </c>
      <c r="O1498" s="7">
        <v>425.31221425836929</v>
      </c>
      <c r="P1498" s="8">
        <v>0.20093202534647589</v>
      </c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8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9">
        <v>2586.6666660199999</v>
      </c>
    </row>
    <row r="1499" spans="1:41">
      <c r="A1499" s="6" t="s">
        <v>3027</v>
      </c>
      <c r="E1499" s="7" t="s">
        <v>3028</v>
      </c>
      <c r="F1499" s="9">
        <v>8.4933333312099997</v>
      </c>
      <c r="G1499" s="9">
        <f t="shared" si="69"/>
        <v>8.4933333312099985E-6</v>
      </c>
      <c r="H1499" s="21">
        <f t="shared" si="70"/>
        <v>0.01</v>
      </c>
      <c r="I1499">
        <v>5.0000000000000001E-3</v>
      </c>
      <c r="J1499" s="22">
        <f t="shared" si="71"/>
        <v>0.85</v>
      </c>
      <c r="K1499" s="7">
        <v>1.945822306703834</v>
      </c>
      <c r="L1499" s="7">
        <v>480.86023627964363</v>
      </c>
      <c r="M1499" s="8">
        <v>4.8894674495941102</v>
      </c>
      <c r="N1499" s="7">
        <v>0.97291115335191702</v>
      </c>
      <c r="O1499" s="7">
        <v>240.43011813982181</v>
      </c>
      <c r="P1499" s="8">
        <v>2.4447337247970551</v>
      </c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8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9">
        <v>8.4933333312099997</v>
      </c>
    </row>
    <row r="1500" spans="1:41">
      <c r="A1500" s="6" t="s">
        <v>3029</v>
      </c>
      <c r="E1500" s="7" t="s">
        <v>3030</v>
      </c>
      <c r="F1500" s="9">
        <v>1.3733333329899999E-6</v>
      </c>
      <c r="G1500" s="9">
        <f t="shared" si="69"/>
        <v>1.3733333329899997E-12</v>
      </c>
      <c r="H1500" s="21">
        <f t="shared" si="70"/>
        <v>0.01</v>
      </c>
      <c r="I1500">
        <v>5.0000000000000001E-3</v>
      </c>
      <c r="J1500" s="22">
        <f t="shared" si="71"/>
        <v>0.85</v>
      </c>
      <c r="K1500" s="7">
        <v>948.05348989064703</v>
      </c>
      <c r="L1500" s="7">
        <v>41247.358110639361</v>
      </c>
      <c r="M1500" s="8">
        <v>362.20026689818098</v>
      </c>
      <c r="N1500" s="7">
        <v>474.02674494532351</v>
      </c>
      <c r="O1500" s="7">
        <v>20623.679055319681</v>
      </c>
      <c r="P1500" s="8">
        <v>181.10013344909049</v>
      </c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8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9">
        <v>1.3733333329899999E-6</v>
      </c>
    </row>
    <row r="1501" spans="1:41">
      <c r="A1501" s="6" t="s">
        <v>3031</v>
      </c>
      <c r="E1501" s="7" t="s">
        <v>3032</v>
      </c>
      <c r="F1501" s="9">
        <v>3.1466666658799998E-4</v>
      </c>
      <c r="G1501" s="9">
        <f t="shared" si="69"/>
        <v>3.1466666658799998E-10</v>
      </c>
      <c r="H1501" s="21">
        <f t="shared" si="70"/>
        <v>0.01</v>
      </c>
      <c r="I1501">
        <v>5.0000000000000001E-3</v>
      </c>
      <c r="J1501" s="22">
        <f t="shared" si="71"/>
        <v>0.85</v>
      </c>
      <c r="K1501" s="7">
        <v>63.227574570817332</v>
      </c>
      <c r="L1501" s="7">
        <v>176515.63064259361</v>
      </c>
      <c r="M1501" s="8">
        <v>20.069001421361001</v>
      </c>
      <c r="N1501" s="7">
        <v>31.613787285408666</v>
      </c>
      <c r="O1501" s="7">
        <v>88257.815321296803</v>
      </c>
      <c r="P1501" s="8">
        <v>10.034500710680501</v>
      </c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8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9">
        <v>3.1466666658799998E-4</v>
      </c>
    </row>
    <row r="1502" spans="1:41">
      <c r="A1502" s="6" t="s">
        <v>3033</v>
      </c>
      <c r="E1502" s="7" t="s">
        <v>3034</v>
      </c>
      <c r="F1502" s="9">
        <v>2.8666666659499995</v>
      </c>
      <c r="G1502" s="9">
        <f t="shared" si="69"/>
        <v>2.8666666659499992E-6</v>
      </c>
      <c r="H1502" s="21">
        <f t="shared" si="70"/>
        <v>0.01</v>
      </c>
      <c r="I1502">
        <v>5.0000000000000001E-3</v>
      </c>
      <c r="J1502" s="22">
        <f t="shared" si="71"/>
        <v>0.85</v>
      </c>
      <c r="K1502" s="7">
        <v>24.056978312924336</v>
      </c>
      <c r="L1502" s="7">
        <v>959.99387332522213</v>
      </c>
      <c r="M1502" s="8">
        <v>46.855576403016329</v>
      </c>
      <c r="N1502" s="7">
        <v>12.028489156462168</v>
      </c>
      <c r="O1502" s="7">
        <v>479.99693666261106</v>
      </c>
      <c r="P1502" s="8">
        <v>23.427788201508164</v>
      </c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8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9">
        <v>2.8666666659499995</v>
      </c>
    </row>
    <row r="1503" spans="1:41">
      <c r="A1503" s="6" t="s">
        <v>3035</v>
      </c>
      <c r="B1503" s="20">
        <v>79028</v>
      </c>
      <c r="E1503" s="7" t="s">
        <v>3036</v>
      </c>
      <c r="F1503" s="9">
        <v>4.1999999989499998E-6</v>
      </c>
      <c r="G1503" s="9">
        <f t="shared" si="69"/>
        <v>4.1999999989499999E-12</v>
      </c>
      <c r="H1503" s="21">
        <f t="shared" si="70"/>
        <v>0.01</v>
      </c>
      <c r="I1503">
        <v>5.0000000000000001E-3</v>
      </c>
      <c r="J1503" s="22">
        <f t="shared" si="71"/>
        <v>0.85</v>
      </c>
      <c r="K1503" s="7">
        <v>26.166789701783948</v>
      </c>
      <c r="L1503" s="7">
        <v>646.02421868478098</v>
      </c>
      <c r="M1503" s="8">
        <v>58.840712400136788</v>
      </c>
      <c r="N1503" s="7">
        <v>13.083394850891974</v>
      </c>
      <c r="O1503" s="7">
        <v>323.01210934239049</v>
      </c>
      <c r="P1503" s="8">
        <v>29.420356200068394</v>
      </c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8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9">
        <v>4.1999999989499998E-6</v>
      </c>
    </row>
    <row r="1504" spans="1:41">
      <c r="A1504" s="6" t="s">
        <v>3037</v>
      </c>
      <c r="E1504" s="7" t="s">
        <v>3038</v>
      </c>
      <c r="F1504" s="9">
        <v>13.866666663199998</v>
      </c>
      <c r="G1504" s="9">
        <f t="shared" si="69"/>
        <v>1.3866666663199998E-5</v>
      </c>
      <c r="H1504" s="21">
        <f t="shared" si="70"/>
        <v>0.01</v>
      </c>
      <c r="I1504">
        <v>5.0000000000000001E-3</v>
      </c>
      <c r="J1504" s="22">
        <f t="shared" si="71"/>
        <v>0.85</v>
      </c>
      <c r="K1504" s="7">
        <v>2.0933256138247174</v>
      </c>
      <c r="L1504" s="7">
        <v>710.99586347617844</v>
      </c>
      <c r="M1504" s="8">
        <v>9.7372784170586755</v>
      </c>
      <c r="N1504" s="7">
        <v>1.0466628069123587</v>
      </c>
      <c r="O1504" s="7">
        <v>355.49793173808922</v>
      </c>
      <c r="P1504" s="8">
        <v>4.8686392085293377</v>
      </c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8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9">
        <v>13.866666663199998</v>
      </c>
    </row>
    <row r="1505" spans="1:41">
      <c r="A1505" s="6" t="s">
        <v>3039</v>
      </c>
      <c r="E1505" s="7" t="s">
        <v>3040</v>
      </c>
      <c r="F1505" s="9">
        <v>0.29999999992499998</v>
      </c>
      <c r="G1505" s="9">
        <f t="shared" si="69"/>
        <v>2.9999999992499998E-7</v>
      </c>
      <c r="H1505" s="21">
        <f t="shared" si="70"/>
        <v>0.01</v>
      </c>
      <c r="I1505">
        <v>5.0000000000000001E-3</v>
      </c>
      <c r="J1505" s="22">
        <f t="shared" si="71"/>
        <v>0.85</v>
      </c>
      <c r="K1505" s="7">
        <v>2.125628169441113</v>
      </c>
      <c r="L1505" s="7">
        <v>4934.0934487197519</v>
      </c>
      <c r="M1505" s="8">
        <v>9.5014744417730466</v>
      </c>
      <c r="N1505" s="7">
        <v>1.0628140847205565</v>
      </c>
      <c r="O1505" s="7">
        <v>2467.046724359876</v>
      </c>
      <c r="P1505" s="8">
        <v>4.7507372208865233</v>
      </c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8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9">
        <v>0.29999999992499998</v>
      </c>
    </row>
    <row r="1506" spans="1:41">
      <c r="A1506" s="6" t="s">
        <v>3041</v>
      </c>
      <c r="E1506" s="7" t="s">
        <v>3042</v>
      </c>
      <c r="F1506" s="9">
        <v>1.9999999994999999E-10</v>
      </c>
      <c r="G1506" s="9">
        <f t="shared" si="69"/>
        <v>1.9999999994999997E-16</v>
      </c>
      <c r="H1506" s="21">
        <f t="shared" si="70"/>
        <v>0.01</v>
      </c>
      <c r="I1506">
        <v>5.0000000000000001E-3</v>
      </c>
      <c r="J1506" s="22">
        <f t="shared" si="71"/>
        <v>0.85</v>
      </c>
      <c r="K1506" s="7">
        <v>0.39792394548662946</v>
      </c>
      <c r="L1506" s="7">
        <v>16.295846187403104</v>
      </c>
      <c r="M1506" s="8">
        <v>4.4431971636435508</v>
      </c>
      <c r="N1506" s="7">
        <v>0.19896197274331473</v>
      </c>
      <c r="O1506" s="7">
        <v>8.1479230937015519</v>
      </c>
      <c r="P1506" s="8">
        <v>2.2215985818217754</v>
      </c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8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9">
        <v>1.9999999994999999E-10</v>
      </c>
    </row>
    <row r="1507" spans="1:41">
      <c r="A1507" s="6" t="s">
        <v>3043</v>
      </c>
      <c r="E1507" s="7" t="s">
        <v>3044</v>
      </c>
      <c r="F1507" s="9">
        <v>7.2399999981900002E-5</v>
      </c>
      <c r="G1507" s="9">
        <f t="shared" si="69"/>
        <v>7.2399999981899999E-11</v>
      </c>
      <c r="H1507" s="21">
        <f t="shared" si="70"/>
        <v>0.01</v>
      </c>
      <c r="I1507">
        <v>5.0000000000000001E-3</v>
      </c>
      <c r="J1507" s="22">
        <f t="shared" si="71"/>
        <v>0.85</v>
      </c>
      <c r="K1507" s="7">
        <v>4369.6581634209506</v>
      </c>
      <c r="L1507" s="7">
        <v>575980.09771518677</v>
      </c>
      <c r="M1507" s="8">
        <v>7856.6286628368962</v>
      </c>
      <c r="N1507" s="7">
        <v>2184.8290817104753</v>
      </c>
      <c r="O1507" s="7">
        <v>287990.04885759339</v>
      </c>
      <c r="P1507" s="8">
        <v>3928.3143314184481</v>
      </c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8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9">
        <v>7.2399999981900002E-5</v>
      </c>
    </row>
    <row r="1508" spans="1:41">
      <c r="A1508" s="6" t="s">
        <v>3045</v>
      </c>
      <c r="E1508" s="7" t="s">
        <v>3046</v>
      </c>
      <c r="F1508" s="9">
        <v>7.2399999981900002E-5</v>
      </c>
      <c r="G1508" s="9">
        <f t="shared" si="69"/>
        <v>7.2399999981899999E-11</v>
      </c>
      <c r="H1508" s="21">
        <f t="shared" si="70"/>
        <v>0.01</v>
      </c>
      <c r="I1508">
        <v>5.0000000000000001E-3</v>
      </c>
      <c r="J1508" s="22">
        <f t="shared" si="71"/>
        <v>0.85</v>
      </c>
      <c r="K1508" s="7">
        <v>51375.799048378918</v>
      </c>
      <c r="L1508" s="7">
        <v>6917428.8625229327</v>
      </c>
      <c r="M1508" s="8">
        <v>94217.011263132226</v>
      </c>
      <c r="N1508" s="7">
        <v>25687.899524189459</v>
      </c>
      <c r="O1508" s="7">
        <v>3458714.4312614664</v>
      </c>
      <c r="P1508" s="8">
        <v>47108.505631566113</v>
      </c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8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9">
        <v>7.2399999981900002E-5</v>
      </c>
    </row>
    <row r="1509" spans="1:41">
      <c r="A1509" s="6" t="s">
        <v>3047</v>
      </c>
      <c r="E1509" s="7" t="s">
        <v>3048</v>
      </c>
      <c r="F1509" s="9">
        <v>2.1466666661299994E-3</v>
      </c>
      <c r="G1509" s="9">
        <f t="shared" si="69"/>
        <v>2.1466666661299994E-9</v>
      </c>
      <c r="H1509" s="21">
        <f t="shared" si="70"/>
        <v>0.01</v>
      </c>
      <c r="I1509">
        <v>5.0000000000000001E-3</v>
      </c>
      <c r="J1509" s="22">
        <f t="shared" si="71"/>
        <v>0.85</v>
      </c>
      <c r="K1509" s="7">
        <v>22151.004322971661</v>
      </c>
      <c r="L1509" s="7">
        <v>169743.36143858451</v>
      </c>
      <c r="M1509" s="8">
        <v>43586.417283922245</v>
      </c>
      <c r="N1509" s="7">
        <v>11075.502161485831</v>
      </c>
      <c r="O1509" s="7">
        <v>84871.680719292257</v>
      </c>
      <c r="P1509" s="8">
        <v>21793.208641961122</v>
      </c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8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9">
        <v>2.1466666661299994E-3</v>
      </c>
    </row>
    <row r="1510" spans="1:41">
      <c r="A1510" s="6" t="s">
        <v>3049</v>
      </c>
      <c r="E1510" s="7" t="s">
        <v>3050</v>
      </c>
      <c r="F1510" s="9">
        <v>1.5066666662899999</v>
      </c>
      <c r="G1510" s="9">
        <f t="shared" si="69"/>
        <v>1.5066666662899998E-6</v>
      </c>
      <c r="H1510" s="21">
        <f t="shared" si="70"/>
        <v>0.01</v>
      </c>
      <c r="I1510">
        <v>5.0000000000000001E-3</v>
      </c>
      <c r="J1510" s="22">
        <f t="shared" si="71"/>
        <v>0.85</v>
      </c>
      <c r="K1510" s="7">
        <v>840.48374957520332</v>
      </c>
      <c r="L1510" s="7">
        <v>75377.739248329875</v>
      </c>
      <c r="M1510" s="8">
        <v>730.79328561625539</v>
      </c>
      <c r="N1510" s="7">
        <v>420.24187478760166</v>
      </c>
      <c r="O1510" s="7">
        <v>37688.869624164938</v>
      </c>
      <c r="P1510" s="8">
        <v>365.39664280812769</v>
      </c>
      <c r="Q1510" s="7">
        <v>0</v>
      </c>
      <c r="R1510" s="7"/>
      <c r="S1510" s="7">
        <v>0</v>
      </c>
      <c r="T1510" s="7">
        <v>0</v>
      </c>
      <c r="U1510" s="7"/>
      <c r="V1510" s="7">
        <v>0</v>
      </c>
      <c r="W1510" s="7">
        <v>0</v>
      </c>
      <c r="X1510" s="7"/>
      <c r="Y1510" s="7">
        <v>0</v>
      </c>
      <c r="Z1510" s="7">
        <v>0</v>
      </c>
      <c r="AA1510" s="7"/>
      <c r="AB1510" s="8">
        <v>0</v>
      </c>
      <c r="AC1510" s="7">
        <v>0</v>
      </c>
      <c r="AD1510" s="7"/>
      <c r="AE1510" s="7">
        <v>0</v>
      </c>
      <c r="AF1510" s="7">
        <v>0</v>
      </c>
      <c r="AG1510" s="7"/>
      <c r="AH1510" s="7">
        <v>0</v>
      </c>
      <c r="AI1510" s="7">
        <v>0</v>
      </c>
      <c r="AJ1510" s="7"/>
      <c r="AK1510" s="7">
        <v>0</v>
      </c>
      <c r="AL1510" s="7">
        <v>0</v>
      </c>
      <c r="AM1510" s="7"/>
      <c r="AN1510" s="7">
        <v>0</v>
      </c>
      <c r="AO1510" s="9">
        <v>1.5066666662899999</v>
      </c>
    </row>
    <row r="1511" spans="1:41">
      <c r="A1511" s="6" t="s">
        <v>3051</v>
      </c>
      <c r="E1511" s="7" t="s">
        <v>3052</v>
      </c>
      <c r="F1511" s="9">
        <v>2.7599999993099997E-3</v>
      </c>
      <c r="G1511" s="9">
        <f t="shared" si="69"/>
        <v>2.7599999993099994E-9</v>
      </c>
      <c r="H1511" s="21">
        <f t="shared" si="70"/>
        <v>0.01</v>
      </c>
      <c r="I1511">
        <v>5.0000000000000001E-3</v>
      </c>
      <c r="J1511" s="22">
        <f t="shared" si="71"/>
        <v>0.85</v>
      </c>
      <c r="K1511" s="7">
        <v>28.87808338092411</v>
      </c>
      <c r="L1511" s="7">
        <v>411.91586459870717</v>
      </c>
      <c r="M1511" s="8">
        <v>32.643134736780468</v>
      </c>
      <c r="N1511" s="7">
        <v>14.439041690462055</v>
      </c>
      <c r="O1511" s="7">
        <v>205.95793229935359</v>
      </c>
      <c r="P1511" s="8">
        <v>16.321567368390234</v>
      </c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8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9">
        <v>2.7599999993099997E-3</v>
      </c>
    </row>
    <row r="1512" spans="1:41">
      <c r="A1512" s="6" t="s">
        <v>3053</v>
      </c>
      <c r="E1512" s="7" t="s">
        <v>3054</v>
      </c>
      <c r="F1512" s="9">
        <v>1.2999999996749999E-3</v>
      </c>
      <c r="G1512" s="9">
        <f t="shared" si="69"/>
        <v>1.299999999675E-9</v>
      </c>
      <c r="H1512" s="21">
        <f t="shared" si="70"/>
        <v>0.01</v>
      </c>
      <c r="I1512">
        <v>5.0000000000000001E-3</v>
      </c>
      <c r="J1512" s="22">
        <f t="shared" si="71"/>
        <v>0.85</v>
      </c>
      <c r="K1512" s="7">
        <v>56.835322053192193</v>
      </c>
      <c r="L1512" s="7">
        <v>4126.8431298428704</v>
      </c>
      <c r="M1512" s="8">
        <v>95.318356216834815</v>
      </c>
      <c r="N1512" s="7">
        <v>28.417661026596097</v>
      </c>
      <c r="O1512" s="7">
        <v>2063.4215649214352</v>
      </c>
      <c r="P1512" s="8">
        <v>47.659178108417407</v>
      </c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8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9">
        <v>1.2999999996749999E-3</v>
      </c>
    </row>
    <row r="1513" spans="1:41">
      <c r="A1513" s="6" t="s">
        <v>3055</v>
      </c>
      <c r="B1513" s="20">
        <v>100401</v>
      </c>
      <c r="E1513" s="7" t="s">
        <v>3056</v>
      </c>
      <c r="F1513" s="9">
        <v>3.9999999989999993E-5</v>
      </c>
      <c r="G1513" s="9">
        <f t="shared" si="69"/>
        <v>3.9999999989999991E-11</v>
      </c>
      <c r="H1513" s="21">
        <f t="shared" si="70"/>
        <v>0.01</v>
      </c>
      <c r="I1513">
        <v>5.0000000000000001E-3</v>
      </c>
      <c r="J1513" s="22">
        <f t="shared" si="71"/>
        <v>0.85</v>
      </c>
      <c r="K1513" s="7">
        <v>221.35969258741736</v>
      </c>
      <c r="L1513" s="7">
        <v>9812.3484863577232</v>
      </c>
      <c r="M1513" s="8">
        <v>418.3329088778159</v>
      </c>
      <c r="N1513" s="7">
        <v>110.67984629370868</v>
      </c>
      <c r="O1513" s="7">
        <v>4906.1742431788616</v>
      </c>
      <c r="P1513" s="8">
        <v>209.16645443890795</v>
      </c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8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9">
        <v>3.9999999989999993E-5</v>
      </c>
    </row>
    <row r="1514" spans="1:41">
      <c r="A1514" s="6" t="s">
        <v>3057</v>
      </c>
      <c r="B1514" s="20">
        <v>128722</v>
      </c>
      <c r="E1514" s="7" t="s">
        <v>3058</v>
      </c>
      <c r="F1514" s="9">
        <v>3.5733333324399997E-3</v>
      </c>
      <c r="G1514" s="9">
        <f t="shared" si="69"/>
        <v>3.5733333324399994E-9</v>
      </c>
      <c r="H1514" s="21">
        <f t="shared" si="70"/>
        <v>0.01</v>
      </c>
      <c r="I1514">
        <v>5.0000000000000001E-3</v>
      </c>
      <c r="J1514" s="22">
        <f t="shared" si="71"/>
        <v>0.85</v>
      </c>
      <c r="K1514" s="7">
        <v>7663.9193460954712</v>
      </c>
      <c r="L1514" s="7">
        <v>10042321.031659506</v>
      </c>
      <c r="M1514" s="8">
        <v>36806.046437507073</v>
      </c>
      <c r="N1514" s="7">
        <v>3831.9596730477356</v>
      </c>
      <c r="O1514" s="7">
        <v>5021160.5158297531</v>
      </c>
      <c r="P1514" s="8">
        <v>18403.023218753537</v>
      </c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8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9">
        <v>3.5733333324399997E-3</v>
      </c>
    </row>
    <row r="1515" spans="1:41">
      <c r="A1515" s="6" t="s">
        <v>3059</v>
      </c>
      <c r="E1515" s="7" t="s">
        <v>3060</v>
      </c>
      <c r="F1515" s="9">
        <v>9.7199999975699998E-5</v>
      </c>
      <c r="G1515" s="9">
        <f t="shared" si="69"/>
        <v>9.719999997569999E-11</v>
      </c>
      <c r="H1515" s="21">
        <f t="shared" si="70"/>
        <v>0.01</v>
      </c>
      <c r="I1515">
        <v>5.0000000000000001E-3</v>
      </c>
      <c r="J1515" s="22">
        <f t="shared" si="71"/>
        <v>0.85</v>
      </c>
      <c r="K1515" s="7">
        <v>138.4307997507519</v>
      </c>
      <c r="L1515" s="7">
        <v>1333.9049024378889</v>
      </c>
      <c r="M1515" s="8">
        <v>146.39582131431803</v>
      </c>
      <c r="N1515" s="7">
        <v>69.215399875375951</v>
      </c>
      <c r="O1515" s="7">
        <v>666.95245121894447</v>
      </c>
      <c r="P1515" s="8">
        <v>73.197910657159014</v>
      </c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8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9">
        <v>9.7199999975699998E-5</v>
      </c>
    </row>
    <row r="1516" spans="1:41">
      <c r="A1516" s="6" t="s">
        <v>3061</v>
      </c>
      <c r="B1516" s="20">
        <v>103401</v>
      </c>
      <c r="E1516" s="7" t="s">
        <v>3062</v>
      </c>
      <c r="F1516" s="9">
        <v>1.61333333293E-7</v>
      </c>
      <c r="G1516" s="9">
        <f t="shared" si="69"/>
        <v>1.6133333329299998E-13</v>
      </c>
      <c r="H1516" s="21">
        <f t="shared" si="70"/>
        <v>0.01</v>
      </c>
      <c r="I1516">
        <v>5.0000000000000001E-3</v>
      </c>
      <c r="J1516" s="22">
        <f t="shared" si="71"/>
        <v>0.85</v>
      </c>
      <c r="K1516" s="7">
        <v>2.2221579579078039</v>
      </c>
      <c r="L1516" s="7">
        <v>113.46908818125897</v>
      </c>
      <c r="M1516" s="8">
        <v>15.271693464386965</v>
      </c>
      <c r="N1516" s="7">
        <v>1.111078978953902</v>
      </c>
      <c r="O1516" s="7">
        <v>56.734544090629484</v>
      </c>
      <c r="P1516" s="8">
        <v>7.6358467321934826</v>
      </c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8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9">
        <v>1.61333333293E-7</v>
      </c>
    </row>
    <row r="1517" spans="1:41">
      <c r="A1517" s="6" t="s">
        <v>3063</v>
      </c>
      <c r="E1517" s="7" t="s">
        <v>3064</v>
      </c>
      <c r="F1517" s="9">
        <v>103.3333333075</v>
      </c>
      <c r="G1517" s="9">
        <f t="shared" si="69"/>
        <v>1.0333333330749999E-4</v>
      </c>
      <c r="H1517" s="21">
        <f t="shared" si="70"/>
        <v>0.01</v>
      </c>
      <c r="I1517">
        <v>5.0000000000000001E-3</v>
      </c>
      <c r="J1517" s="22">
        <f t="shared" si="71"/>
        <v>0.85</v>
      </c>
      <c r="K1517" s="7">
        <v>0.86635517492277514</v>
      </c>
      <c r="L1517" s="7">
        <v>279.6863431787483</v>
      </c>
      <c r="M1517" s="8">
        <v>34.263956148365608</v>
      </c>
      <c r="N1517" s="7">
        <v>0.43317758746138757</v>
      </c>
      <c r="O1517" s="7">
        <v>139.84317158937415</v>
      </c>
      <c r="P1517" s="8">
        <v>17.131978074182804</v>
      </c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8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9">
        <v>103.3333333075</v>
      </c>
    </row>
    <row r="1518" spans="1:41">
      <c r="A1518" s="6" t="s">
        <v>3065</v>
      </c>
      <c r="E1518" s="7" t="s">
        <v>3066</v>
      </c>
      <c r="F1518" s="9">
        <v>8.1199999979699993E-6</v>
      </c>
      <c r="G1518" s="9">
        <f t="shared" si="69"/>
        <v>8.1199999979699987E-12</v>
      </c>
      <c r="H1518" s="21">
        <f t="shared" si="70"/>
        <v>0.01</v>
      </c>
      <c r="I1518">
        <v>5.0000000000000001E-3</v>
      </c>
      <c r="J1518" s="22">
        <f t="shared" si="71"/>
        <v>0.85</v>
      </c>
      <c r="K1518" s="7">
        <v>89.946876158667678</v>
      </c>
      <c r="L1518" s="7">
        <v>576.91834764645819</v>
      </c>
      <c r="M1518" s="8">
        <v>207.67234810684306</v>
      </c>
      <c r="N1518" s="7">
        <v>44.973438079333839</v>
      </c>
      <c r="O1518" s="7">
        <v>288.45917382322909</v>
      </c>
      <c r="P1518" s="8">
        <v>103.83617405342153</v>
      </c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8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9">
        <v>8.1199999979699993E-6</v>
      </c>
    </row>
    <row r="1519" spans="1:41">
      <c r="A1519" s="6" t="s">
        <v>3067</v>
      </c>
      <c r="E1519" s="7" t="s">
        <v>3068</v>
      </c>
      <c r="F1519" s="9">
        <v>3.1733333325399999</v>
      </c>
      <c r="G1519" s="9">
        <f t="shared" si="69"/>
        <v>3.17333333254E-6</v>
      </c>
      <c r="H1519" s="21">
        <f t="shared" si="70"/>
        <v>0.01</v>
      </c>
      <c r="I1519">
        <v>5.0000000000000001E-3</v>
      </c>
      <c r="J1519" s="22">
        <f t="shared" si="71"/>
        <v>0.85</v>
      </c>
      <c r="K1519" s="7">
        <v>17.246058651803697</v>
      </c>
      <c r="L1519" s="7">
        <v>536.25309800283128</v>
      </c>
      <c r="M1519" s="8">
        <v>12.742717683414673</v>
      </c>
      <c r="N1519" s="7">
        <v>8.6230293259018485</v>
      </c>
      <c r="O1519" s="7">
        <v>268.12654900141564</v>
      </c>
      <c r="P1519" s="8">
        <v>6.3713588417073366</v>
      </c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8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9">
        <v>3.1733333325399999</v>
      </c>
    </row>
    <row r="1520" spans="1:41">
      <c r="A1520" s="6" t="s">
        <v>3069</v>
      </c>
      <c r="B1520" s="20">
        <v>574300</v>
      </c>
      <c r="E1520" s="7" t="s">
        <v>3070</v>
      </c>
      <c r="F1520" s="9">
        <v>3.8399999990399998E-3</v>
      </c>
      <c r="G1520" s="9">
        <f t="shared" si="69"/>
        <v>3.8399999990399998E-9</v>
      </c>
      <c r="H1520" s="21">
        <f t="shared" si="70"/>
        <v>0.01</v>
      </c>
      <c r="I1520">
        <v>5.0000000000000001E-3</v>
      </c>
      <c r="J1520" s="22">
        <f t="shared" si="71"/>
        <v>0.85</v>
      </c>
      <c r="K1520" s="7">
        <v>10.049758487082331</v>
      </c>
      <c r="L1520" s="7">
        <v>4105.4112750253607</v>
      </c>
      <c r="M1520" s="8">
        <v>192.21796445763394</v>
      </c>
      <c r="N1520" s="7">
        <v>5.0248792435411653</v>
      </c>
      <c r="O1520" s="7">
        <v>2052.7056375126804</v>
      </c>
      <c r="P1520" s="8">
        <v>96.10898222881697</v>
      </c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8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9">
        <v>3.8399999990399998E-3</v>
      </c>
    </row>
    <row r="1521" spans="1:41">
      <c r="A1521" s="6" t="s">
        <v>3071</v>
      </c>
      <c r="E1521" s="7" t="s">
        <v>3072</v>
      </c>
      <c r="F1521" s="9">
        <v>0.59999999984999997</v>
      </c>
      <c r="G1521" s="9">
        <f t="shared" si="69"/>
        <v>5.9999999984999997E-7</v>
      </c>
      <c r="H1521" s="21">
        <f t="shared" si="70"/>
        <v>0.01</v>
      </c>
      <c r="I1521">
        <v>5.0000000000000001E-3</v>
      </c>
      <c r="J1521" s="22">
        <f t="shared" si="71"/>
        <v>0.85</v>
      </c>
      <c r="K1521" s="7">
        <v>31.402296449599948</v>
      </c>
      <c r="L1521" s="7">
        <v>8260.9842856701052</v>
      </c>
      <c r="M1521" s="8">
        <v>179.32774480731374</v>
      </c>
      <c r="N1521" s="7">
        <v>15.701148224799974</v>
      </c>
      <c r="O1521" s="7">
        <v>4130.4921428350526</v>
      </c>
      <c r="P1521" s="8">
        <v>89.663872403656868</v>
      </c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8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9">
        <v>0.59999999984999997</v>
      </c>
    </row>
    <row r="1522" spans="1:41">
      <c r="A1522" s="6" t="s">
        <v>3073</v>
      </c>
      <c r="E1522" s="7" t="s">
        <v>3074</v>
      </c>
      <c r="F1522" s="9">
        <v>1.8933333328599998E-4</v>
      </c>
      <c r="G1522" s="9">
        <f t="shared" si="69"/>
        <v>1.8933333328599998E-10</v>
      </c>
      <c r="H1522" s="21">
        <f t="shared" si="70"/>
        <v>0.01</v>
      </c>
      <c r="I1522">
        <v>5.0000000000000001E-3</v>
      </c>
      <c r="J1522" s="22">
        <f t="shared" si="71"/>
        <v>0.85</v>
      </c>
      <c r="K1522" s="7">
        <v>112.84363802366016</v>
      </c>
      <c r="L1522" s="7">
        <v>3636.2126630218213</v>
      </c>
      <c r="M1522" s="8">
        <v>1152.7996032591068</v>
      </c>
      <c r="N1522" s="7">
        <v>56.421819011830081</v>
      </c>
      <c r="O1522" s="7">
        <v>1818.1063315109106</v>
      </c>
      <c r="P1522" s="8">
        <v>576.39980162955339</v>
      </c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8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9">
        <v>1.8933333328599998E-4</v>
      </c>
    </row>
    <row r="1523" spans="1:41">
      <c r="A1523" s="6" t="s">
        <v>3075</v>
      </c>
      <c r="E1523" s="7" t="s">
        <v>3076</v>
      </c>
      <c r="F1523" s="9">
        <v>2.4933333327100002</v>
      </c>
      <c r="G1523" s="9">
        <f t="shared" si="69"/>
        <v>2.4933333327100001E-6</v>
      </c>
      <c r="H1523" s="21">
        <f t="shared" si="70"/>
        <v>0.01</v>
      </c>
      <c r="I1523">
        <v>5.0000000000000001E-3</v>
      </c>
      <c r="J1523" s="22">
        <f t="shared" si="71"/>
        <v>0.85</v>
      </c>
      <c r="K1523" s="7">
        <v>0.34264485883707968</v>
      </c>
      <c r="L1523" s="7">
        <v>607.58284452669147</v>
      </c>
      <c r="M1523" s="8">
        <v>12.746296286363751</v>
      </c>
      <c r="N1523" s="7">
        <v>0.17132242941853984</v>
      </c>
      <c r="O1523" s="7">
        <v>303.79142226334574</v>
      </c>
      <c r="P1523" s="8">
        <v>6.3731481431818757</v>
      </c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8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9">
        <v>2.4933333327100002</v>
      </c>
    </row>
    <row r="1524" spans="1:41">
      <c r="A1524" s="6" t="s">
        <v>3077</v>
      </c>
      <c r="E1524" s="7" t="s">
        <v>3078</v>
      </c>
      <c r="F1524" s="9">
        <v>21.4666666613</v>
      </c>
      <c r="G1524" s="9">
        <f t="shared" si="69"/>
        <v>2.14666666613E-5</v>
      </c>
      <c r="H1524" s="21">
        <f t="shared" si="70"/>
        <v>0.01</v>
      </c>
      <c r="I1524">
        <v>5.0000000000000001E-3</v>
      </c>
      <c r="J1524" s="22">
        <f t="shared" si="71"/>
        <v>0.85</v>
      </c>
      <c r="K1524" s="7">
        <v>0.86747514388302349</v>
      </c>
      <c r="L1524" s="7">
        <v>294.19809207070972</v>
      </c>
      <c r="M1524" s="8">
        <v>29.764795599956507</v>
      </c>
      <c r="N1524" s="7">
        <v>0.43373757194151175</v>
      </c>
      <c r="O1524" s="7">
        <v>147.09904603535486</v>
      </c>
      <c r="P1524" s="8">
        <v>14.882397799978254</v>
      </c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8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9">
        <v>21.4666666613</v>
      </c>
    </row>
    <row r="1525" spans="1:41">
      <c r="A1525" s="6" t="s">
        <v>3079</v>
      </c>
      <c r="E1525" s="7" t="s">
        <v>3080</v>
      </c>
      <c r="F1525" s="9">
        <v>39.866666656699998</v>
      </c>
      <c r="G1525" s="9">
        <f t="shared" si="69"/>
        <v>3.9866666656699998E-5</v>
      </c>
      <c r="H1525" s="21">
        <f t="shared" si="70"/>
        <v>0.01</v>
      </c>
      <c r="I1525">
        <v>5.0000000000000001E-3</v>
      </c>
      <c r="J1525" s="22">
        <f t="shared" si="71"/>
        <v>0.85</v>
      </c>
      <c r="K1525" s="7">
        <v>6.7537692328808543</v>
      </c>
      <c r="L1525" s="7">
        <v>276.89232032706633</v>
      </c>
      <c r="M1525" s="8">
        <v>13.814238954291472</v>
      </c>
      <c r="N1525" s="7">
        <v>3.3768846164404271</v>
      </c>
      <c r="O1525" s="7">
        <v>138.44616016353316</v>
      </c>
      <c r="P1525" s="8">
        <v>6.907119477145736</v>
      </c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8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9">
        <v>39.866666656699998</v>
      </c>
    </row>
    <row r="1526" spans="1:41">
      <c r="A1526" s="6" t="s">
        <v>3081</v>
      </c>
      <c r="E1526" s="7" t="s">
        <v>3082</v>
      </c>
      <c r="F1526" s="9">
        <v>32.133333325300001</v>
      </c>
      <c r="G1526" s="9">
        <f t="shared" si="69"/>
        <v>3.2133333325299998E-5</v>
      </c>
      <c r="H1526" s="21">
        <f t="shared" si="70"/>
        <v>0.01</v>
      </c>
      <c r="I1526">
        <v>5.0000000000000001E-3</v>
      </c>
      <c r="J1526" s="22">
        <f t="shared" si="71"/>
        <v>0.85</v>
      </c>
      <c r="K1526" s="7">
        <v>0.85545310396680807</v>
      </c>
      <c r="L1526" s="7">
        <v>18.171697125457211</v>
      </c>
      <c r="M1526" s="8">
        <v>1.09547699794901</v>
      </c>
      <c r="N1526" s="7">
        <v>0.42772655198340404</v>
      </c>
      <c r="O1526" s="7">
        <v>9.0858485627286054</v>
      </c>
      <c r="P1526" s="8">
        <v>0.54773849897450499</v>
      </c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8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9">
        <v>32.133333325300001</v>
      </c>
    </row>
    <row r="1527" spans="1:41">
      <c r="A1527" s="6" t="s">
        <v>3083</v>
      </c>
      <c r="E1527" s="7" t="s">
        <v>3084</v>
      </c>
      <c r="F1527" s="9">
        <v>23.199999994199999</v>
      </c>
      <c r="G1527" s="9">
        <f t="shared" si="69"/>
        <v>2.3199999994199998E-5</v>
      </c>
      <c r="H1527" s="21">
        <f t="shared" si="70"/>
        <v>0.01</v>
      </c>
      <c r="I1527">
        <v>5.0000000000000001E-3</v>
      </c>
      <c r="J1527" s="22">
        <f t="shared" si="71"/>
        <v>0.85</v>
      </c>
      <c r="K1527" s="7">
        <v>0.28613822399224992</v>
      </c>
      <c r="L1527" s="7">
        <v>367.93331107149356</v>
      </c>
      <c r="M1527" s="8">
        <v>6.0936757815479305</v>
      </c>
      <c r="N1527" s="7">
        <v>0.14306911199612496</v>
      </c>
      <c r="O1527" s="7">
        <v>183.96665553574678</v>
      </c>
      <c r="P1527" s="8">
        <v>3.0468378907739653</v>
      </c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8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9">
        <v>23.199999994199999</v>
      </c>
    </row>
    <row r="1528" spans="1:41">
      <c r="A1528" s="6" t="s">
        <v>3085</v>
      </c>
      <c r="E1528" s="7" t="s">
        <v>3086</v>
      </c>
      <c r="F1528" s="9">
        <v>1.9999999994999997E-5</v>
      </c>
      <c r="G1528" s="9">
        <f t="shared" si="69"/>
        <v>1.9999999994999996E-11</v>
      </c>
      <c r="H1528" s="21">
        <f t="shared" si="70"/>
        <v>0.01</v>
      </c>
      <c r="I1528">
        <v>5.0000000000000001E-3</v>
      </c>
      <c r="J1528" s="22">
        <f t="shared" si="71"/>
        <v>0.85</v>
      </c>
      <c r="K1528" s="7">
        <v>35.807258340304841</v>
      </c>
      <c r="L1528" s="7">
        <v>3535.0290297866763</v>
      </c>
      <c r="M1528" s="8">
        <v>119.13383125789952</v>
      </c>
      <c r="N1528" s="7">
        <v>17.903629170152421</v>
      </c>
      <c r="O1528" s="7">
        <v>1767.5145148933382</v>
      </c>
      <c r="P1528" s="8">
        <v>59.566915628949758</v>
      </c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8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9">
        <v>1.9999999994999997E-5</v>
      </c>
    </row>
    <row r="1529" spans="1:41">
      <c r="A1529" s="6" t="s">
        <v>3087</v>
      </c>
      <c r="E1529" s="7" t="s">
        <v>3088</v>
      </c>
      <c r="F1529" s="9">
        <v>1.4133333329799999E-9</v>
      </c>
      <c r="G1529" s="9">
        <f t="shared" si="69"/>
        <v>1.4133333329799998E-15</v>
      </c>
      <c r="H1529" s="21">
        <f t="shared" si="70"/>
        <v>0.01</v>
      </c>
      <c r="I1529">
        <v>5.0000000000000001E-3</v>
      </c>
      <c r="J1529" s="22">
        <f t="shared" si="71"/>
        <v>0.85</v>
      </c>
      <c r="K1529" s="7">
        <v>420.91539067601605</v>
      </c>
      <c r="L1529" s="7">
        <v>38460.304233947718</v>
      </c>
      <c r="M1529" s="8">
        <v>888.24810276448136</v>
      </c>
      <c r="N1529" s="7">
        <v>210.45769533800802</v>
      </c>
      <c r="O1529" s="7">
        <v>19230.152116973859</v>
      </c>
      <c r="P1529" s="8">
        <v>444.12405138224068</v>
      </c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8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9">
        <v>1.4133333329799999E-9</v>
      </c>
    </row>
    <row r="1530" spans="1:41">
      <c r="A1530" s="6" t="s">
        <v>3089</v>
      </c>
      <c r="E1530" s="7" t="s">
        <v>3090</v>
      </c>
      <c r="F1530" s="9">
        <v>4.4799999988799994</v>
      </c>
      <c r="G1530" s="9">
        <f t="shared" si="69"/>
        <v>4.4799999988799991E-6</v>
      </c>
      <c r="H1530" s="21">
        <f t="shared" si="70"/>
        <v>0.01</v>
      </c>
      <c r="I1530">
        <v>5.0000000000000001E-3</v>
      </c>
      <c r="J1530" s="22">
        <f t="shared" si="71"/>
        <v>0.85</v>
      </c>
      <c r="K1530" s="7">
        <v>9.6105872950281626</v>
      </c>
      <c r="L1530" s="7">
        <v>2213.3246953116563</v>
      </c>
      <c r="M1530" s="8">
        <v>91.334726526948842</v>
      </c>
      <c r="N1530" s="7">
        <v>4.8052936475140813</v>
      </c>
      <c r="O1530" s="7">
        <v>1106.6623476558282</v>
      </c>
      <c r="P1530" s="8">
        <v>45.667363263474421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8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9">
        <v>4.4799999988799994</v>
      </c>
    </row>
    <row r="1531" spans="1:41">
      <c r="A1531" s="6" t="s">
        <v>3091</v>
      </c>
      <c r="E1531" s="7" t="s">
        <v>3092</v>
      </c>
      <c r="F1531" s="9">
        <v>4.8666666654499993E-3</v>
      </c>
      <c r="G1531" s="9">
        <f t="shared" si="69"/>
        <v>4.8666666654499987E-9</v>
      </c>
      <c r="H1531" s="21">
        <f t="shared" si="70"/>
        <v>0.01</v>
      </c>
      <c r="I1531">
        <v>5.0000000000000001E-3</v>
      </c>
      <c r="J1531" s="22">
        <f t="shared" si="71"/>
        <v>0.85</v>
      </c>
      <c r="K1531" s="7">
        <v>28087.947949818674</v>
      </c>
      <c r="L1531" s="7">
        <v>1304588.6865536114</v>
      </c>
      <c r="M1531" s="8">
        <v>327137.80578675616</v>
      </c>
      <c r="N1531" s="7">
        <v>14043.973974909337</v>
      </c>
      <c r="O1531" s="7">
        <v>652294.34327680571</v>
      </c>
      <c r="P1531" s="8">
        <v>163568.90289337808</v>
      </c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8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9">
        <v>4.8666666654499993E-3</v>
      </c>
    </row>
    <row r="1532" spans="1:41">
      <c r="A1532" s="6" t="s">
        <v>3093</v>
      </c>
      <c r="E1532" s="7" t="s">
        <v>3094</v>
      </c>
      <c r="F1532" s="9">
        <v>81.733333312900001</v>
      </c>
      <c r="G1532" s="9">
        <f t="shared" si="69"/>
        <v>8.1733333312899997E-5</v>
      </c>
      <c r="H1532" s="21">
        <f t="shared" si="70"/>
        <v>0.01</v>
      </c>
      <c r="I1532">
        <v>5.0000000000000001E-3</v>
      </c>
      <c r="J1532" s="22">
        <f t="shared" si="71"/>
        <v>0.85</v>
      </c>
      <c r="K1532" s="7">
        <v>1.7290633496435051</v>
      </c>
      <c r="L1532" s="7">
        <v>3530.8109176474372</v>
      </c>
      <c r="M1532" s="8">
        <v>22.770315743615235</v>
      </c>
      <c r="N1532" s="7">
        <v>0.86453167482175253</v>
      </c>
      <c r="O1532" s="7">
        <v>1765.4054588237186</v>
      </c>
      <c r="P1532" s="8">
        <v>11.385157871807618</v>
      </c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8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9">
        <v>81.733333312900001</v>
      </c>
    </row>
    <row r="1533" spans="1:41">
      <c r="A1533" s="6" t="s">
        <v>3095</v>
      </c>
      <c r="E1533" s="7" t="s">
        <v>3096</v>
      </c>
      <c r="F1533" s="9">
        <v>9.3866666643199997E-4</v>
      </c>
      <c r="G1533" s="9">
        <f t="shared" si="69"/>
        <v>9.3866666643199994E-10</v>
      </c>
      <c r="H1533" s="21">
        <f t="shared" si="70"/>
        <v>0.01</v>
      </c>
      <c r="I1533">
        <v>5.0000000000000001E-3</v>
      </c>
      <c r="J1533" s="22">
        <f t="shared" si="71"/>
        <v>0.85</v>
      </c>
      <c r="K1533" s="7">
        <v>532.78090640207688</v>
      </c>
      <c r="L1533" s="7">
        <v>15678.298668328871</v>
      </c>
      <c r="M1533" s="8">
        <v>6386.6446750491568</v>
      </c>
      <c r="N1533" s="7">
        <v>266.39045320103844</v>
      </c>
      <c r="O1533" s="7">
        <v>7839.1493341644355</v>
      </c>
      <c r="P1533" s="8">
        <v>3193.3223375245784</v>
      </c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8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9">
        <v>9.3866666643199997E-4</v>
      </c>
    </row>
    <row r="1534" spans="1:41">
      <c r="A1534" s="6" t="s">
        <v>3097</v>
      </c>
      <c r="E1534" s="7" t="s">
        <v>3098</v>
      </c>
      <c r="F1534" s="9">
        <v>6.8666666649499992E-6</v>
      </c>
      <c r="G1534" s="9">
        <f t="shared" si="69"/>
        <v>6.8666666649499991E-12</v>
      </c>
      <c r="H1534" s="21">
        <f t="shared" si="70"/>
        <v>0.01</v>
      </c>
      <c r="I1534">
        <v>5.0000000000000001E-3</v>
      </c>
      <c r="J1534" s="22">
        <f t="shared" si="71"/>
        <v>0.85</v>
      </c>
      <c r="K1534" s="7">
        <v>8.6218176422154844</v>
      </c>
      <c r="L1534" s="7">
        <v>470.40764843305675</v>
      </c>
      <c r="M1534" s="8">
        <v>7.1030827722856404E-2</v>
      </c>
      <c r="N1534" s="7">
        <v>4.3109088211077422</v>
      </c>
      <c r="O1534" s="7">
        <v>235.20382421652837</v>
      </c>
      <c r="P1534" s="8">
        <v>3.5515413861428202E-2</v>
      </c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8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9">
        <v>6.8666666649499992E-6</v>
      </c>
    </row>
    <row r="1535" spans="1:41">
      <c r="A1535" s="6" t="s">
        <v>3099</v>
      </c>
      <c r="E1535" s="7" t="s">
        <v>3100</v>
      </c>
      <c r="F1535" s="9">
        <v>11.999999997</v>
      </c>
      <c r="G1535" s="9">
        <f t="shared" si="69"/>
        <v>1.1999999996999999E-5</v>
      </c>
      <c r="H1535" s="21">
        <f t="shared" si="70"/>
        <v>0.01</v>
      </c>
      <c r="I1535">
        <v>5.0000000000000001E-3</v>
      </c>
      <c r="J1535" s="22">
        <f t="shared" si="71"/>
        <v>0.85</v>
      </c>
      <c r="K1535" s="7">
        <v>238.73840460716653</v>
      </c>
      <c r="L1535" s="7">
        <v>6932.3314399789879</v>
      </c>
      <c r="M1535" s="8">
        <v>205.03939744803321</v>
      </c>
      <c r="N1535" s="7">
        <v>119.36920230358326</v>
      </c>
      <c r="O1535" s="7">
        <v>3466.1657199894939</v>
      </c>
      <c r="P1535" s="8">
        <v>102.51969872401661</v>
      </c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8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9">
        <v>11.999999997</v>
      </c>
    </row>
    <row r="1536" spans="1:41">
      <c r="A1536" s="6" t="s">
        <v>3101</v>
      </c>
      <c r="E1536" s="7" t="s">
        <v>3102</v>
      </c>
      <c r="F1536" s="9">
        <v>1.0666666664</v>
      </c>
      <c r="G1536" s="9">
        <f t="shared" si="69"/>
        <v>1.0666666664E-6</v>
      </c>
      <c r="H1536" s="21">
        <f t="shared" si="70"/>
        <v>0.01</v>
      </c>
      <c r="I1536">
        <v>5.0000000000000001E-3</v>
      </c>
      <c r="J1536" s="22">
        <f t="shared" si="71"/>
        <v>0.85</v>
      </c>
      <c r="K1536" s="7">
        <v>80.049133817827141</v>
      </c>
      <c r="L1536" s="7">
        <v>2031.0210177414597</v>
      </c>
      <c r="M1536" s="8">
        <v>70.996879238088937</v>
      </c>
      <c r="N1536" s="7">
        <v>40.02456690891357</v>
      </c>
      <c r="O1536" s="7">
        <v>1015.5105088707298</v>
      </c>
      <c r="P1536" s="8">
        <v>35.498439619044468</v>
      </c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8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9">
        <v>1.0666666664</v>
      </c>
    </row>
    <row r="1537" spans="1:41">
      <c r="A1537" s="6" t="s">
        <v>3103</v>
      </c>
      <c r="E1537" s="7" t="s">
        <v>3104</v>
      </c>
      <c r="F1537" s="9">
        <v>1.3999999996499999E-4</v>
      </c>
      <c r="G1537" s="9">
        <f t="shared" si="69"/>
        <v>1.3999999996499998E-10</v>
      </c>
      <c r="H1537" s="21">
        <f t="shared" si="70"/>
        <v>0.01</v>
      </c>
      <c r="I1537">
        <v>5.0000000000000001E-3</v>
      </c>
      <c r="J1537" s="22">
        <f t="shared" si="71"/>
        <v>0.85</v>
      </c>
      <c r="K1537" s="7">
        <v>0.16334783610837258</v>
      </c>
      <c r="L1537" s="7">
        <v>69.127899238959685</v>
      </c>
      <c r="M1537" s="8">
        <v>1.3869119232749569E-2</v>
      </c>
      <c r="N1537" s="7">
        <v>8.1673918054186292E-2</v>
      </c>
      <c r="O1537" s="7">
        <v>34.563949619479843</v>
      </c>
      <c r="P1537" s="8">
        <v>6.9345596163747844E-3</v>
      </c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8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9">
        <v>1.3999999996499999E-4</v>
      </c>
    </row>
    <row r="1538" spans="1:41">
      <c r="A1538" s="6" t="s">
        <v>3105</v>
      </c>
      <c r="E1538" s="7" t="s">
        <v>3106</v>
      </c>
      <c r="F1538" s="9">
        <v>1.85333333287E-3</v>
      </c>
      <c r="G1538" s="9">
        <f t="shared" si="69"/>
        <v>1.8533333328699999E-9</v>
      </c>
      <c r="H1538" s="21">
        <f t="shared" si="70"/>
        <v>0.01</v>
      </c>
      <c r="I1538">
        <v>5.0000000000000001E-3</v>
      </c>
      <c r="J1538" s="22">
        <f t="shared" si="71"/>
        <v>0.85</v>
      </c>
      <c r="K1538" s="7">
        <v>202.54123335563793</v>
      </c>
      <c r="L1538" s="7">
        <v>40214.280824100555</v>
      </c>
      <c r="M1538" s="8">
        <v>51.838518734565284</v>
      </c>
      <c r="N1538" s="7">
        <v>101.27061667781896</v>
      </c>
      <c r="O1538" s="7">
        <v>20107.140412050278</v>
      </c>
      <c r="P1538" s="8">
        <v>25.919259367282642</v>
      </c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8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9">
        <v>1.85333333287E-3</v>
      </c>
    </row>
    <row r="1539" spans="1:41">
      <c r="A1539" s="6" t="s">
        <v>3107</v>
      </c>
      <c r="E1539" s="7" t="s">
        <v>3108</v>
      </c>
      <c r="F1539" s="9">
        <v>27.199999993199995</v>
      </c>
      <c r="G1539" s="9">
        <f t="shared" ref="G1539:G1602" si="72">F1539*0.000001</f>
        <v>2.7199999993199993E-5</v>
      </c>
      <c r="H1539" s="21">
        <f t="shared" ref="H1539:H1602" si="73">IF(G1539&lt;0.01,0.01,IF(G1539&lt;0.1,0.05,IF(G1539&lt;1,0.15,IF(G1539&lt;10,0.5,0.95))))</f>
        <v>0.01</v>
      </c>
      <c r="I1539">
        <v>5.0000000000000001E-3</v>
      </c>
      <c r="J1539" s="22">
        <f t="shared" ref="J1539:J1602" si="74">IF((H1539+I1539)&lt;0.15, 0.85, (1-(H1539+I1539)))</f>
        <v>0.85</v>
      </c>
      <c r="K1539" s="7">
        <v>1.5280729634014725</v>
      </c>
      <c r="L1539" s="7">
        <v>607.35904746142842</v>
      </c>
      <c r="M1539" s="8">
        <v>62.641945256665799</v>
      </c>
      <c r="N1539" s="7">
        <v>0.76403648170073624</v>
      </c>
      <c r="O1539" s="7">
        <v>303.67952373071421</v>
      </c>
      <c r="P1539" s="8">
        <v>31.3209726283329</v>
      </c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8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9">
        <v>27.199999993199995</v>
      </c>
    </row>
    <row r="1540" spans="1:41">
      <c r="A1540" s="6" t="s">
        <v>3109</v>
      </c>
      <c r="B1540" s="20">
        <v>431500</v>
      </c>
      <c r="E1540" s="7" t="s">
        <v>3110</v>
      </c>
      <c r="F1540" s="9">
        <v>2.1066666661399999E-2</v>
      </c>
      <c r="G1540" s="9">
        <f t="shared" si="72"/>
        <v>2.1066666661399998E-8</v>
      </c>
      <c r="H1540" s="21">
        <f t="shared" si="73"/>
        <v>0.01</v>
      </c>
      <c r="I1540">
        <v>5.0000000000000001E-3</v>
      </c>
      <c r="J1540" s="22">
        <f t="shared" si="74"/>
        <v>0.85</v>
      </c>
      <c r="K1540" s="7">
        <v>12.823085370973049</v>
      </c>
      <c r="L1540" s="7">
        <v>2622.0020361092638</v>
      </c>
      <c r="M1540" s="8">
        <v>1.4823889450119399</v>
      </c>
      <c r="N1540" s="7">
        <v>6.4115426854865243</v>
      </c>
      <c r="O1540" s="7">
        <v>1311.0010180546319</v>
      </c>
      <c r="P1540" s="8">
        <v>0.74119447250596993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8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9">
        <v>2.1066666661399999E-2</v>
      </c>
    </row>
    <row r="1541" spans="1:41">
      <c r="A1541" s="6" t="s">
        <v>3111</v>
      </c>
      <c r="E1541" s="7" t="s">
        <v>3112</v>
      </c>
      <c r="F1541" s="9">
        <v>195.99999995099998</v>
      </c>
      <c r="G1541" s="9">
        <f t="shared" si="72"/>
        <v>1.9599999995099996E-4</v>
      </c>
      <c r="H1541" s="21">
        <f t="shared" si="73"/>
        <v>0.01</v>
      </c>
      <c r="I1541">
        <v>5.0000000000000001E-3</v>
      </c>
      <c r="J1541" s="22">
        <f t="shared" si="74"/>
        <v>0.85</v>
      </c>
      <c r="K1541" s="7">
        <v>1.9066447273209033</v>
      </c>
      <c r="L1541" s="7">
        <v>501.65677599724131</v>
      </c>
      <c r="M1541" s="8">
        <v>10.556050635371529</v>
      </c>
      <c r="N1541" s="7">
        <v>0.95332236366045164</v>
      </c>
      <c r="O1541" s="7">
        <v>250.82838799862066</v>
      </c>
      <c r="P1541" s="8">
        <v>5.2780253176857643</v>
      </c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8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9">
        <v>195.99999995099998</v>
      </c>
    </row>
    <row r="1542" spans="1:41">
      <c r="A1542" s="6" t="s">
        <v>3113</v>
      </c>
      <c r="E1542" s="7" t="s">
        <v>3114</v>
      </c>
      <c r="F1542" s="9">
        <v>1773.3333328900001</v>
      </c>
      <c r="G1542" s="9">
        <f t="shared" si="72"/>
        <v>1.7733333328900001E-3</v>
      </c>
      <c r="H1542" s="21">
        <f t="shared" si="73"/>
        <v>0.01</v>
      </c>
      <c r="I1542">
        <v>5.0000000000000001E-3</v>
      </c>
      <c r="J1542" s="22">
        <f t="shared" si="74"/>
        <v>0.85</v>
      </c>
      <c r="K1542" s="7">
        <v>1.757853028184198</v>
      </c>
      <c r="L1542" s="7">
        <v>121.79904860541809</v>
      </c>
      <c r="M1542" s="8">
        <v>12.522909852093527</v>
      </c>
      <c r="N1542" s="7">
        <v>0.87892651409209899</v>
      </c>
      <c r="O1542" s="7">
        <v>60.899524302709047</v>
      </c>
      <c r="P1542" s="8">
        <v>6.2614549260467633</v>
      </c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8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9">
        <v>1773.3333328900001</v>
      </c>
    </row>
    <row r="1543" spans="1:41">
      <c r="A1543" s="6" t="s">
        <v>3115</v>
      </c>
      <c r="E1543" s="7" t="s">
        <v>3116</v>
      </c>
      <c r="F1543" s="9">
        <v>3066.6666658999998</v>
      </c>
      <c r="G1543" s="9">
        <f t="shared" si="72"/>
        <v>3.0666666658999996E-3</v>
      </c>
      <c r="H1543" s="21">
        <f t="shared" si="73"/>
        <v>0.01</v>
      </c>
      <c r="I1543">
        <v>5.0000000000000001E-3</v>
      </c>
      <c r="J1543" s="22">
        <f t="shared" si="74"/>
        <v>0.85</v>
      </c>
      <c r="K1543" s="7">
        <v>3.382840728334588</v>
      </c>
      <c r="L1543" s="7">
        <v>324.69110535381674</v>
      </c>
      <c r="M1543" s="8">
        <v>20.965048729645822</v>
      </c>
      <c r="N1543" s="7">
        <v>1.691420364167294</v>
      </c>
      <c r="O1543" s="7">
        <v>162.34555267690837</v>
      </c>
      <c r="P1543" s="8">
        <v>10.482524364822911</v>
      </c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8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9">
        <v>3066.6666658999998</v>
      </c>
    </row>
    <row r="1544" spans="1:41">
      <c r="A1544" s="6" t="s">
        <v>3117</v>
      </c>
      <c r="E1544" s="7" t="s">
        <v>3118</v>
      </c>
      <c r="F1544" s="9">
        <v>6.6666666650000005E-4</v>
      </c>
      <c r="G1544" s="9">
        <f t="shared" si="72"/>
        <v>6.6666666649999998E-10</v>
      </c>
      <c r="H1544" s="21">
        <f t="shared" si="73"/>
        <v>0.01</v>
      </c>
      <c r="I1544">
        <v>5.0000000000000001E-3</v>
      </c>
      <c r="J1544" s="22">
        <f t="shared" si="74"/>
        <v>0.85</v>
      </c>
      <c r="K1544" s="7">
        <v>88.489894405851018</v>
      </c>
      <c r="L1544" s="7">
        <v>724.83872425894549</v>
      </c>
      <c r="M1544" s="8">
        <v>115.71971269622475</v>
      </c>
      <c r="N1544" s="7">
        <v>44.244947202925509</v>
      </c>
      <c r="O1544" s="7">
        <v>362.41936212947274</v>
      </c>
      <c r="P1544" s="8">
        <v>57.859856348112373</v>
      </c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8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9">
        <v>6.6666666650000005E-4</v>
      </c>
    </row>
    <row r="1545" spans="1:41">
      <c r="A1545" s="6" t="s">
        <v>3119</v>
      </c>
      <c r="E1545" s="7" t="s">
        <v>3120</v>
      </c>
      <c r="F1545" s="9">
        <v>3.01333333258E-3</v>
      </c>
      <c r="G1545" s="9">
        <f t="shared" si="72"/>
        <v>3.01333333258E-9</v>
      </c>
      <c r="H1545" s="21">
        <f t="shared" si="73"/>
        <v>0.01</v>
      </c>
      <c r="I1545">
        <v>5.0000000000000001E-3</v>
      </c>
      <c r="J1545" s="22">
        <f t="shared" si="74"/>
        <v>0.85</v>
      </c>
      <c r="K1545" s="7">
        <v>212.6460837275701</v>
      </c>
      <c r="L1545" s="7">
        <v>14356.319853444247</v>
      </c>
      <c r="M1545" s="8">
        <v>335.73876945283746</v>
      </c>
      <c r="N1545" s="7">
        <v>106.32304186378505</v>
      </c>
      <c r="O1545" s="7">
        <v>7178.1599267221236</v>
      </c>
      <c r="P1545" s="8">
        <v>167.86938472641873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8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9">
        <v>3.01333333258E-3</v>
      </c>
    </row>
    <row r="1546" spans="1:41">
      <c r="A1546" s="6" t="s">
        <v>3121</v>
      </c>
      <c r="E1546" s="7" t="s">
        <v>3122</v>
      </c>
      <c r="F1546" s="9">
        <v>5.8799999985299995E-3</v>
      </c>
      <c r="G1546" s="9">
        <f t="shared" si="72"/>
        <v>5.8799999985299995E-9</v>
      </c>
      <c r="H1546" s="21">
        <f t="shared" si="73"/>
        <v>0.01</v>
      </c>
      <c r="I1546">
        <v>5.0000000000000001E-3</v>
      </c>
      <c r="J1546" s="22">
        <f t="shared" si="74"/>
        <v>0.85</v>
      </c>
      <c r="K1546" s="7">
        <v>4733.2936459184903</v>
      </c>
      <c r="L1546" s="7">
        <v>29168.51160064838</v>
      </c>
      <c r="M1546" s="8">
        <v>6002.6278084937385</v>
      </c>
      <c r="N1546" s="7">
        <v>2366.6468229592451</v>
      </c>
      <c r="O1546" s="7">
        <v>14584.25580032419</v>
      </c>
      <c r="P1546" s="8">
        <v>3001.3139042468692</v>
      </c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8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9">
        <v>5.8799999985299995E-3</v>
      </c>
    </row>
    <row r="1547" spans="1:41">
      <c r="A1547" s="6" t="s">
        <v>3123</v>
      </c>
      <c r="E1547" s="7" t="s">
        <v>3124</v>
      </c>
      <c r="F1547" s="9">
        <v>279.99999993</v>
      </c>
      <c r="G1547" s="9">
        <f t="shared" si="72"/>
        <v>2.7999999992999998E-4</v>
      </c>
      <c r="H1547" s="21">
        <f t="shared" si="73"/>
        <v>0.01</v>
      </c>
      <c r="I1547">
        <v>5.0000000000000001E-3</v>
      </c>
      <c r="J1547" s="22">
        <f t="shared" si="74"/>
        <v>0.85</v>
      </c>
      <c r="K1547" s="7">
        <v>1.4741066911784959E-2</v>
      </c>
      <c r="L1547" s="7">
        <v>786.29075825641075</v>
      </c>
      <c r="M1547" s="8">
        <v>5.8957573412065365</v>
      </c>
      <c r="N1547" s="7">
        <v>7.3705334558924794E-3</v>
      </c>
      <c r="O1547" s="7">
        <v>393.14537912820538</v>
      </c>
      <c r="P1547" s="8">
        <v>2.9478786706032682</v>
      </c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8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9">
        <v>279.99999993</v>
      </c>
    </row>
    <row r="1548" spans="1:41">
      <c r="A1548" s="6" t="s">
        <v>3125</v>
      </c>
      <c r="E1548" s="7" t="s">
        <v>3126</v>
      </c>
      <c r="F1548" s="9">
        <v>3.8666666656999999</v>
      </c>
      <c r="G1548" s="9">
        <f t="shared" si="72"/>
        <v>3.8666666657000002E-6</v>
      </c>
      <c r="H1548" s="21">
        <f t="shared" si="73"/>
        <v>0.01</v>
      </c>
      <c r="I1548">
        <v>5.0000000000000001E-3</v>
      </c>
      <c r="J1548" s="22">
        <f t="shared" si="74"/>
        <v>0.85</v>
      </c>
      <c r="K1548" s="7">
        <v>5.070761924818223</v>
      </c>
      <c r="L1548" s="7">
        <v>4075.5947868677426</v>
      </c>
      <c r="M1548" s="8">
        <v>29.214156974388295</v>
      </c>
      <c r="N1548" s="7">
        <v>2.5353809624091115</v>
      </c>
      <c r="O1548" s="7">
        <v>2037.7973934338713</v>
      </c>
      <c r="P1548" s="8">
        <v>14.607078487194148</v>
      </c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8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9">
        <v>3.8666666656999999</v>
      </c>
    </row>
    <row r="1549" spans="1:41">
      <c r="A1549" s="6" t="s">
        <v>3127</v>
      </c>
      <c r="E1549" s="7" t="s">
        <v>3128</v>
      </c>
      <c r="F1549" s="9">
        <v>2.23999999944E-6</v>
      </c>
      <c r="G1549" s="9">
        <f t="shared" si="72"/>
        <v>2.2399999994400001E-12</v>
      </c>
      <c r="H1549" s="21">
        <f t="shared" si="73"/>
        <v>0.01</v>
      </c>
      <c r="I1549">
        <v>5.0000000000000001E-3</v>
      </c>
      <c r="J1549" s="22">
        <f t="shared" si="74"/>
        <v>0.85</v>
      </c>
      <c r="K1549" s="7">
        <v>21.986675493464261</v>
      </c>
      <c r="L1549" s="7">
        <v>22468.944162650718</v>
      </c>
      <c r="M1549" s="8">
        <v>4.0049096687722807</v>
      </c>
      <c r="N1549" s="7">
        <v>10.993337746732131</v>
      </c>
      <c r="O1549" s="7">
        <v>11234.472081325359</v>
      </c>
      <c r="P1549" s="8">
        <v>2.0024548343861404</v>
      </c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8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9">
        <v>2.23999999944E-6</v>
      </c>
    </row>
    <row r="1550" spans="1:41">
      <c r="A1550" s="6" t="s">
        <v>3129</v>
      </c>
      <c r="E1550" s="7" t="s">
        <v>3130</v>
      </c>
      <c r="F1550" s="9">
        <v>0.134666666633</v>
      </c>
      <c r="G1550" s="9">
        <f t="shared" si="72"/>
        <v>1.3466666663300001E-7</v>
      </c>
      <c r="H1550" s="21">
        <f t="shared" si="73"/>
        <v>0.01</v>
      </c>
      <c r="I1550">
        <v>5.0000000000000001E-3</v>
      </c>
      <c r="J1550" s="22">
        <f t="shared" si="74"/>
        <v>0.85</v>
      </c>
      <c r="K1550" s="7">
        <v>17825.383731823276</v>
      </c>
      <c r="L1550" s="7">
        <v>2957373.858022227</v>
      </c>
      <c r="M1550" s="8">
        <v>724.57489277317688</v>
      </c>
      <c r="N1550" s="7">
        <v>8912.6918659116382</v>
      </c>
      <c r="O1550" s="7">
        <v>1478686.9290111135</v>
      </c>
      <c r="P1550" s="8">
        <v>362.28744638658844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8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9">
        <v>0.134666666633</v>
      </c>
    </row>
    <row r="1551" spans="1:41">
      <c r="A1551" s="6" t="s">
        <v>3131</v>
      </c>
      <c r="B1551" s="20">
        <v>79072</v>
      </c>
      <c r="C1551" s="20">
        <v>779072</v>
      </c>
      <c r="E1551" s="7" t="s">
        <v>3132</v>
      </c>
      <c r="F1551" s="9">
        <v>1.2813333330129999E-13</v>
      </c>
      <c r="G1551" s="9">
        <f t="shared" si="72"/>
        <v>1.2813333330129998E-19</v>
      </c>
      <c r="H1551" s="21">
        <f t="shared" si="73"/>
        <v>0.01</v>
      </c>
      <c r="I1551">
        <v>5.0000000000000001E-3</v>
      </c>
      <c r="J1551" s="22">
        <f t="shared" si="74"/>
        <v>0.85</v>
      </c>
      <c r="K1551" s="7">
        <v>150.34738768974734</v>
      </c>
      <c r="L1551" s="7">
        <v>5700.2877158597048</v>
      </c>
      <c r="M1551" s="8">
        <v>52.531490130284411</v>
      </c>
      <c r="N1551" s="7">
        <v>75.173693844873668</v>
      </c>
      <c r="O1551" s="7">
        <v>2850.1438579298524</v>
      </c>
      <c r="P1551" s="8">
        <v>26.265745065142205</v>
      </c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8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9">
        <v>1.2813333330129999E-13</v>
      </c>
    </row>
    <row r="1552" spans="1:41">
      <c r="A1552" s="6" t="s">
        <v>3133</v>
      </c>
      <c r="B1552" s="20">
        <v>271400</v>
      </c>
      <c r="E1552" s="7" t="s">
        <v>3134</v>
      </c>
      <c r="F1552" s="9">
        <v>3.9999999989999997E-3</v>
      </c>
      <c r="G1552" s="9">
        <f t="shared" si="72"/>
        <v>3.9999999989999993E-9</v>
      </c>
      <c r="H1552" s="21">
        <f t="shared" si="73"/>
        <v>0.01</v>
      </c>
      <c r="I1552">
        <v>5.0000000000000001E-3</v>
      </c>
      <c r="J1552" s="22">
        <f t="shared" si="74"/>
        <v>0.85</v>
      </c>
      <c r="K1552" s="7">
        <v>22.310726837020901</v>
      </c>
      <c r="L1552" s="7">
        <v>1375.2250181026616</v>
      </c>
      <c r="M1552" s="8">
        <v>31.541642908817522</v>
      </c>
      <c r="N1552" s="7">
        <v>11.155363418510451</v>
      </c>
      <c r="O1552" s="7">
        <v>687.61250905133079</v>
      </c>
      <c r="P1552" s="8">
        <v>15.770821454408761</v>
      </c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8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9">
        <v>3.9999999989999997E-3</v>
      </c>
    </row>
    <row r="1553" spans="1:41">
      <c r="A1553" s="6" t="s">
        <v>3135</v>
      </c>
      <c r="B1553" s="20">
        <v>291300</v>
      </c>
      <c r="E1553" s="7" t="s">
        <v>3136</v>
      </c>
      <c r="F1553" s="9">
        <v>2.6399999993399997E-4</v>
      </c>
      <c r="G1553" s="9">
        <f t="shared" si="72"/>
        <v>2.6399999993399995E-10</v>
      </c>
      <c r="H1553" s="21">
        <f t="shared" si="73"/>
        <v>0.01</v>
      </c>
      <c r="I1553">
        <v>5.0000000000000001E-3</v>
      </c>
      <c r="J1553" s="22">
        <f t="shared" si="74"/>
        <v>0.85</v>
      </c>
      <c r="K1553" s="7">
        <v>1099.3564306084011</v>
      </c>
      <c r="L1553" s="7">
        <v>76710.158818065291</v>
      </c>
      <c r="M1553" s="8">
        <v>391.21263044017547</v>
      </c>
      <c r="N1553" s="7">
        <v>549.67821530420053</v>
      </c>
      <c r="O1553" s="7">
        <v>38355.079409032645</v>
      </c>
      <c r="P1553" s="8">
        <v>195.60631522008774</v>
      </c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8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9">
        <v>2.6399999993399997E-4</v>
      </c>
    </row>
    <row r="1554" spans="1:41">
      <c r="A1554" s="6" t="s">
        <v>3137</v>
      </c>
      <c r="E1554" s="7" t="s">
        <v>3138</v>
      </c>
      <c r="F1554" s="9">
        <v>6.2533333317699999E-15</v>
      </c>
      <c r="G1554" s="9">
        <f t="shared" si="72"/>
        <v>6.2533333317699996E-21</v>
      </c>
      <c r="H1554" s="21">
        <f t="shared" si="73"/>
        <v>0.01</v>
      </c>
      <c r="I1554">
        <v>5.0000000000000001E-3</v>
      </c>
      <c r="J1554" s="22">
        <f t="shared" si="74"/>
        <v>0.85</v>
      </c>
      <c r="K1554" s="7">
        <v>218116.14089674474</v>
      </c>
      <c r="L1554" s="7">
        <v>10569518.751856426</v>
      </c>
      <c r="M1554" s="8">
        <v>10666.787794178746</v>
      </c>
      <c r="N1554" s="7">
        <v>109058.07044837237</v>
      </c>
      <c r="O1554" s="7">
        <v>5284759.3759282129</v>
      </c>
      <c r="P1554" s="8">
        <v>5333.3938970893732</v>
      </c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8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9">
        <v>6.2533333317699999E-15</v>
      </c>
    </row>
    <row r="1555" spans="1:41">
      <c r="A1555" s="6" t="s">
        <v>3139</v>
      </c>
      <c r="E1555" s="7" t="s">
        <v>3140</v>
      </c>
      <c r="F1555" s="9">
        <v>45.866666655199992</v>
      </c>
      <c r="G1555" s="9">
        <f t="shared" si="72"/>
        <v>4.5866666655199988E-5</v>
      </c>
      <c r="H1555" s="21">
        <f t="shared" si="73"/>
        <v>0.01</v>
      </c>
      <c r="I1555">
        <v>5.0000000000000001E-3</v>
      </c>
      <c r="J1555" s="22">
        <f t="shared" si="74"/>
        <v>0.85</v>
      </c>
      <c r="K1555" s="7">
        <v>0.57912961769678839</v>
      </c>
      <c r="L1555" s="7">
        <v>135.80735247237746</v>
      </c>
      <c r="M1555" s="8">
        <v>3.7137276234490648</v>
      </c>
      <c r="N1555" s="7">
        <v>0.2895648088483942</v>
      </c>
      <c r="O1555" s="7">
        <v>67.90367623618873</v>
      </c>
      <c r="P1555" s="8">
        <v>1.8568638117245324</v>
      </c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8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9">
        <v>45.866666655199992</v>
      </c>
    </row>
    <row r="1556" spans="1:41">
      <c r="A1556" s="6" t="s">
        <v>3141</v>
      </c>
      <c r="E1556" s="7" t="s">
        <v>3142</v>
      </c>
      <c r="F1556" s="9">
        <v>6.6399999983400006E-8</v>
      </c>
      <c r="G1556" s="9">
        <f t="shared" si="72"/>
        <v>6.6399999983400006E-14</v>
      </c>
      <c r="H1556" s="21">
        <f t="shared" si="73"/>
        <v>0.01</v>
      </c>
      <c r="I1556">
        <v>5.0000000000000001E-3</v>
      </c>
      <c r="J1556" s="22">
        <f t="shared" si="74"/>
        <v>0.85</v>
      </c>
      <c r="K1556" s="7">
        <v>30753.162169159597</v>
      </c>
      <c r="L1556" s="7">
        <v>752426.99492195726</v>
      </c>
      <c r="M1556" s="8">
        <v>148760.51490929868</v>
      </c>
      <c r="N1556" s="7">
        <v>15376.581084579799</v>
      </c>
      <c r="O1556" s="7">
        <v>376213.49746097863</v>
      </c>
      <c r="P1556" s="8">
        <v>74380.257454649342</v>
      </c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8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9">
        <v>6.6399999983400006E-8</v>
      </c>
    </row>
    <row r="1557" spans="1:41">
      <c r="A1557" s="6" t="s">
        <v>3143</v>
      </c>
      <c r="E1557" s="7" t="s">
        <v>3144</v>
      </c>
      <c r="F1557" s="9">
        <v>3.5999999990999995E-2</v>
      </c>
      <c r="G1557" s="9">
        <f t="shared" si="72"/>
        <v>3.5999999990999995E-8</v>
      </c>
      <c r="H1557" s="21">
        <f t="shared" si="73"/>
        <v>0.01</v>
      </c>
      <c r="I1557">
        <v>5.0000000000000001E-3</v>
      </c>
      <c r="J1557" s="22">
        <f t="shared" si="74"/>
        <v>0.85</v>
      </c>
      <c r="K1557" s="7">
        <v>6965.5524799338427</v>
      </c>
      <c r="L1557" s="7">
        <v>5242238.641271513</v>
      </c>
      <c r="M1557" s="8">
        <v>40808.972168890163</v>
      </c>
      <c r="N1557" s="7">
        <v>3482.7762399669214</v>
      </c>
      <c r="O1557" s="7">
        <v>2621119.3206357565</v>
      </c>
      <c r="P1557" s="8">
        <v>20404.486084445081</v>
      </c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8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9">
        <v>3.5999999990999995E-2</v>
      </c>
    </row>
    <row r="1558" spans="1:41">
      <c r="A1558" s="6" t="s">
        <v>3145</v>
      </c>
      <c r="E1558" s="7" t="s">
        <v>3146</v>
      </c>
      <c r="F1558" s="9">
        <v>1.7466666662300002E-2</v>
      </c>
      <c r="G1558" s="9">
        <f t="shared" si="72"/>
        <v>1.7466666662300001E-8</v>
      </c>
      <c r="H1558" s="21">
        <f t="shared" si="73"/>
        <v>0.01</v>
      </c>
      <c r="I1558">
        <v>5.0000000000000001E-3</v>
      </c>
      <c r="J1558" s="22">
        <f t="shared" si="74"/>
        <v>0.85</v>
      </c>
      <c r="K1558" s="7">
        <v>215.1414995590273</v>
      </c>
      <c r="L1558" s="7">
        <v>8304.1602962050874</v>
      </c>
      <c r="M1558" s="8">
        <v>2316.6731967680626</v>
      </c>
      <c r="N1558" s="7">
        <v>107.57074977951365</v>
      </c>
      <c r="O1558" s="7">
        <v>4152.0801481025437</v>
      </c>
      <c r="P1558" s="8">
        <v>1158.3365983840313</v>
      </c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8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9">
        <v>1.7466666662300002E-2</v>
      </c>
    </row>
    <row r="1559" spans="1:41">
      <c r="A1559" s="6" t="s">
        <v>3147</v>
      </c>
      <c r="E1559" s="7" t="s">
        <v>3148</v>
      </c>
      <c r="F1559" s="9">
        <v>7.4799999981299992E-2</v>
      </c>
      <c r="G1559" s="9">
        <f t="shared" si="72"/>
        <v>7.4799999981299982E-8</v>
      </c>
      <c r="H1559" s="21">
        <f t="shared" si="73"/>
        <v>0.01</v>
      </c>
      <c r="I1559">
        <v>5.0000000000000001E-3</v>
      </c>
      <c r="J1559" s="22">
        <f t="shared" si="74"/>
        <v>0.85</v>
      </c>
      <c r="K1559" s="7">
        <v>2.6038791892544944</v>
      </c>
      <c r="L1559" s="7">
        <v>224.71419518621909</v>
      </c>
      <c r="M1559" s="8">
        <v>7.1276875069534231</v>
      </c>
      <c r="N1559" s="7">
        <v>1.3019395946272472</v>
      </c>
      <c r="O1559" s="7">
        <v>112.35709759310954</v>
      </c>
      <c r="P1559" s="8">
        <v>3.5638437534767116</v>
      </c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8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9">
        <v>7.4799999981299992E-2</v>
      </c>
    </row>
    <row r="1560" spans="1:41">
      <c r="A1560" s="6" t="s">
        <v>3149</v>
      </c>
      <c r="E1560" s="7" t="s">
        <v>3150</v>
      </c>
      <c r="F1560" s="9">
        <v>4.5199999988699999E-8</v>
      </c>
      <c r="G1560" s="9">
        <f t="shared" si="72"/>
        <v>4.5199999988699996E-14</v>
      </c>
      <c r="H1560" s="21">
        <f t="shared" si="73"/>
        <v>0.01</v>
      </c>
      <c r="I1560">
        <v>5.0000000000000001E-3</v>
      </c>
      <c r="J1560" s="22">
        <f t="shared" si="74"/>
        <v>0.85</v>
      </c>
      <c r="K1560" s="7">
        <v>557.84529708934792</v>
      </c>
      <c r="L1560" s="7">
        <v>2554.5294182013681</v>
      </c>
      <c r="M1560" s="8">
        <v>850.94729877311204</v>
      </c>
      <c r="N1560" s="7">
        <v>278.92264854467396</v>
      </c>
      <c r="O1560" s="7">
        <v>1277.2647091006841</v>
      </c>
      <c r="P1560" s="8">
        <v>425.47364938655602</v>
      </c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8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9">
        <v>4.5199999988699999E-8</v>
      </c>
    </row>
    <row r="1561" spans="1:41">
      <c r="A1561" s="6" t="s">
        <v>3151</v>
      </c>
      <c r="E1561" s="7" t="s">
        <v>3152</v>
      </c>
      <c r="F1561" s="9">
        <v>9.3199999976699996E-4</v>
      </c>
      <c r="G1561" s="9">
        <f t="shared" si="72"/>
        <v>9.3199999976699986E-10</v>
      </c>
      <c r="H1561" s="21">
        <f t="shared" si="73"/>
        <v>0.01</v>
      </c>
      <c r="I1561">
        <v>5.0000000000000001E-3</v>
      </c>
      <c r="J1561" s="22">
        <f t="shared" si="74"/>
        <v>0.85</v>
      </c>
      <c r="K1561" s="7">
        <v>932.83048878780005</v>
      </c>
      <c r="L1561" s="7">
        <v>143233.69188795981</v>
      </c>
      <c r="M1561" s="8">
        <v>529.18106823381174</v>
      </c>
      <c r="N1561" s="7">
        <v>466.41524439390002</v>
      </c>
      <c r="O1561" s="7">
        <v>71616.845943979904</v>
      </c>
      <c r="P1561" s="8">
        <v>264.59053411690587</v>
      </c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8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9">
        <v>9.3199999976699996E-4</v>
      </c>
    </row>
    <row r="1562" spans="1:41">
      <c r="A1562" s="6" t="s">
        <v>3153</v>
      </c>
      <c r="E1562" s="7" t="s">
        <v>3154</v>
      </c>
      <c r="F1562" s="9">
        <v>7.9199999980199998E-2</v>
      </c>
      <c r="G1562" s="9">
        <f t="shared" si="72"/>
        <v>7.9199999980199991E-8</v>
      </c>
      <c r="H1562" s="21">
        <f t="shared" si="73"/>
        <v>0.01</v>
      </c>
      <c r="I1562">
        <v>5.0000000000000001E-3</v>
      </c>
      <c r="J1562" s="22">
        <f t="shared" si="74"/>
        <v>0.85</v>
      </c>
      <c r="K1562" s="7">
        <v>1.7577366709308146</v>
      </c>
      <c r="L1562" s="7">
        <v>233.06367990387955</v>
      </c>
      <c r="M1562" s="8">
        <v>9.7073319689733708</v>
      </c>
      <c r="N1562" s="7">
        <v>0.87886833546540732</v>
      </c>
      <c r="O1562" s="7">
        <v>116.53183995193977</v>
      </c>
      <c r="P1562" s="8">
        <v>4.8536659844866854</v>
      </c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8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9">
        <v>7.9199999980199998E-2</v>
      </c>
    </row>
    <row r="1563" spans="1:41">
      <c r="A1563" s="6" t="s">
        <v>3155</v>
      </c>
      <c r="E1563" s="7" t="s">
        <v>3156</v>
      </c>
      <c r="F1563" s="9">
        <v>2.5866666660200001E-4</v>
      </c>
      <c r="G1563" s="9">
        <f t="shared" si="72"/>
        <v>2.58666666602E-10</v>
      </c>
      <c r="H1563" s="21">
        <f t="shared" si="73"/>
        <v>0.01</v>
      </c>
      <c r="I1563">
        <v>5.0000000000000001E-3</v>
      </c>
      <c r="J1563" s="22">
        <f t="shared" si="74"/>
        <v>0.85</v>
      </c>
      <c r="K1563" s="7">
        <v>58.019327546784758</v>
      </c>
      <c r="L1563" s="7">
        <v>21728.352644724859</v>
      </c>
      <c r="M1563" s="8">
        <v>0.89764138997624776</v>
      </c>
      <c r="N1563" s="7">
        <v>29.009663773392379</v>
      </c>
      <c r="O1563" s="7">
        <v>10864.176322362429</v>
      </c>
      <c r="P1563" s="8">
        <v>0.44882069498812388</v>
      </c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8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9">
        <v>2.5866666660200001E-4</v>
      </c>
    </row>
    <row r="1564" spans="1:41">
      <c r="A1564" s="6" t="s">
        <v>3157</v>
      </c>
      <c r="E1564" s="7" t="s">
        <v>3158</v>
      </c>
      <c r="F1564" s="9">
        <v>9.5999999975999996E-8</v>
      </c>
      <c r="G1564" s="9">
        <f t="shared" si="72"/>
        <v>9.5999999975999994E-14</v>
      </c>
      <c r="H1564" s="21">
        <f t="shared" si="73"/>
        <v>0.01</v>
      </c>
      <c r="I1564">
        <v>5.0000000000000001E-3</v>
      </c>
      <c r="J1564" s="22">
        <f t="shared" si="74"/>
        <v>0.85</v>
      </c>
      <c r="K1564" s="7">
        <v>5584.6867731677203</v>
      </c>
      <c r="L1564" s="7">
        <v>50314.673352683014</v>
      </c>
      <c r="M1564" s="8">
        <v>11404.506932644008</v>
      </c>
      <c r="N1564" s="7">
        <v>2792.3433865838601</v>
      </c>
      <c r="O1564" s="7">
        <v>25157.336676341507</v>
      </c>
      <c r="P1564" s="8">
        <v>5702.253466322004</v>
      </c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8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9">
        <v>9.5999999975999996E-8</v>
      </c>
    </row>
    <row r="1565" spans="1:41">
      <c r="A1565" s="6" t="s">
        <v>3159</v>
      </c>
      <c r="E1565" s="7" t="s">
        <v>3160</v>
      </c>
      <c r="F1565" s="9">
        <v>1101.3333330579999</v>
      </c>
      <c r="G1565" s="9">
        <f t="shared" si="72"/>
        <v>1.1013333330579999E-3</v>
      </c>
      <c r="H1565" s="21">
        <f t="shared" si="73"/>
        <v>0.01</v>
      </c>
      <c r="I1565">
        <v>5.0000000000000001E-3</v>
      </c>
      <c r="J1565" s="22">
        <f t="shared" si="74"/>
        <v>0.85</v>
      </c>
      <c r="K1565" s="7">
        <v>2.0603035536654622E-2</v>
      </c>
      <c r="L1565" s="7">
        <v>757.56261318344514</v>
      </c>
      <c r="M1565" s="8">
        <v>1.0057509822396433</v>
      </c>
      <c r="N1565" s="7">
        <v>1.0301517768327311E-2</v>
      </c>
      <c r="O1565" s="7">
        <v>378.78130659172257</v>
      </c>
      <c r="P1565" s="8">
        <v>0.50287549111982166</v>
      </c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8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9">
        <v>1101.3333330579999</v>
      </c>
    </row>
    <row r="1566" spans="1:41">
      <c r="A1566" s="6" t="s">
        <v>3161</v>
      </c>
      <c r="E1566" s="7" t="s">
        <v>3162</v>
      </c>
      <c r="F1566" s="9">
        <v>5.2799999986799994E-6</v>
      </c>
      <c r="G1566" s="9">
        <f t="shared" si="72"/>
        <v>5.2799999986799992E-12</v>
      </c>
      <c r="H1566" s="21">
        <f t="shared" si="73"/>
        <v>0.01</v>
      </c>
      <c r="I1566">
        <v>5.0000000000000001E-3</v>
      </c>
      <c r="J1566" s="22">
        <f t="shared" si="74"/>
        <v>0.85</v>
      </c>
      <c r="K1566" s="7">
        <v>438.3098293143226</v>
      </c>
      <c r="L1566" s="7">
        <v>27271.359481105526</v>
      </c>
      <c r="M1566" s="8">
        <v>6.8486070006603246</v>
      </c>
      <c r="N1566" s="7">
        <v>219.1549146571613</v>
      </c>
      <c r="O1566" s="7">
        <v>13635.679740552763</v>
      </c>
      <c r="P1566" s="8">
        <v>3.4243035003301623</v>
      </c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8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9">
        <v>5.2799999986799994E-6</v>
      </c>
    </row>
    <row r="1567" spans="1:41">
      <c r="A1567" s="6" t="s">
        <v>3163</v>
      </c>
      <c r="E1567" s="7" t="s">
        <v>3164</v>
      </c>
      <c r="F1567" s="9">
        <v>2.9999999992499999</v>
      </c>
      <c r="G1567" s="9">
        <f t="shared" si="72"/>
        <v>2.9999999992499998E-6</v>
      </c>
      <c r="H1567" s="21">
        <f t="shared" si="73"/>
        <v>0.01</v>
      </c>
      <c r="I1567">
        <v>5.0000000000000001E-3</v>
      </c>
      <c r="J1567" s="22">
        <f t="shared" si="74"/>
        <v>0.85</v>
      </c>
      <c r="K1567" s="7">
        <v>8.0856199980268126</v>
      </c>
      <c r="L1567" s="7">
        <v>15629.307887677433</v>
      </c>
      <c r="M1567" s="8">
        <v>31.547263099294945</v>
      </c>
      <c r="N1567" s="7">
        <v>4.0428099990134063</v>
      </c>
      <c r="O1567" s="7">
        <v>7814.6539438387163</v>
      </c>
      <c r="P1567" s="8">
        <v>15.773631549647472</v>
      </c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8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9">
        <v>2.9999999992499999</v>
      </c>
    </row>
    <row r="1568" spans="1:41">
      <c r="A1568" s="6" t="s">
        <v>3165</v>
      </c>
      <c r="E1568" s="7" t="s">
        <v>3166</v>
      </c>
      <c r="F1568" s="9">
        <v>3.6666666657499999E-2</v>
      </c>
      <c r="G1568" s="9">
        <f t="shared" si="72"/>
        <v>3.6666666657500001E-8</v>
      </c>
      <c r="H1568" s="21">
        <f t="shared" si="73"/>
        <v>0.01</v>
      </c>
      <c r="I1568">
        <v>5.0000000000000001E-3</v>
      </c>
      <c r="J1568" s="22">
        <f t="shared" si="74"/>
        <v>0.85</v>
      </c>
      <c r="K1568" s="7">
        <v>0.11699535100485073</v>
      </c>
      <c r="L1568" s="7">
        <v>12.15094298502992</v>
      </c>
      <c r="M1568" s="8">
        <v>2.4401383087233695E-3</v>
      </c>
      <c r="N1568" s="7">
        <v>5.8497675502425364E-2</v>
      </c>
      <c r="O1568" s="7">
        <v>6.0754714925149598</v>
      </c>
      <c r="P1568" s="8">
        <v>1.2200691543616847E-3</v>
      </c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8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9">
        <v>3.6666666657499999E-2</v>
      </c>
    </row>
    <row r="1569" spans="1:41">
      <c r="A1569" s="6" t="s">
        <v>3167</v>
      </c>
      <c r="E1569" s="7" t="s">
        <v>3168</v>
      </c>
      <c r="F1569" s="9">
        <v>66.399999983399994</v>
      </c>
      <c r="G1569" s="9">
        <f t="shared" si="72"/>
        <v>6.6399999983399985E-5</v>
      </c>
      <c r="H1569" s="21">
        <f t="shared" si="73"/>
        <v>0.01</v>
      </c>
      <c r="I1569">
        <v>5.0000000000000001E-3</v>
      </c>
      <c r="J1569" s="22">
        <f t="shared" si="74"/>
        <v>0.85</v>
      </c>
      <c r="K1569" s="7">
        <v>0.95478011820990627</v>
      </c>
      <c r="L1569" s="7">
        <v>845.97604470770432</v>
      </c>
      <c r="M1569" s="8">
        <v>25.716091115549446</v>
      </c>
      <c r="N1569" s="7">
        <v>0.47739005910495314</v>
      </c>
      <c r="O1569" s="7">
        <v>422.98802235385216</v>
      </c>
      <c r="P1569" s="8">
        <v>12.858045557774723</v>
      </c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8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9">
        <v>66.399999983399994</v>
      </c>
    </row>
    <row r="1570" spans="1:41">
      <c r="A1570" s="6" t="s">
        <v>3169</v>
      </c>
      <c r="E1570" s="7" t="s">
        <v>3170</v>
      </c>
      <c r="F1570" s="9">
        <v>3.1199999992199999E-19</v>
      </c>
      <c r="G1570" s="9">
        <f t="shared" si="72"/>
        <v>3.1199999992199997E-25</v>
      </c>
      <c r="H1570" s="21">
        <f t="shared" si="73"/>
        <v>0.01</v>
      </c>
      <c r="I1570">
        <v>5.0000000000000001E-3</v>
      </c>
      <c r="J1570" s="22">
        <f t="shared" si="74"/>
        <v>0.85</v>
      </c>
      <c r="K1570" s="7">
        <v>1040.1319081370261</v>
      </c>
      <c r="L1570" s="7">
        <v>25723.840381943468</v>
      </c>
      <c r="M1570" s="8">
        <v>789.18147205855132</v>
      </c>
      <c r="N1570" s="7">
        <v>520.06595406851307</v>
      </c>
      <c r="O1570" s="7">
        <v>12861.920190971734</v>
      </c>
      <c r="P1570" s="8">
        <v>394.59073602927566</v>
      </c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8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9">
        <v>3.1199999992199999E-19</v>
      </c>
    </row>
    <row r="1571" spans="1:41">
      <c r="A1571" s="6" t="s">
        <v>3171</v>
      </c>
      <c r="E1571" s="7" t="s">
        <v>3172</v>
      </c>
      <c r="F1571" s="9">
        <v>2.9866666659199997E-2</v>
      </c>
      <c r="G1571" s="9">
        <f t="shared" si="72"/>
        <v>2.9866666659199995E-8</v>
      </c>
      <c r="H1571" s="21">
        <f t="shared" si="73"/>
        <v>0.01</v>
      </c>
      <c r="I1571">
        <v>5.0000000000000001E-3</v>
      </c>
      <c r="J1571" s="22">
        <f t="shared" si="74"/>
        <v>0.85</v>
      </c>
      <c r="K1571" s="7">
        <v>2.8206563001269065</v>
      </c>
      <c r="L1571" s="7">
        <v>78.749328635678069</v>
      </c>
      <c r="M1571" s="8">
        <v>5.1506823554414041</v>
      </c>
      <c r="N1571" s="7">
        <v>1.4103281500634532</v>
      </c>
      <c r="O1571" s="7">
        <v>39.374664317839034</v>
      </c>
      <c r="P1571" s="8">
        <v>2.575341177720702</v>
      </c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8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9">
        <v>2.9866666659199997E-2</v>
      </c>
    </row>
    <row r="1572" spans="1:41">
      <c r="A1572" s="6" t="s">
        <v>3173</v>
      </c>
      <c r="E1572" s="7" t="s">
        <v>3174</v>
      </c>
      <c r="F1572" s="9">
        <v>0.33599999991599999</v>
      </c>
      <c r="G1572" s="9">
        <f t="shared" si="72"/>
        <v>3.35999999916E-7</v>
      </c>
      <c r="H1572" s="21">
        <f t="shared" si="73"/>
        <v>0.01</v>
      </c>
      <c r="I1572">
        <v>5.0000000000000001E-3</v>
      </c>
      <c r="J1572" s="22">
        <f t="shared" si="74"/>
        <v>0.85</v>
      </c>
      <c r="K1572" s="7">
        <v>0.68023071065217056</v>
      </c>
      <c r="L1572" s="7">
        <v>1701.6501861805486</v>
      </c>
      <c r="M1572" s="8">
        <v>3.2629250131232017</v>
      </c>
      <c r="N1572" s="7">
        <v>0.34011535532608528</v>
      </c>
      <c r="O1572" s="7">
        <v>850.82509309027432</v>
      </c>
      <c r="P1572" s="8">
        <v>1.6314625065616009</v>
      </c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8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9">
        <v>0.33599999991599999</v>
      </c>
    </row>
    <row r="1573" spans="1:41">
      <c r="A1573" s="6" t="s">
        <v>3175</v>
      </c>
      <c r="E1573" s="7" t="s">
        <v>3176</v>
      </c>
      <c r="F1573" s="9">
        <v>2.9199999992699999E-8</v>
      </c>
      <c r="G1573" s="9">
        <f t="shared" si="72"/>
        <v>2.9199999992699999E-14</v>
      </c>
      <c r="H1573" s="21">
        <f t="shared" si="73"/>
        <v>0.01</v>
      </c>
      <c r="I1573">
        <v>5.0000000000000001E-3</v>
      </c>
      <c r="J1573" s="22">
        <f t="shared" si="74"/>
        <v>0.85</v>
      </c>
      <c r="K1573" s="7">
        <v>0.2743014546158572</v>
      </c>
      <c r="L1573" s="7">
        <v>36.164958325879738</v>
      </c>
      <c r="M1573" s="8">
        <v>0.24257765875296178</v>
      </c>
      <c r="N1573" s="7">
        <v>0.1371507273079286</v>
      </c>
      <c r="O1573" s="7">
        <v>18.082479162939869</v>
      </c>
      <c r="P1573" s="8">
        <v>0.12128882937648089</v>
      </c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8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9">
        <v>2.9199999992699999E-8</v>
      </c>
    </row>
    <row r="1574" spans="1:41">
      <c r="A1574" s="6" t="s">
        <v>3177</v>
      </c>
      <c r="E1574" s="7" t="s">
        <v>3178</v>
      </c>
      <c r="F1574" s="9">
        <v>96.133333309299985</v>
      </c>
      <c r="G1574" s="9">
        <f t="shared" si="72"/>
        <v>9.6133333309299983E-5</v>
      </c>
      <c r="H1574" s="21">
        <f t="shared" si="73"/>
        <v>0.01</v>
      </c>
      <c r="I1574">
        <v>5.0000000000000001E-3</v>
      </c>
      <c r="J1574" s="22">
        <f t="shared" si="74"/>
        <v>0.85</v>
      </c>
      <c r="K1574" s="7">
        <v>0.98353355520182772</v>
      </c>
      <c r="L1574" s="7">
        <v>225.87237683191231</v>
      </c>
      <c r="M1574" s="8">
        <v>0.55603607294496904</v>
      </c>
      <c r="N1574" s="7">
        <v>0.49176677760091386</v>
      </c>
      <c r="O1574" s="7">
        <v>112.93618841595615</v>
      </c>
      <c r="P1574" s="8">
        <v>0.27801803647248452</v>
      </c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8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9">
        <v>96.133333309299985</v>
      </c>
    </row>
    <row r="1575" spans="1:41">
      <c r="A1575" s="6" t="s">
        <v>3179</v>
      </c>
      <c r="E1575" s="7" t="s">
        <v>3180</v>
      </c>
      <c r="F1575" s="9">
        <v>0.155999999961</v>
      </c>
      <c r="G1575" s="9">
        <f t="shared" si="72"/>
        <v>1.55999999961E-7</v>
      </c>
      <c r="H1575" s="21">
        <f t="shared" si="73"/>
        <v>0.01</v>
      </c>
      <c r="I1575">
        <v>5.0000000000000001E-3</v>
      </c>
      <c r="J1575" s="22">
        <f t="shared" si="74"/>
        <v>0.85</v>
      </c>
      <c r="K1575" s="7">
        <v>2.8747893380239158</v>
      </c>
      <c r="L1575" s="7">
        <v>82026.598367290848</v>
      </c>
      <c r="M1575" s="8">
        <v>132.41495512248991</v>
      </c>
      <c r="N1575" s="7">
        <v>1.4373946690119579</v>
      </c>
      <c r="O1575" s="7">
        <v>41013.299183645424</v>
      </c>
      <c r="P1575" s="8">
        <v>66.207477561244957</v>
      </c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8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9">
        <v>0.155999999961</v>
      </c>
    </row>
    <row r="1576" spans="1:41">
      <c r="A1576" s="6" t="s">
        <v>3181</v>
      </c>
      <c r="E1576" s="7" t="s">
        <v>3182</v>
      </c>
      <c r="F1576" s="9">
        <v>0.88666666644499992</v>
      </c>
      <c r="G1576" s="9">
        <f t="shared" si="72"/>
        <v>8.8666666644499989E-7</v>
      </c>
      <c r="H1576" s="21">
        <f t="shared" si="73"/>
        <v>0.01</v>
      </c>
      <c r="I1576">
        <v>5.0000000000000001E-3</v>
      </c>
      <c r="J1576" s="22">
        <f t="shared" si="74"/>
        <v>0.85</v>
      </c>
      <c r="K1576" s="7">
        <v>2117.9152296671973</v>
      </c>
      <c r="L1576" s="7">
        <v>330623.54481155874</v>
      </c>
      <c r="M1576" s="8">
        <v>80.964511473365278</v>
      </c>
      <c r="N1576" s="7">
        <v>1058.9576148335987</v>
      </c>
      <c r="O1576" s="7">
        <v>165311.77240577937</v>
      </c>
      <c r="P1576" s="8">
        <v>40.482255736682639</v>
      </c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8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9">
        <v>0.88666666644499992</v>
      </c>
    </row>
    <row r="1577" spans="1:41">
      <c r="A1577" s="6" t="s">
        <v>3183</v>
      </c>
      <c r="E1577" s="7" t="s">
        <v>3184</v>
      </c>
      <c r="F1577" s="9">
        <v>2.0266666661599997</v>
      </c>
      <c r="G1577" s="9">
        <f t="shared" si="72"/>
        <v>2.0266666661599994E-6</v>
      </c>
      <c r="H1577" s="21">
        <f t="shared" si="73"/>
        <v>0.01</v>
      </c>
      <c r="I1577">
        <v>5.0000000000000001E-3</v>
      </c>
      <c r="J1577" s="22">
        <f t="shared" si="74"/>
        <v>0.85</v>
      </c>
      <c r="K1577" s="7">
        <v>20.881641667975607</v>
      </c>
      <c r="L1577" s="7">
        <v>743.35362059463</v>
      </c>
      <c r="M1577" s="8">
        <v>29.352052595270653</v>
      </c>
      <c r="N1577" s="7">
        <v>10.440820833987804</v>
      </c>
      <c r="O1577" s="7">
        <v>371.676810297315</v>
      </c>
      <c r="P1577" s="8">
        <v>14.676026297635326</v>
      </c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8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9">
        <v>2.0266666661599997</v>
      </c>
    </row>
    <row r="1578" spans="1:41">
      <c r="A1578" s="6" t="s">
        <v>3185</v>
      </c>
      <c r="E1578" s="7" t="s">
        <v>3186</v>
      </c>
      <c r="F1578" s="9">
        <v>2879.9999992799999</v>
      </c>
      <c r="G1578" s="9">
        <f t="shared" si="72"/>
        <v>2.8799999992799997E-3</v>
      </c>
      <c r="H1578" s="21">
        <f t="shared" si="73"/>
        <v>0.01</v>
      </c>
      <c r="I1578">
        <v>5.0000000000000001E-3</v>
      </c>
      <c r="J1578" s="22">
        <f t="shared" si="74"/>
        <v>0.85</v>
      </c>
      <c r="K1578" s="7">
        <v>8.7818293739150765E-5</v>
      </c>
      <c r="L1578" s="7">
        <v>11.601701058679359</v>
      </c>
      <c r="M1578" s="8">
        <v>9.493194405919024E-3</v>
      </c>
      <c r="N1578" s="7">
        <v>4.3909146869575383E-5</v>
      </c>
      <c r="O1578" s="7">
        <v>5.8008505293396793</v>
      </c>
      <c r="P1578" s="8">
        <v>4.746597202959512E-3</v>
      </c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8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9">
        <v>2879.9999992799999</v>
      </c>
    </row>
    <row r="1579" spans="1:41">
      <c r="A1579" s="6" t="s">
        <v>3187</v>
      </c>
      <c r="E1579" s="7" t="s">
        <v>3188</v>
      </c>
      <c r="F1579" s="9">
        <v>734.66666648299997</v>
      </c>
      <c r="G1579" s="9">
        <f t="shared" si="72"/>
        <v>7.346666664829999E-4</v>
      </c>
      <c r="H1579" s="21">
        <f t="shared" si="73"/>
        <v>0.01</v>
      </c>
      <c r="I1579">
        <v>5.0000000000000001E-3</v>
      </c>
      <c r="J1579" s="22">
        <f t="shared" si="74"/>
        <v>0.85</v>
      </c>
      <c r="K1579" s="7">
        <v>1.8924189295598147E-4</v>
      </c>
      <c r="L1579" s="7">
        <v>31.115888135350684</v>
      </c>
      <c r="M1579" s="8">
        <v>1.5075708356620374E-2</v>
      </c>
      <c r="N1579" s="7">
        <v>9.4620946477990734E-5</v>
      </c>
      <c r="O1579" s="7">
        <v>15.557944067675342</v>
      </c>
      <c r="P1579" s="8">
        <v>7.537854178310187E-3</v>
      </c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8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9">
        <v>734.66666648299997</v>
      </c>
    </row>
    <row r="1580" spans="1:41">
      <c r="A1580" s="6" t="s">
        <v>3189</v>
      </c>
      <c r="E1580" s="7" t="s">
        <v>3190</v>
      </c>
      <c r="F1580" s="9">
        <v>3.11999999922</v>
      </c>
      <c r="G1580" s="9">
        <f t="shared" si="72"/>
        <v>3.1199999992199997E-6</v>
      </c>
      <c r="H1580" s="21">
        <f t="shared" si="73"/>
        <v>0.01</v>
      </c>
      <c r="I1580">
        <v>5.0000000000000001E-3</v>
      </c>
      <c r="J1580" s="22">
        <f t="shared" si="74"/>
        <v>0.85</v>
      </c>
      <c r="K1580" s="7">
        <v>1.4462813342006561E-3</v>
      </c>
      <c r="L1580" s="7">
        <v>150.06600121652463</v>
      </c>
      <c r="M1580" s="8">
        <v>1.2464811448607612E-2</v>
      </c>
      <c r="N1580" s="7">
        <v>7.2314066710032804E-4</v>
      </c>
      <c r="O1580" s="7">
        <v>75.033000608262313</v>
      </c>
      <c r="P1580" s="8">
        <v>6.2324057243038061E-3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8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9">
        <v>3.11999999922</v>
      </c>
    </row>
    <row r="1581" spans="1:41">
      <c r="A1581" s="6" t="s">
        <v>3191</v>
      </c>
      <c r="B1581" s="20">
        <v>353300</v>
      </c>
      <c r="E1581" s="7" t="s">
        <v>3192</v>
      </c>
      <c r="F1581" s="9">
        <v>3.7199999990699997E-12</v>
      </c>
      <c r="G1581" s="9">
        <f t="shared" si="72"/>
        <v>3.7199999990699995E-18</v>
      </c>
      <c r="H1581" s="21">
        <f t="shared" si="73"/>
        <v>0.01</v>
      </c>
      <c r="I1581">
        <v>5.0000000000000001E-3</v>
      </c>
      <c r="J1581" s="22">
        <f t="shared" si="74"/>
        <v>0.85</v>
      </c>
      <c r="K1581" s="7">
        <v>678.39816520231659</v>
      </c>
      <c r="L1581" s="7">
        <v>2506.1858291807889</v>
      </c>
      <c r="M1581" s="8">
        <v>955.54482679373757</v>
      </c>
      <c r="N1581" s="7">
        <v>339.1990826011583</v>
      </c>
      <c r="O1581" s="7">
        <v>1253.0929145903945</v>
      </c>
      <c r="P1581" s="8">
        <v>477.77241339686879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8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9">
        <v>3.7199999990699997E-12</v>
      </c>
    </row>
    <row r="1582" spans="1:41">
      <c r="A1582" s="6" t="s">
        <v>3193</v>
      </c>
      <c r="B1582" s="20">
        <v>32401</v>
      </c>
      <c r="E1582" s="7" t="s">
        <v>3194</v>
      </c>
      <c r="F1582" s="9">
        <v>0.39999999989999996</v>
      </c>
      <c r="G1582" s="9">
        <f t="shared" si="72"/>
        <v>3.9999999989999996E-7</v>
      </c>
      <c r="H1582" s="21">
        <f t="shared" si="73"/>
        <v>0.01</v>
      </c>
      <c r="I1582">
        <v>5.0000000000000001E-3</v>
      </c>
      <c r="J1582" s="22">
        <f t="shared" si="74"/>
        <v>0.85</v>
      </c>
      <c r="K1582" s="7">
        <v>423.89019781583465</v>
      </c>
      <c r="L1582" s="7">
        <v>180128.95229968158</v>
      </c>
      <c r="M1582" s="8">
        <v>5133.5290977269888</v>
      </c>
      <c r="N1582" s="7">
        <v>211.94509890791733</v>
      </c>
      <c r="O1582" s="7">
        <v>90064.47614984079</v>
      </c>
      <c r="P1582" s="8">
        <v>2566.7645488634944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8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9">
        <v>0.39999999989999996</v>
      </c>
    </row>
    <row r="1583" spans="1:41">
      <c r="A1583" s="6" t="s">
        <v>3195</v>
      </c>
      <c r="E1583" s="7" t="s">
        <v>3196</v>
      </c>
      <c r="F1583" s="9">
        <v>7.773333331389999</v>
      </c>
      <c r="G1583" s="9">
        <f t="shared" si="72"/>
        <v>7.7733333313899982E-6</v>
      </c>
      <c r="H1583" s="21">
        <f t="shared" si="73"/>
        <v>0.01</v>
      </c>
      <c r="I1583">
        <v>5.0000000000000001E-3</v>
      </c>
      <c r="J1583" s="22">
        <f t="shared" si="74"/>
        <v>0.85</v>
      </c>
      <c r="K1583" s="7">
        <v>17.608097930623966</v>
      </c>
      <c r="L1583" s="7">
        <v>16084.502429498421</v>
      </c>
      <c r="M1583" s="8">
        <v>170.83453107250625</v>
      </c>
      <c r="N1583" s="7">
        <v>8.8040489653119831</v>
      </c>
      <c r="O1583" s="7">
        <v>8042.2512147492107</v>
      </c>
      <c r="P1583" s="8">
        <v>85.417265536253126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8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9">
        <v>7.773333331389999</v>
      </c>
    </row>
    <row r="1584" spans="1:41">
      <c r="A1584" s="6" t="s">
        <v>3197</v>
      </c>
      <c r="E1584" s="7" t="s">
        <v>3198</v>
      </c>
      <c r="F1584" s="9">
        <v>6.0266666651599996</v>
      </c>
      <c r="G1584" s="9">
        <f t="shared" si="72"/>
        <v>6.0266666651599994E-6</v>
      </c>
      <c r="H1584" s="21">
        <f t="shared" si="73"/>
        <v>0.01</v>
      </c>
      <c r="I1584">
        <v>5.0000000000000001E-3</v>
      </c>
      <c r="J1584" s="22">
        <f t="shared" si="74"/>
        <v>0.85</v>
      </c>
      <c r="K1584" s="7">
        <v>30.841621906627271</v>
      </c>
      <c r="L1584" s="7">
        <v>63309.56537835842</v>
      </c>
      <c r="M1584" s="8">
        <v>260.5500377445681</v>
      </c>
      <c r="N1584" s="7">
        <v>15.420810953313635</v>
      </c>
      <c r="O1584" s="7">
        <v>31654.78268917921</v>
      </c>
      <c r="P1584" s="8">
        <v>130.27501887228405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8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9">
        <v>6.0266666651599996</v>
      </c>
    </row>
    <row r="1585" spans="1:41">
      <c r="A1585" s="6" t="s">
        <v>3199</v>
      </c>
      <c r="E1585" s="7" t="s">
        <v>3200</v>
      </c>
      <c r="F1585" s="9">
        <v>15.599999996099999</v>
      </c>
      <c r="G1585" s="9">
        <f t="shared" si="72"/>
        <v>1.5599999996099999E-5</v>
      </c>
      <c r="H1585" s="21">
        <f t="shared" si="73"/>
        <v>0.01</v>
      </c>
      <c r="I1585">
        <v>5.0000000000000001E-3</v>
      </c>
      <c r="J1585" s="22">
        <f t="shared" si="74"/>
        <v>0.85</v>
      </c>
      <c r="K1585" s="7">
        <v>10.130810620759219</v>
      </c>
      <c r="L1585" s="7">
        <v>17520.401227772127</v>
      </c>
      <c r="M1585" s="8">
        <v>188.83353500861944</v>
      </c>
      <c r="N1585" s="7">
        <v>5.0654053103796093</v>
      </c>
      <c r="O1585" s="7">
        <v>8760.2006138860634</v>
      </c>
      <c r="P1585" s="8">
        <v>94.416767504309718</v>
      </c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8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9">
        <v>15.599999996099999</v>
      </c>
    </row>
    <row r="1586" spans="1:41">
      <c r="A1586" s="6" t="s">
        <v>3201</v>
      </c>
      <c r="B1586" s="20">
        <v>122501</v>
      </c>
      <c r="E1586" s="7" t="s">
        <v>3202</v>
      </c>
      <c r="F1586" s="9">
        <v>1.2826666663459998E-6</v>
      </c>
      <c r="G1586" s="9">
        <f t="shared" si="72"/>
        <v>1.2826666663459998E-12</v>
      </c>
      <c r="H1586" s="21">
        <f t="shared" si="73"/>
        <v>0.01</v>
      </c>
      <c r="I1586">
        <v>5.0000000000000001E-3</v>
      </c>
      <c r="J1586" s="22">
        <f t="shared" si="74"/>
        <v>0.85</v>
      </c>
      <c r="K1586" s="7">
        <v>70.129467966349694</v>
      </c>
      <c r="L1586" s="7">
        <v>482.29654665236404</v>
      </c>
      <c r="M1586" s="8">
        <v>167.67247653868506</v>
      </c>
      <c r="N1586" s="7">
        <v>35.064733983174847</v>
      </c>
      <c r="O1586" s="7">
        <v>241.14827332618202</v>
      </c>
      <c r="P1586" s="8">
        <v>83.83623826934253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8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9">
        <v>1.2826666663459998E-6</v>
      </c>
    </row>
    <row r="1587" spans="1:41">
      <c r="A1587" s="6" t="s">
        <v>3203</v>
      </c>
      <c r="B1587" s="20">
        <v>10101</v>
      </c>
      <c r="E1587" s="7" t="s">
        <v>3204</v>
      </c>
      <c r="F1587" s="9">
        <v>3.5066666657899997E-4</v>
      </c>
      <c r="G1587" s="9">
        <f t="shared" si="72"/>
        <v>3.5066666657899998E-10</v>
      </c>
      <c r="H1587" s="21">
        <f t="shared" si="73"/>
        <v>0.01</v>
      </c>
      <c r="I1587">
        <v>5.0000000000000001E-3</v>
      </c>
      <c r="J1587" s="22">
        <f t="shared" si="74"/>
        <v>0.85</v>
      </c>
      <c r="K1587" s="7">
        <v>8.6361909691636161</v>
      </c>
      <c r="L1587" s="7">
        <v>1906.4285124664614</v>
      </c>
      <c r="M1587" s="8">
        <v>0.39879406289330016</v>
      </c>
      <c r="N1587" s="7">
        <v>4.318095484581808</v>
      </c>
      <c r="O1587" s="7">
        <v>953.21425623323069</v>
      </c>
      <c r="P1587" s="8">
        <v>0.19939703144665008</v>
      </c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8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9">
        <v>3.5066666657899997E-4</v>
      </c>
    </row>
    <row r="1588" spans="1:41">
      <c r="A1588" s="6" t="s">
        <v>3205</v>
      </c>
      <c r="E1588" s="7" t="s">
        <v>3206</v>
      </c>
      <c r="F1588" s="9">
        <v>1281.3333330129999</v>
      </c>
      <c r="G1588" s="9">
        <f t="shared" si="72"/>
        <v>1.2813333330129999E-3</v>
      </c>
      <c r="H1588" s="21">
        <f t="shared" si="73"/>
        <v>0.01</v>
      </c>
      <c r="I1588">
        <v>5.0000000000000001E-3</v>
      </c>
      <c r="J1588" s="22">
        <f t="shared" si="74"/>
        <v>0.85</v>
      </c>
      <c r="K1588" s="7">
        <v>291.74034020657604</v>
      </c>
      <c r="L1588" s="7">
        <v>2633.6887818141786</v>
      </c>
      <c r="M1588" s="8">
        <v>329.46477047869644</v>
      </c>
      <c r="N1588" s="7">
        <v>145.87017010328802</v>
      </c>
      <c r="O1588" s="7">
        <v>1316.8443909070893</v>
      </c>
      <c r="P1588" s="8">
        <v>164.73238523934822</v>
      </c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8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9">
        <v>1281.3333330129999</v>
      </c>
    </row>
    <row r="1589" spans="1:41">
      <c r="A1589" s="6" t="s">
        <v>3207</v>
      </c>
      <c r="E1589" s="7" t="s">
        <v>3208</v>
      </c>
      <c r="F1589" s="9">
        <v>2.71999999932E-5</v>
      </c>
      <c r="G1589" s="9">
        <f t="shared" si="72"/>
        <v>2.7199999993199997E-11</v>
      </c>
      <c r="H1589" s="21">
        <f t="shared" si="73"/>
        <v>0.01</v>
      </c>
      <c r="I1589">
        <v>5.0000000000000001E-3</v>
      </c>
      <c r="J1589" s="22">
        <f t="shared" si="74"/>
        <v>0.85</v>
      </c>
      <c r="K1589" s="7">
        <v>3.2897014210477917</v>
      </c>
      <c r="L1589" s="7">
        <v>923.52444491874201</v>
      </c>
      <c r="M1589" s="8">
        <v>1.3475933260596253</v>
      </c>
      <c r="N1589" s="7">
        <v>1.6448507105238959</v>
      </c>
      <c r="O1589" s="7">
        <v>461.762222459371</v>
      </c>
      <c r="P1589" s="8">
        <v>0.67379666302981267</v>
      </c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8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9">
        <v>2.71999999932E-5</v>
      </c>
    </row>
    <row r="1590" spans="1:41">
      <c r="A1590" s="6" t="s">
        <v>3209</v>
      </c>
      <c r="E1590" s="7" t="s">
        <v>3210</v>
      </c>
      <c r="F1590" s="9">
        <v>1439.9999996399999</v>
      </c>
      <c r="G1590" s="9">
        <f t="shared" si="72"/>
        <v>1.4399999996399999E-3</v>
      </c>
      <c r="H1590" s="21">
        <f t="shared" si="73"/>
        <v>0.01</v>
      </c>
      <c r="I1590">
        <v>5.0000000000000001E-3</v>
      </c>
      <c r="J1590" s="22">
        <f t="shared" si="74"/>
        <v>0.85</v>
      </c>
      <c r="K1590" s="7">
        <v>4.1280951247144653E-3</v>
      </c>
      <c r="L1590" s="7">
        <v>4659.2246040656028</v>
      </c>
      <c r="M1590" s="8">
        <v>1.4885503423344579</v>
      </c>
      <c r="N1590" s="7">
        <v>2.0640475623572327E-3</v>
      </c>
      <c r="O1590" s="7">
        <v>2329.6123020328014</v>
      </c>
      <c r="P1590" s="8">
        <v>0.74427517116722897</v>
      </c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8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9">
        <v>1439.9999996399999</v>
      </c>
    </row>
    <row r="1591" spans="1:41">
      <c r="A1591" s="6" t="s">
        <v>3211</v>
      </c>
      <c r="E1591" s="7" t="s">
        <v>3212</v>
      </c>
      <c r="F1591" s="9">
        <v>2.5733333326900002E-16</v>
      </c>
      <c r="G1591" s="9">
        <f t="shared" si="72"/>
        <v>2.57333333269E-22</v>
      </c>
      <c r="H1591" s="21">
        <f t="shared" si="73"/>
        <v>0.01</v>
      </c>
      <c r="I1591">
        <v>5.0000000000000001E-3</v>
      </c>
      <c r="J1591" s="22">
        <f t="shared" si="74"/>
        <v>0.85</v>
      </c>
      <c r="K1591" s="7">
        <v>421.90607004542665</v>
      </c>
      <c r="L1591" s="7">
        <v>1660.3335467410227</v>
      </c>
      <c r="M1591" s="8">
        <v>591.1738239277613</v>
      </c>
      <c r="N1591" s="7">
        <v>210.95303502271332</v>
      </c>
      <c r="O1591" s="7">
        <v>830.16677337051135</v>
      </c>
      <c r="P1591" s="8">
        <v>295.58691196388065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8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9">
        <v>2.5733333326900002E-16</v>
      </c>
    </row>
    <row r="1592" spans="1:41">
      <c r="A1592" s="6" t="s">
        <v>3213</v>
      </c>
      <c r="E1592" s="7" t="s">
        <v>3214</v>
      </c>
      <c r="F1592" s="9">
        <v>1.1253333330519999E-9</v>
      </c>
      <c r="G1592" s="9">
        <f t="shared" si="72"/>
        <v>1.125333333052E-15</v>
      </c>
      <c r="H1592" s="21">
        <f t="shared" si="73"/>
        <v>0.01</v>
      </c>
      <c r="I1592">
        <v>5.0000000000000001E-3</v>
      </c>
      <c r="J1592" s="22">
        <f t="shared" si="74"/>
        <v>0.85</v>
      </c>
      <c r="K1592" s="7">
        <v>6.0393232967007577</v>
      </c>
      <c r="L1592" s="7">
        <v>108.60786244142756</v>
      </c>
      <c r="M1592" s="8">
        <v>6.1241438788169402</v>
      </c>
      <c r="N1592" s="7">
        <v>3.0196616483503789</v>
      </c>
      <c r="O1592" s="7">
        <v>54.303931220713778</v>
      </c>
      <c r="P1592" s="8">
        <v>3.0620719394084701</v>
      </c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8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9">
        <v>1.1253333330519999E-9</v>
      </c>
    </row>
    <row r="1593" spans="1:41">
      <c r="A1593" s="6" t="s">
        <v>3215</v>
      </c>
      <c r="E1593" s="7" t="s">
        <v>3216</v>
      </c>
      <c r="F1593" s="9">
        <v>334.66666658299994</v>
      </c>
      <c r="G1593" s="9">
        <f t="shared" si="72"/>
        <v>3.3466666658299991E-4</v>
      </c>
      <c r="H1593" s="21">
        <f t="shared" si="73"/>
        <v>0.01</v>
      </c>
      <c r="I1593">
        <v>5.0000000000000001E-3</v>
      </c>
      <c r="J1593" s="22">
        <f t="shared" si="74"/>
        <v>0.85</v>
      </c>
      <c r="K1593" s="7">
        <v>2.8297669284871176</v>
      </c>
      <c r="L1593" s="7">
        <v>381.16933726611529</v>
      </c>
      <c r="M1593" s="8">
        <v>9.4168175557699671E-2</v>
      </c>
      <c r="N1593" s="7">
        <v>1.4148834642435588</v>
      </c>
      <c r="O1593" s="7">
        <v>190.58466863305765</v>
      </c>
      <c r="P1593" s="8">
        <v>4.7084087778849835E-2</v>
      </c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8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9">
        <v>334.66666658299994</v>
      </c>
    </row>
    <row r="1594" spans="1:41">
      <c r="A1594" s="6" t="s">
        <v>3217</v>
      </c>
      <c r="E1594" s="7" t="s">
        <v>3218</v>
      </c>
      <c r="F1594" s="9">
        <v>40.133333323299993</v>
      </c>
      <c r="G1594" s="9">
        <f t="shared" si="72"/>
        <v>4.0133333323299988E-5</v>
      </c>
      <c r="H1594" s="21">
        <f t="shared" si="73"/>
        <v>0.01</v>
      </c>
      <c r="I1594">
        <v>5.0000000000000001E-3</v>
      </c>
      <c r="J1594" s="22">
        <f t="shared" si="74"/>
        <v>0.85</v>
      </c>
      <c r="K1594" s="7">
        <v>1966.3560333932794</v>
      </c>
      <c r="L1594" s="7">
        <v>35411.903895928226</v>
      </c>
      <c r="M1594" s="8">
        <v>10291.435517930631</v>
      </c>
      <c r="N1594" s="7">
        <v>983.1780166966397</v>
      </c>
      <c r="O1594" s="7">
        <v>17705.951947964113</v>
      </c>
      <c r="P1594" s="8">
        <v>5145.7177589653156</v>
      </c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8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9">
        <v>40.133333323299993</v>
      </c>
    </row>
    <row r="1595" spans="1:41">
      <c r="A1595" s="6" t="s">
        <v>3219</v>
      </c>
      <c r="E1595" s="7" t="s">
        <v>3220</v>
      </c>
      <c r="F1595" s="9">
        <v>7.2666666648500005E-4</v>
      </c>
      <c r="G1595" s="9">
        <f t="shared" si="72"/>
        <v>7.2666666648499999E-10</v>
      </c>
      <c r="H1595" s="21">
        <f t="shared" si="73"/>
        <v>0.01</v>
      </c>
      <c r="I1595">
        <v>5.0000000000000001E-3</v>
      </c>
      <c r="J1595" s="22">
        <f t="shared" si="74"/>
        <v>0.85</v>
      </c>
      <c r="K1595" s="7">
        <v>245.8094954527806</v>
      </c>
      <c r="L1595" s="7">
        <v>29640.609064003493</v>
      </c>
      <c r="M1595" s="8">
        <v>2059.368235485113</v>
      </c>
      <c r="N1595" s="7">
        <v>122.9047477263903</v>
      </c>
      <c r="O1595" s="7">
        <v>14820.304532001746</v>
      </c>
      <c r="P1595" s="8">
        <v>1029.6841177425565</v>
      </c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8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9">
        <v>7.2666666648500005E-4</v>
      </c>
    </row>
    <row r="1596" spans="1:41">
      <c r="A1596" s="6" t="s">
        <v>3221</v>
      </c>
      <c r="E1596" s="7" t="s">
        <v>3222</v>
      </c>
      <c r="F1596" s="9">
        <v>319.99999991999999</v>
      </c>
      <c r="G1596" s="9">
        <f t="shared" si="72"/>
        <v>3.1999999992E-4</v>
      </c>
      <c r="H1596" s="21">
        <f t="shared" si="73"/>
        <v>0.01</v>
      </c>
      <c r="I1596">
        <v>5.0000000000000001E-3</v>
      </c>
      <c r="J1596" s="22">
        <f t="shared" si="74"/>
        <v>0.85</v>
      </c>
      <c r="K1596" s="7">
        <v>2.6868840977607455E-2</v>
      </c>
      <c r="L1596" s="7">
        <v>1120.8987010933149</v>
      </c>
      <c r="M1596" s="8">
        <v>2.3278624266627013</v>
      </c>
      <c r="N1596" s="7">
        <v>1.3434420488803727E-2</v>
      </c>
      <c r="O1596" s="7">
        <v>560.44935054665746</v>
      </c>
      <c r="P1596" s="8">
        <v>1.1639312133313506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8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9">
        <v>319.99999991999999</v>
      </c>
    </row>
    <row r="1597" spans="1:41">
      <c r="A1597" s="6" t="s">
        <v>3223</v>
      </c>
      <c r="E1597" s="7" t="s">
        <v>3224</v>
      </c>
      <c r="F1597" s="9">
        <v>0.18399999995399999</v>
      </c>
      <c r="G1597" s="9">
        <f t="shared" si="72"/>
        <v>1.8399999995399998E-7</v>
      </c>
      <c r="H1597" s="21">
        <f t="shared" si="73"/>
        <v>0.01</v>
      </c>
      <c r="I1597">
        <v>5.0000000000000001E-3</v>
      </c>
      <c r="J1597" s="22">
        <f t="shared" si="74"/>
        <v>0.85</v>
      </c>
      <c r="K1597" s="7">
        <v>228.81944917059809</v>
      </c>
      <c r="L1597" s="7">
        <v>44243.311569121186</v>
      </c>
      <c r="M1597" s="8">
        <v>68.963128178217531</v>
      </c>
      <c r="N1597" s="7">
        <v>114.40972458529905</v>
      </c>
      <c r="O1597" s="7">
        <v>22121.655784560593</v>
      </c>
      <c r="P1597" s="8">
        <v>34.481564089108765</v>
      </c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8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9">
        <v>0.18399999995399999</v>
      </c>
    </row>
    <row r="1598" spans="1:41">
      <c r="A1598" s="6" t="s">
        <v>3225</v>
      </c>
      <c r="E1598" s="7" t="s">
        <v>3226</v>
      </c>
      <c r="F1598" s="9">
        <v>5.1599999987099997E-26</v>
      </c>
      <c r="G1598" s="9">
        <f t="shared" si="72"/>
        <v>5.1599999987099998E-32</v>
      </c>
      <c r="H1598" s="21">
        <f t="shared" si="73"/>
        <v>0.01</v>
      </c>
      <c r="I1598">
        <v>5.0000000000000001E-3</v>
      </c>
      <c r="J1598" s="22">
        <f t="shared" si="74"/>
        <v>0.85</v>
      </c>
      <c r="K1598" s="7">
        <v>2319.2345835667074</v>
      </c>
      <c r="L1598" s="7">
        <v>20862.800492866147</v>
      </c>
      <c r="M1598" s="8">
        <v>2894.6007971483878</v>
      </c>
      <c r="N1598" s="7">
        <v>1159.6172917833537</v>
      </c>
      <c r="O1598" s="7">
        <v>10431.400246433073</v>
      </c>
      <c r="P1598" s="8">
        <v>1447.3003985741939</v>
      </c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8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9">
        <v>5.1599999987099997E-26</v>
      </c>
    </row>
    <row r="1599" spans="1:41">
      <c r="A1599" s="6" t="s">
        <v>3227</v>
      </c>
      <c r="E1599" s="7" t="s">
        <v>3228</v>
      </c>
      <c r="F1599" s="9">
        <v>14.799999996299999</v>
      </c>
      <c r="G1599" s="9">
        <f t="shared" si="72"/>
        <v>1.4799999996299998E-5</v>
      </c>
      <c r="H1599" s="21">
        <f t="shared" si="73"/>
        <v>0.01</v>
      </c>
      <c r="I1599">
        <v>5.0000000000000001E-3</v>
      </c>
      <c r="J1599" s="22">
        <f t="shared" si="74"/>
        <v>0.85</v>
      </c>
      <c r="K1599" s="7">
        <v>0.72315337143031122</v>
      </c>
      <c r="L1599" s="7">
        <v>964.0557803250075</v>
      </c>
      <c r="M1599" s="8">
        <v>8.3876898677605798</v>
      </c>
      <c r="N1599" s="7">
        <v>0.36157668571515561</v>
      </c>
      <c r="O1599" s="7">
        <v>482.02789016250375</v>
      </c>
      <c r="P1599" s="8">
        <v>4.1938449338802899</v>
      </c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8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9">
        <v>14.799999996299999</v>
      </c>
    </row>
    <row r="1600" spans="1:41">
      <c r="A1600" s="6" t="s">
        <v>3229</v>
      </c>
      <c r="B1600" s="20">
        <v>54901</v>
      </c>
      <c r="E1600" s="7" t="s">
        <v>3230</v>
      </c>
      <c r="F1600" s="9">
        <v>6.1999999984499996E-4</v>
      </c>
      <c r="G1600" s="9">
        <f t="shared" si="72"/>
        <v>6.1999999984499993E-10</v>
      </c>
      <c r="H1600" s="21">
        <f t="shared" si="73"/>
        <v>0.01</v>
      </c>
      <c r="I1600">
        <v>5.0000000000000001E-3</v>
      </c>
      <c r="J1600" s="22">
        <f t="shared" si="74"/>
        <v>0.85</v>
      </c>
      <c r="K1600" s="7">
        <v>1574.8630343956747</v>
      </c>
      <c r="L1600" s="7">
        <v>131996.68272099225</v>
      </c>
      <c r="M1600" s="8">
        <v>891.3840047040527</v>
      </c>
      <c r="N1600" s="7">
        <v>787.43151719783737</v>
      </c>
      <c r="O1600" s="7">
        <v>65998.341360496124</v>
      </c>
      <c r="P1600" s="8">
        <v>445.69200235202635</v>
      </c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8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9">
        <v>6.1999999984499996E-4</v>
      </c>
    </row>
    <row r="1601" spans="1:41">
      <c r="A1601" s="6" t="s">
        <v>3231</v>
      </c>
      <c r="E1601" s="7" t="s">
        <v>3232</v>
      </c>
      <c r="F1601" s="9">
        <v>0.62399999984400001</v>
      </c>
      <c r="G1601" s="9">
        <f t="shared" si="72"/>
        <v>6.2399999984400001E-7</v>
      </c>
      <c r="H1601" s="21">
        <f t="shared" si="73"/>
        <v>0.01</v>
      </c>
      <c r="I1601">
        <v>5.0000000000000001E-3</v>
      </c>
      <c r="J1601" s="22">
        <f t="shared" si="74"/>
        <v>0.85</v>
      </c>
      <c r="K1601" s="7">
        <v>1.3025200172542688</v>
      </c>
      <c r="L1601" s="7">
        <v>40054.128912296335</v>
      </c>
      <c r="M1601" s="8">
        <v>133.05213100462689</v>
      </c>
      <c r="N1601" s="7">
        <v>0.6512600086271344</v>
      </c>
      <c r="O1601" s="7">
        <v>20027.064456148168</v>
      </c>
      <c r="P1601" s="8">
        <v>66.526065502313443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8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9">
        <v>0.62399999984400001</v>
      </c>
    </row>
    <row r="1602" spans="1:41">
      <c r="A1602" s="6" t="s">
        <v>3233</v>
      </c>
      <c r="E1602" s="7" t="s">
        <v>3234</v>
      </c>
      <c r="F1602" s="9">
        <v>1.5999999995999999E-3</v>
      </c>
      <c r="G1602" s="9">
        <f t="shared" si="72"/>
        <v>1.5999999995999999E-9</v>
      </c>
      <c r="H1602" s="21">
        <f t="shared" si="73"/>
        <v>0.01</v>
      </c>
      <c r="I1602">
        <v>5.0000000000000001E-3</v>
      </c>
      <c r="J1602" s="22">
        <f t="shared" si="74"/>
        <v>0.85</v>
      </c>
      <c r="K1602" s="7">
        <v>21.827793995277709</v>
      </c>
      <c r="L1602" s="7">
        <v>8784.5696024163481</v>
      </c>
      <c r="M1602" s="8">
        <v>7.0548356417245728</v>
      </c>
      <c r="N1602" s="7">
        <v>10.913896997638854</v>
      </c>
      <c r="O1602" s="7">
        <v>4392.284801208174</v>
      </c>
      <c r="P1602" s="8">
        <v>3.5274178208622864</v>
      </c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8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9">
        <v>1.5999999995999999E-3</v>
      </c>
    </row>
    <row r="1603" spans="1:41">
      <c r="A1603" s="6" t="s">
        <v>3235</v>
      </c>
      <c r="E1603" s="7" t="s">
        <v>3236</v>
      </c>
      <c r="F1603" s="9">
        <v>2.7466666659799997E-6</v>
      </c>
      <c r="G1603" s="9">
        <f t="shared" ref="G1603:G1666" si="75">F1603*0.000001</f>
        <v>2.7466666659799995E-12</v>
      </c>
      <c r="H1603" s="21">
        <f t="shared" ref="H1603:H1666" si="76">IF(G1603&lt;0.01,0.01,IF(G1603&lt;0.1,0.05,IF(G1603&lt;1,0.15,IF(G1603&lt;10,0.5,0.95))))</f>
        <v>0.01</v>
      </c>
      <c r="I1603">
        <v>5.0000000000000001E-3</v>
      </c>
      <c r="J1603" s="22">
        <f t="shared" ref="J1603:J1666" si="77">IF((H1603+I1603)&lt;0.15, 0.85, (1-(H1603+I1603)))</f>
        <v>0.85</v>
      </c>
      <c r="K1603" s="7">
        <v>2.6139226709532766</v>
      </c>
      <c r="L1603" s="7">
        <v>221.96629312504126</v>
      </c>
      <c r="M1603" s="8">
        <v>3.9622572805749059E-2</v>
      </c>
      <c r="N1603" s="7">
        <v>1.3069613354766383</v>
      </c>
      <c r="O1603" s="7">
        <v>110.98314656252063</v>
      </c>
      <c r="P1603" s="8">
        <v>1.981128640287453E-2</v>
      </c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8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9">
        <v>2.7466666659799997E-6</v>
      </c>
    </row>
    <row r="1604" spans="1:41">
      <c r="A1604" s="6" t="s">
        <v>3237</v>
      </c>
      <c r="E1604" s="7" t="s">
        <v>3238</v>
      </c>
      <c r="F1604" s="9">
        <v>39.999999989999999</v>
      </c>
      <c r="G1604" s="9">
        <f t="shared" si="75"/>
        <v>3.999999999E-5</v>
      </c>
      <c r="H1604" s="21">
        <f t="shared" si="76"/>
        <v>0.01</v>
      </c>
      <c r="I1604">
        <v>5.0000000000000001E-3</v>
      </c>
      <c r="J1604" s="22">
        <f t="shared" si="77"/>
        <v>0.85</v>
      </c>
      <c r="K1604" s="7">
        <v>1.8224886376937235</v>
      </c>
      <c r="L1604" s="7">
        <v>405.05699227817502</v>
      </c>
      <c r="M1604" s="8">
        <v>6.2808760335777771</v>
      </c>
      <c r="N1604" s="7">
        <v>0.91124431884686174</v>
      </c>
      <c r="O1604" s="7">
        <v>202.52849613908751</v>
      </c>
      <c r="P1604" s="8">
        <v>3.1404380167888886</v>
      </c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8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9">
        <v>39.999999989999999</v>
      </c>
    </row>
    <row r="1605" spans="1:41">
      <c r="A1605" s="6" t="s">
        <v>3239</v>
      </c>
      <c r="E1605" s="7" t="s">
        <v>3240</v>
      </c>
      <c r="F1605" s="9">
        <v>1.2399999996899998E-2</v>
      </c>
      <c r="G1605" s="9">
        <f t="shared" si="75"/>
        <v>1.2399999996899999E-8</v>
      </c>
      <c r="H1605" s="21">
        <f t="shared" si="76"/>
        <v>0.01</v>
      </c>
      <c r="I1605">
        <v>5.0000000000000001E-3</v>
      </c>
      <c r="J1605" s="22">
        <f t="shared" si="77"/>
        <v>0.85</v>
      </c>
      <c r="K1605" s="7">
        <v>73.171414139616218</v>
      </c>
      <c r="L1605" s="7">
        <v>11378.321195360895</v>
      </c>
      <c r="M1605" s="8">
        <v>271.06408964146169</v>
      </c>
      <c r="N1605" s="7">
        <v>36.585707069808109</v>
      </c>
      <c r="O1605" s="7">
        <v>5689.1605976804476</v>
      </c>
      <c r="P1605" s="8">
        <v>135.53204482073085</v>
      </c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8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9">
        <v>1.2399999996899998E-2</v>
      </c>
    </row>
    <row r="1606" spans="1:41">
      <c r="A1606" s="6" t="s">
        <v>3241</v>
      </c>
      <c r="E1606" s="7" t="s">
        <v>3242</v>
      </c>
      <c r="F1606" s="9">
        <v>4.6266666655099993E-2</v>
      </c>
      <c r="G1606" s="9">
        <f t="shared" si="75"/>
        <v>4.6266666655099992E-8</v>
      </c>
      <c r="H1606" s="21">
        <f t="shared" si="76"/>
        <v>0.01</v>
      </c>
      <c r="I1606">
        <v>5.0000000000000001E-3</v>
      </c>
      <c r="J1606" s="22">
        <f t="shared" si="77"/>
        <v>0.85</v>
      </c>
      <c r="K1606" s="7">
        <v>2465.2044073018851</v>
      </c>
      <c r="L1606" s="7">
        <v>157937.70376622566</v>
      </c>
      <c r="M1606" s="8">
        <v>1856.9160996054131</v>
      </c>
      <c r="N1606" s="7">
        <v>1232.6022036509426</v>
      </c>
      <c r="O1606" s="7">
        <v>78968.851883112831</v>
      </c>
      <c r="P1606" s="8">
        <v>928.45804980270657</v>
      </c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8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9">
        <v>4.6266666655099993E-2</v>
      </c>
    </row>
    <row r="1607" spans="1:41">
      <c r="A1607" s="6" t="s">
        <v>3243</v>
      </c>
      <c r="E1607" s="7" t="s">
        <v>3244</v>
      </c>
      <c r="F1607" s="9">
        <v>6.8933333316099996E-3</v>
      </c>
      <c r="G1607" s="9">
        <f t="shared" si="75"/>
        <v>6.8933333316099995E-9</v>
      </c>
      <c r="H1607" s="21">
        <f t="shared" si="76"/>
        <v>0.01</v>
      </c>
      <c r="I1607">
        <v>5.0000000000000001E-3</v>
      </c>
      <c r="J1607" s="22">
        <f t="shared" si="77"/>
        <v>0.85</v>
      </c>
      <c r="K1607" s="7">
        <v>20.597705352864018</v>
      </c>
      <c r="L1607" s="7">
        <v>695.07981450522436</v>
      </c>
      <c r="M1607" s="8">
        <v>180.21682646057212</v>
      </c>
      <c r="N1607" s="7">
        <v>10.298852676432009</v>
      </c>
      <c r="O1607" s="7">
        <v>347.53990725261218</v>
      </c>
      <c r="P1607" s="8">
        <v>90.108413230286061</v>
      </c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8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9">
        <v>6.8933333316099996E-3</v>
      </c>
    </row>
    <row r="1608" spans="1:41">
      <c r="A1608" s="6" t="s">
        <v>3245</v>
      </c>
      <c r="E1608" s="7" t="s">
        <v>3246</v>
      </c>
      <c r="F1608" s="9">
        <v>0.27866666659699996</v>
      </c>
      <c r="G1608" s="9">
        <f t="shared" si="75"/>
        <v>2.7866666659699996E-7</v>
      </c>
      <c r="H1608" s="21">
        <f t="shared" si="76"/>
        <v>0.01</v>
      </c>
      <c r="I1608">
        <v>5.0000000000000001E-3</v>
      </c>
      <c r="J1608" s="22">
        <f t="shared" si="77"/>
        <v>0.85</v>
      </c>
      <c r="K1608" s="7">
        <v>380.17883957445832</v>
      </c>
      <c r="L1608" s="7">
        <v>50459.190864783188</v>
      </c>
      <c r="M1608" s="8">
        <v>82.29527885198992</v>
      </c>
      <c r="N1608" s="7">
        <v>190.08941978722916</v>
      </c>
      <c r="O1608" s="7">
        <v>25229.595432391594</v>
      </c>
      <c r="P1608" s="8">
        <v>41.14763942599496</v>
      </c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8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9">
        <v>0.27866666659699996</v>
      </c>
    </row>
    <row r="1609" spans="1:41">
      <c r="A1609" s="6" t="s">
        <v>3247</v>
      </c>
      <c r="E1609" s="7" t="s">
        <v>3248</v>
      </c>
      <c r="F1609" s="9">
        <v>37.466666657300003</v>
      </c>
      <c r="G1609" s="9">
        <f t="shared" si="75"/>
        <v>3.7466666657299998E-5</v>
      </c>
      <c r="H1609" s="21">
        <f t="shared" si="76"/>
        <v>0.01</v>
      </c>
      <c r="I1609">
        <v>5.0000000000000001E-3</v>
      </c>
      <c r="J1609" s="22">
        <f t="shared" si="77"/>
        <v>0.85</v>
      </c>
      <c r="K1609" s="7">
        <v>3.9053050466281798</v>
      </c>
      <c r="L1609" s="7">
        <v>127.24120599076633</v>
      </c>
      <c r="M1609" s="8">
        <v>20.423943719135625</v>
      </c>
      <c r="N1609" s="7">
        <v>1.9526525233140899</v>
      </c>
      <c r="O1609" s="7">
        <v>63.620602995383166</v>
      </c>
      <c r="P1609" s="8">
        <v>10.211971859567813</v>
      </c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8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9">
        <v>37.466666657300003</v>
      </c>
    </row>
    <row r="1610" spans="1:41">
      <c r="A1610" s="6" t="s">
        <v>3249</v>
      </c>
      <c r="E1610" s="7" t="s">
        <v>3250</v>
      </c>
      <c r="F1610" s="9">
        <v>4.6133333321799995E-2</v>
      </c>
      <c r="G1610" s="9">
        <f t="shared" si="75"/>
        <v>4.613333332179999E-8</v>
      </c>
      <c r="H1610" s="21">
        <f t="shared" si="76"/>
        <v>0.01</v>
      </c>
      <c r="I1610">
        <v>5.0000000000000001E-3</v>
      </c>
      <c r="J1610" s="22">
        <f t="shared" si="77"/>
        <v>0.85</v>
      </c>
      <c r="K1610" s="7">
        <v>680.9151702442847</v>
      </c>
      <c r="L1610" s="7">
        <v>182850.62715800721</v>
      </c>
      <c r="M1610" s="8">
        <v>259.46283971042067</v>
      </c>
      <c r="N1610" s="7">
        <v>340.45758512214235</v>
      </c>
      <c r="O1610" s="7">
        <v>91425.313579003603</v>
      </c>
      <c r="P1610" s="8">
        <v>129.73141985521033</v>
      </c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8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9">
        <v>4.6133333321799995E-2</v>
      </c>
    </row>
    <row r="1611" spans="1:41">
      <c r="A1611" s="6" t="s">
        <v>3251</v>
      </c>
      <c r="E1611" s="7" t="s">
        <v>3252</v>
      </c>
      <c r="F1611" s="9">
        <v>3.7466666657299998E-4</v>
      </c>
      <c r="G1611" s="9">
        <f t="shared" si="75"/>
        <v>3.7466666657299999E-10</v>
      </c>
      <c r="H1611" s="21">
        <f t="shared" si="76"/>
        <v>0.01</v>
      </c>
      <c r="I1611">
        <v>5.0000000000000001E-3</v>
      </c>
      <c r="J1611" s="22">
        <f t="shared" si="77"/>
        <v>0.85</v>
      </c>
      <c r="K1611" s="7">
        <v>2775.0625462864268</v>
      </c>
      <c r="L1611" s="7">
        <v>164465.9372763201</v>
      </c>
      <c r="M1611" s="8">
        <v>1093.9194378736963</v>
      </c>
      <c r="N1611" s="7">
        <v>1387.5312731432134</v>
      </c>
      <c r="O1611" s="7">
        <v>82232.968638160048</v>
      </c>
      <c r="P1611" s="8">
        <v>546.95971893684816</v>
      </c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8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9">
        <v>3.7466666657299998E-4</v>
      </c>
    </row>
    <row r="1612" spans="1:41">
      <c r="A1612" s="6" t="s">
        <v>3253</v>
      </c>
      <c r="E1612" s="7" t="s">
        <v>3254</v>
      </c>
      <c r="F1612" s="9">
        <v>7.6666666647499994E-11</v>
      </c>
      <c r="G1612" s="9">
        <f t="shared" si="75"/>
        <v>7.6666666647499989E-17</v>
      </c>
      <c r="H1612" s="21">
        <f t="shared" si="76"/>
        <v>0.01</v>
      </c>
      <c r="I1612">
        <v>5.0000000000000001E-3</v>
      </c>
      <c r="J1612" s="22">
        <f t="shared" si="77"/>
        <v>0.85</v>
      </c>
      <c r="K1612" s="7">
        <v>585.97216646544359</v>
      </c>
      <c r="L1612" s="7">
        <v>2536.5880362910175</v>
      </c>
      <c r="M1612" s="8">
        <v>786.12462115262576</v>
      </c>
      <c r="N1612" s="7">
        <v>292.9860832327218</v>
      </c>
      <c r="O1612" s="7">
        <v>1268.2940181455087</v>
      </c>
      <c r="P1612" s="8">
        <v>393.06231057631288</v>
      </c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8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9">
        <v>7.6666666647499994E-11</v>
      </c>
    </row>
    <row r="1613" spans="1:41">
      <c r="A1613" s="6" t="s">
        <v>3255</v>
      </c>
      <c r="E1613" s="7" t="s">
        <v>3256</v>
      </c>
      <c r="F1613" s="9">
        <v>1.9066666661899997E-9</v>
      </c>
      <c r="G1613" s="9">
        <f t="shared" si="75"/>
        <v>1.9066666661899995E-15</v>
      </c>
      <c r="H1613" s="21">
        <f t="shared" si="76"/>
        <v>0.01</v>
      </c>
      <c r="I1613">
        <v>5.0000000000000001E-3</v>
      </c>
      <c r="J1613" s="22">
        <f t="shared" si="77"/>
        <v>0.85</v>
      </c>
      <c r="K1613" s="7">
        <v>3363.1706720812685</v>
      </c>
      <c r="L1613" s="7">
        <v>11624.637213550579</v>
      </c>
      <c r="M1613" s="8">
        <v>4600.8941074206368</v>
      </c>
      <c r="N1613" s="7">
        <v>1681.5853360406343</v>
      </c>
      <c r="O1613" s="7">
        <v>5812.3186067752895</v>
      </c>
      <c r="P1613" s="8">
        <v>2300.4470537103184</v>
      </c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8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9">
        <v>1.9066666661899997E-9</v>
      </c>
    </row>
    <row r="1614" spans="1:41">
      <c r="A1614" s="6" t="s">
        <v>3257</v>
      </c>
      <c r="E1614" s="7" t="s">
        <v>3258</v>
      </c>
      <c r="F1614" s="9">
        <v>1.8399999995399998E-5</v>
      </c>
      <c r="G1614" s="9">
        <f t="shared" si="75"/>
        <v>1.8399999995399996E-11</v>
      </c>
      <c r="H1614" s="21">
        <f t="shared" si="76"/>
        <v>0.01</v>
      </c>
      <c r="I1614">
        <v>5.0000000000000001E-3</v>
      </c>
      <c r="J1614" s="22">
        <f t="shared" si="77"/>
        <v>0.85</v>
      </c>
      <c r="K1614" s="7">
        <v>76.568378398049063</v>
      </c>
      <c r="L1614" s="7">
        <v>1726.6434941132986</v>
      </c>
      <c r="M1614" s="8">
        <v>140.66450552263461</v>
      </c>
      <c r="N1614" s="7">
        <v>38.284189199024532</v>
      </c>
      <c r="O1614" s="7">
        <v>863.32174705664931</v>
      </c>
      <c r="P1614" s="8">
        <v>70.332252761317307</v>
      </c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8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9">
        <v>1.8399999995399998E-5</v>
      </c>
    </row>
    <row r="1615" spans="1:41">
      <c r="A1615" s="6" t="s">
        <v>3259</v>
      </c>
      <c r="E1615" s="7" t="s">
        <v>3260</v>
      </c>
      <c r="F1615" s="9">
        <v>0.14666666663</v>
      </c>
      <c r="G1615" s="9">
        <f t="shared" si="75"/>
        <v>1.4666666663E-7</v>
      </c>
      <c r="H1615" s="21">
        <f t="shared" si="76"/>
        <v>0.01</v>
      </c>
      <c r="I1615">
        <v>5.0000000000000001E-3</v>
      </c>
      <c r="J1615" s="22">
        <f t="shared" si="77"/>
        <v>0.85</v>
      </c>
      <c r="K1615" s="7">
        <v>2.7558101409579225</v>
      </c>
      <c r="L1615" s="7">
        <v>2161.3601162088398</v>
      </c>
      <c r="M1615" s="8">
        <v>27.077597948965309</v>
      </c>
      <c r="N1615" s="7">
        <v>1.3779050704789613</v>
      </c>
      <c r="O1615" s="7">
        <v>1080.6800581044199</v>
      </c>
      <c r="P1615" s="8">
        <v>13.538798974482654</v>
      </c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8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9">
        <v>0.14666666663</v>
      </c>
    </row>
    <row r="1616" spans="1:41">
      <c r="A1616" s="6" t="s">
        <v>3261</v>
      </c>
      <c r="E1616" s="7" t="s">
        <v>3262</v>
      </c>
      <c r="F1616" s="9">
        <v>82.933333312599999</v>
      </c>
      <c r="G1616" s="9">
        <f t="shared" si="75"/>
        <v>8.2933333312600001E-5</v>
      </c>
      <c r="H1616" s="21">
        <f t="shared" si="76"/>
        <v>0.01</v>
      </c>
      <c r="I1616">
        <v>5.0000000000000001E-3</v>
      </c>
      <c r="J1616" s="22">
        <f t="shared" si="77"/>
        <v>0.85</v>
      </c>
      <c r="K1616" s="7">
        <v>1.8975824843433458</v>
      </c>
      <c r="L1616" s="7">
        <v>120.95178048746806</v>
      </c>
      <c r="M1616" s="8">
        <v>8.9737208016828998</v>
      </c>
      <c r="N1616" s="7">
        <v>0.94879124217167288</v>
      </c>
      <c r="O1616" s="7">
        <v>60.475890243734028</v>
      </c>
      <c r="P1616" s="8">
        <v>4.4868604008414499</v>
      </c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8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9">
        <v>82.933333312599999</v>
      </c>
    </row>
    <row r="1617" spans="1:41">
      <c r="A1617" s="6" t="s">
        <v>3263</v>
      </c>
      <c r="E1617" s="7" t="s">
        <v>3264</v>
      </c>
      <c r="F1617" s="9">
        <v>116.79999997079999</v>
      </c>
      <c r="G1617" s="9">
        <f t="shared" si="75"/>
        <v>1.1679999997079999E-4</v>
      </c>
      <c r="H1617" s="21">
        <f t="shared" si="76"/>
        <v>0.01</v>
      </c>
      <c r="I1617">
        <v>5.0000000000000001E-3</v>
      </c>
      <c r="J1617" s="22">
        <f t="shared" si="77"/>
        <v>0.85</v>
      </c>
      <c r="K1617" s="7">
        <v>3.8228051212751808</v>
      </c>
      <c r="L1617" s="7">
        <v>917.72796280909427</v>
      </c>
      <c r="M1617" s="8">
        <v>80.730569158636541</v>
      </c>
      <c r="N1617" s="7">
        <v>1.9114025606375904</v>
      </c>
      <c r="O1617" s="7">
        <v>458.86398140454713</v>
      </c>
      <c r="P1617" s="8">
        <v>40.365284579318271</v>
      </c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8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9">
        <v>116.79999997079999</v>
      </c>
    </row>
    <row r="1618" spans="1:41">
      <c r="A1618" s="6" t="s">
        <v>3265</v>
      </c>
      <c r="E1618" s="7" t="s">
        <v>3266</v>
      </c>
      <c r="F1618" s="9">
        <v>30.399999992399998</v>
      </c>
      <c r="G1618" s="9">
        <f t="shared" si="75"/>
        <v>3.0399999992399997E-5</v>
      </c>
      <c r="H1618" s="21">
        <f t="shared" si="76"/>
        <v>0.01</v>
      </c>
      <c r="I1618">
        <v>5.0000000000000001E-3</v>
      </c>
      <c r="J1618" s="22">
        <f t="shared" si="77"/>
        <v>0.85</v>
      </c>
      <c r="K1618" s="7">
        <v>8.8983429035176886</v>
      </c>
      <c r="L1618" s="7">
        <v>332.08218365022157</v>
      </c>
      <c r="M1618" s="8">
        <v>36.707743546916639</v>
      </c>
      <c r="N1618" s="7">
        <v>4.4491714517588443</v>
      </c>
      <c r="O1618" s="7">
        <v>166.04109182511078</v>
      </c>
      <c r="P1618" s="8">
        <v>18.353871773458319</v>
      </c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8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9">
        <v>30.399999992399998</v>
      </c>
    </row>
    <row r="1619" spans="1:41">
      <c r="A1619" s="6" t="s">
        <v>3267</v>
      </c>
      <c r="E1619" s="7" t="s">
        <v>3268</v>
      </c>
      <c r="F1619" s="9">
        <v>1.074666666398E-23</v>
      </c>
      <c r="G1619" s="9">
        <f t="shared" si="75"/>
        <v>1.074666666398E-29</v>
      </c>
      <c r="H1619" s="21">
        <f t="shared" si="76"/>
        <v>0.01</v>
      </c>
      <c r="I1619">
        <v>5.0000000000000001E-3</v>
      </c>
      <c r="J1619" s="22">
        <f t="shared" si="77"/>
        <v>0.85</v>
      </c>
      <c r="K1619" s="7">
        <v>7.9523363944634742</v>
      </c>
      <c r="L1619" s="7">
        <v>328.12401752280039</v>
      </c>
      <c r="M1619" s="8">
        <v>2.0565382864004502</v>
      </c>
      <c r="N1619" s="7">
        <v>3.9761681972317371</v>
      </c>
      <c r="O1619" s="7">
        <v>164.06200876140019</v>
      </c>
      <c r="P1619" s="8">
        <v>1.0282691432002251</v>
      </c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8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9">
        <v>1.074666666398E-23</v>
      </c>
    </row>
    <row r="1620" spans="1:41">
      <c r="A1620" s="6" t="s">
        <v>3269</v>
      </c>
      <c r="E1620" s="7" t="s">
        <v>3270</v>
      </c>
      <c r="F1620" s="9">
        <v>2.7599999993099998E-2</v>
      </c>
      <c r="G1620" s="9">
        <f t="shared" si="75"/>
        <v>2.7599999993099996E-8</v>
      </c>
      <c r="H1620" s="21">
        <f t="shared" si="76"/>
        <v>0.01</v>
      </c>
      <c r="I1620">
        <v>5.0000000000000001E-3</v>
      </c>
      <c r="J1620" s="22">
        <f t="shared" si="77"/>
        <v>0.85</v>
      </c>
      <c r="K1620" s="7">
        <v>3.2813738750544883</v>
      </c>
      <c r="L1620" s="7">
        <v>17843.408581646694</v>
      </c>
      <c r="M1620" s="8">
        <v>39.668561594247365</v>
      </c>
      <c r="N1620" s="7">
        <v>1.6406869375272441</v>
      </c>
      <c r="O1620" s="7">
        <v>8921.704290823347</v>
      </c>
      <c r="P1620" s="8">
        <v>19.834280797123682</v>
      </c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8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9">
        <v>2.7599999993099998E-2</v>
      </c>
    </row>
    <row r="1621" spans="1:41">
      <c r="A1621" s="6" t="s">
        <v>3271</v>
      </c>
      <c r="E1621" s="7" t="s">
        <v>3272</v>
      </c>
      <c r="F1621" s="9">
        <v>7.6799999980799996E-3</v>
      </c>
      <c r="G1621" s="9">
        <f t="shared" si="75"/>
        <v>7.6799999980799996E-9</v>
      </c>
      <c r="H1621" s="21">
        <f t="shared" si="76"/>
        <v>0.01</v>
      </c>
      <c r="I1621">
        <v>5.0000000000000001E-3</v>
      </c>
      <c r="J1621" s="22">
        <f t="shared" si="77"/>
        <v>0.85</v>
      </c>
      <c r="K1621" s="7">
        <v>7.0700839262681265</v>
      </c>
      <c r="L1621" s="7">
        <v>1551.8317809613161</v>
      </c>
      <c r="M1621" s="8">
        <v>60.840105114527809</v>
      </c>
      <c r="N1621" s="7">
        <v>3.5350419631340633</v>
      </c>
      <c r="O1621" s="7">
        <v>775.91589048065805</v>
      </c>
      <c r="P1621" s="8">
        <v>30.420052557263904</v>
      </c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8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9">
        <v>7.6799999980799996E-3</v>
      </c>
    </row>
    <row r="1622" spans="1:41">
      <c r="A1622" s="6" t="s">
        <v>3273</v>
      </c>
      <c r="E1622" s="7" t="s">
        <v>3274</v>
      </c>
      <c r="F1622" s="9">
        <v>2.2933333327599999E-2</v>
      </c>
      <c r="G1622" s="9">
        <f t="shared" si="75"/>
        <v>2.2933333327599999E-8</v>
      </c>
      <c r="H1622" s="21">
        <f t="shared" si="76"/>
        <v>0.01</v>
      </c>
      <c r="I1622">
        <v>5.0000000000000001E-3</v>
      </c>
      <c r="J1622" s="22">
        <f t="shared" si="77"/>
        <v>0.85</v>
      </c>
      <c r="K1622" s="7">
        <v>33.448362249171588</v>
      </c>
      <c r="L1622" s="7">
        <v>187981.08937367125</v>
      </c>
      <c r="M1622" s="8">
        <v>167.57028013708646</v>
      </c>
      <c r="N1622" s="7">
        <v>16.724181124585794</v>
      </c>
      <c r="O1622" s="7">
        <v>93990.544686835623</v>
      </c>
      <c r="P1622" s="8">
        <v>83.785140068543228</v>
      </c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8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9">
        <v>2.2933333327599999E-2</v>
      </c>
    </row>
    <row r="1623" spans="1:41">
      <c r="A1623" s="6" t="s">
        <v>3275</v>
      </c>
      <c r="E1623" s="7" t="s">
        <v>3276</v>
      </c>
      <c r="F1623" s="9">
        <v>1.9466666661799999E-7</v>
      </c>
      <c r="G1623" s="9">
        <f t="shared" si="75"/>
        <v>1.9466666661799997E-13</v>
      </c>
      <c r="H1623" s="21">
        <f t="shared" si="76"/>
        <v>0.01</v>
      </c>
      <c r="I1623">
        <v>5.0000000000000001E-3</v>
      </c>
      <c r="J1623" s="22">
        <f t="shared" si="77"/>
        <v>0.85</v>
      </c>
      <c r="K1623" s="7">
        <v>2328.9116617089389</v>
      </c>
      <c r="L1623" s="7">
        <v>24398.219964564447</v>
      </c>
      <c r="M1623" s="8">
        <v>2579.6268738725657</v>
      </c>
      <c r="N1623" s="7">
        <v>1164.4558308544695</v>
      </c>
      <c r="O1623" s="7">
        <v>12199.109982282223</v>
      </c>
      <c r="P1623" s="8">
        <v>1289.8134369362829</v>
      </c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8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9">
        <v>1.9466666661799999E-7</v>
      </c>
    </row>
    <row r="1624" spans="1:41">
      <c r="A1624" s="6" t="s">
        <v>3277</v>
      </c>
      <c r="E1624" s="7" t="s">
        <v>3278</v>
      </c>
      <c r="F1624" s="9">
        <v>0.13999999996499998</v>
      </c>
      <c r="G1624" s="9">
        <f t="shared" si="75"/>
        <v>1.3999999996499997E-7</v>
      </c>
      <c r="H1624" s="21">
        <f t="shared" si="76"/>
        <v>0.01</v>
      </c>
      <c r="I1624">
        <v>5.0000000000000001E-3</v>
      </c>
      <c r="J1624" s="22">
        <f t="shared" si="77"/>
        <v>0.85</v>
      </c>
      <c r="K1624" s="7">
        <v>1669.7016614671568</v>
      </c>
      <c r="L1624" s="7">
        <v>189878.80318169939</v>
      </c>
      <c r="M1624" s="8">
        <v>435.44525663819309</v>
      </c>
      <c r="N1624" s="7">
        <v>834.85083073357839</v>
      </c>
      <c r="O1624" s="7">
        <v>94939.401590849695</v>
      </c>
      <c r="P1624" s="8">
        <v>217.72262831909654</v>
      </c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8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9">
        <v>0.13999999996499998</v>
      </c>
    </row>
    <row r="1625" spans="1:41">
      <c r="A1625" s="6" t="s">
        <v>3279</v>
      </c>
      <c r="E1625" s="7" t="s">
        <v>3280</v>
      </c>
      <c r="F1625" s="9">
        <v>3.3599999991599998E-3</v>
      </c>
      <c r="G1625" s="9">
        <f t="shared" si="75"/>
        <v>3.3599999991599997E-9</v>
      </c>
      <c r="H1625" s="21">
        <f t="shared" si="76"/>
        <v>0.01</v>
      </c>
      <c r="I1625">
        <v>5.0000000000000001E-3</v>
      </c>
      <c r="J1625" s="22">
        <f t="shared" si="77"/>
        <v>0.85</v>
      </c>
      <c r="K1625" s="7">
        <v>927.03545760263216</v>
      </c>
      <c r="L1625" s="7">
        <v>27384.624870196574</v>
      </c>
      <c r="M1625" s="8">
        <v>500.03969631148112</v>
      </c>
      <c r="N1625" s="7">
        <v>463.51772880131608</v>
      </c>
      <c r="O1625" s="7">
        <v>13692.312435098287</v>
      </c>
      <c r="P1625" s="8">
        <v>250.01984815574056</v>
      </c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8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9">
        <v>3.3599999991599998E-3</v>
      </c>
    </row>
    <row r="1626" spans="1:41">
      <c r="A1626" s="6" t="s">
        <v>3281</v>
      </c>
      <c r="B1626" s="20">
        <v>63010</v>
      </c>
      <c r="E1626" s="7" t="s">
        <v>3282</v>
      </c>
      <c r="F1626" s="9">
        <v>2.23999999944E-6</v>
      </c>
      <c r="G1626" s="9">
        <f t="shared" si="75"/>
        <v>2.2399999994400001E-12</v>
      </c>
      <c r="H1626" s="21">
        <f t="shared" si="76"/>
        <v>0.01</v>
      </c>
      <c r="I1626">
        <v>5.0000000000000001E-3</v>
      </c>
      <c r="J1626" s="22">
        <f t="shared" si="77"/>
        <v>0.85</v>
      </c>
      <c r="K1626" s="7">
        <v>1.4366231661284078E-3</v>
      </c>
      <c r="L1626" s="7">
        <v>1.6313250217452429</v>
      </c>
      <c r="M1626" s="8">
        <v>7.0145224735046171E-4</v>
      </c>
      <c r="N1626" s="7">
        <v>7.1831158306420392E-4</v>
      </c>
      <c r="O1626" s="7">
        <v>0.81566251087262143</v>
      </c>
      <c r="P1626" s="8">
        <v>3.5072612367523085E-4</v>
      </c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8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9">
        <v>2.23999999944E-6</v>
      </c>
    </row>
    <row r="1627" spans="1:41">
      <c r="A1627" s="6" t="s">
        <v>3283</v>
      </c>
      <c r="E1627" s="7" t="s">
        <v>3284</v>
      </c>
      <c r="F1627" s="9">
        <v>25199.999993699999</v>
      </c>
      <c r="G1627" s="9">
        <f t="shared" si="75"/>
        <v>2.5199999993699998E-2</v>
      </c>
      <c r="H1627" s="21">
        <f t="shared" si="76"/>
        <v>0.05</v>
      </c>
      <c r="I1627">
        <v>5.0000000000000001E-3</v>
      </c>
      <c r="J1627" s="22">
        <f t="shared" si="77"/>
        <v>0.85</v>
      </c>
      <c r="K1627" s="7">
        <v>8.0719867066459078E-4</v>
      </c>
      <c r="L1627" s="7">
        <v>0.49049774115041544</v>
      </c>
      <c r="M1627" s="8">
        <v>3.3464256483291099E-2</v>
      </c>
      <c r="N1627" s="7">
        <v>4.0359933533229539E-4</v>
      </c>
      <c r="O1627" s="7">
        <v>0.24524887057520772</v>
      </c>
      <c r="P1627" s="8">
        <v>1.673212824164555E-2</v>
      </c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8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9">
        <v>25199.999993699999</v>
      </c>
    </row>
    <row r="1628" spans="1:41">
      <c r="A1628" s="6" t="s">
        <v>3285</v>
      </c>
      <c r="E1628" s="7" t="s">
        <v>3286</v>
      </c>
      <c r="F1628" s="9">
        <v>5.3333333320000004E-3</v>
      </c>
      <c r="G1628" s="9">
        <f t="shared" si="75"/>
        <v>5.3333333319999999E-9</v>
      </c>
      <c r="H1628" s="21">
        <f t="shared" si="76"/>
        <v>0.01</v>
      </c>
      <c r="I1628">
        <v>5.0000000000000001E-3</v>
      </c>
      <c r="J1628" s="22">
        <f t="shared" si="77"/>
        <v>0.85</v>
      </c>
      <c r="K1628" s="7">
        <v>1115.2806773189523</v>
      </c>
      <c r="L1628" s="7">
        <v>90474.279802205929</v>
      </c>
      <c r="M1628" s="8">
        <v>207.27498152484813</v>
      </c>
      <c r="N1628" s="7">
        <v>557.64033865947613</v>
      </c>
      <c r="O1628" s="7">
        <v>45237.139901102964</v>
      </c>
      <c r="P1628" s="8">
        <v>103.63749076242406</v>
      </c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8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9">
        <v>5.3333333320000004E-3</v>
      </c>
    </row>
    <row r="1629" spans="1:41">
      <c r="A1629" s="6" t="s">
        <v>3287</v>
      </c>
      <c r="B1629" s="20">
        <v>109201</v>
      </c>
      <c r="C1629" s="20">
        <v>453400</v>
      </c>
      <c r="E1629" s="7" t="s">
        <v>3288</v>
      </c>
      <c r="F1629" s="9">
        <v>2.2666666661E-2</v>
      </c>
      <c r="G1629" s="9">
        <f t="shared" si="75"/>
        <v>2.2666666660999998E-8</v>
      </c>
      <c r="H1629" s="21">
        <f t="shared" si="76"/>
        <v>0.01</v>
      </c>
      <c r="I1629">
        <v>5.0000000000000001E-3</v>
      </c>
      <c r="J1629" s="22">
        <f t="shared" si="77"/>
        <v>0.85</v>
      </c>
      <c r="K1629" s="7">
        <v>2496.9955293936946</v>
      </c>
      <c r="L1629" s="7">
        <v>187169.45389931145</v>
      </c>
      <c r="M1629" s="8">
        <v>494.93895925319453</v>
      </c>
      <c r="N1629" s="7">
        <v>1248.4977646968473</v>
      </c>
      <c r="O1629" s="7">
        <v>93584.726949655727</v>
      </c>
      <c r="P1629" s="8">
        <v>247.46947962659726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8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9">
        <v>2.2666666661E-2</v>
      </c>
    </row>
    <row r="1630" spans="1:41">
      <c r="A1630" s="6" t="s">
        <v>3289</v>
      </c>
      <c r="B1630" s="20">
        <v>355200</v>
      </c>
      <c r="C1630" s="20">
        <v>911433</v>
      </c>
      <c r="E1630" s="7" t="s">
        <v>3290</v>
      </c>
      <c r="F1630" s="9">
        <v>4.2266666656099995E-6</v>
      </c>
      <c r="G1630" s="9">
        <f t="shared" si="75"/>
        <v>4.2266666656099995E-12</v>
      </c>
      <c r="H1630" s="21">
        <f t="shared" si="76"/>
        <v>0.01</v>
      </c>
      <c r="I1630">
        <v>5.0000000000000001E-3</v>
      </c>
      <c r="J1630" s="22">
        <f t="shared" si="77"/>
        <v>0.85</v>
      </c>
      <c r="K1630" s="7">
        <v>3.6123929446543461</v>
      </c>
      <c r="L1630" s="7">
        <v>13.99210347807373</v>
      </c>
      <c r="M1630" s="8">
        <v>4.7207123401031428</v>
      </c>
      <c r="N1630" s="7">
        <v>1.8061964723271731</v>
      </c>
      <c r="O1630" s="7">
        <v>6.9960517390368651</v>
      </c>
      <c r="P1630" s="8">
        <v>2.3603561700515714</v>
      </c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8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9">
        <v>4.2266666656099995E-6</v>
      </c>
    </row>
    <row r="1631" spans="1:41">
      <c r="A1631" s="6" t="s">
        <v>3291</v>
      </c>
      <c r="E1631" s="7" t="s">
        <v>3292</v>
      </c>
      <c r="F1631" s="9">
        <v>1.3333333329999998E-4</v>
      </c>
      <c r="G1631" s="9">
        <f t="shared" si="75"/>
        <v>1.3333333329999998E-10</v>
      </c>
      <c r="H1631" s="21">
        <f t="shared" si="76"/>
        <v>0.01</v>
      </c>
      <c r="I1631">
        <v>5.0000000000000001E-3</v>
      </c>
      <c r="J1631" s="22">
        <f t="shared" si="77"/>
        <v>0.85</v>
      </c>
      <c r="K1631" s="7">
        <v>1487.7232095749889</v>
      </c>
      <c r="L1631" s="7">
        <v>251187.21426867941</v>
      </c>
      <c r="M1631" s="8">
        <v>363.02132140361465</v>
      </c>
      <c r="N1631" s="7">
        <v>743.86160478749446</v>
      </c>
      <c r="O1631" s="7">
        <v>125593.60713433971</v>
      </c>
      <c r="P1631" s="8">
        <v>181.51066070180732</v>
      </c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8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9">
        <v>1.3333333329999998E-4</v>
      </c>
    </row>
    <row r="1632" spans="1:41">
      <c r="A1632" s="6" t="s">
        <v>3293</v>
      </c>
      <c r="E1632" s="7" t="s">
        <v>3294</v>
      </c>
      <c r="F1632" s="9">
        <v>57.199999985699996</v>
      </c>
      <c r="G1632" s="9">
        <f t="shared" si="75"/>
        <v>5.7199999985699991E-5</v>
      </c>
      <c r="H1632" s="21">
        <f t="shared" si="76"/>
        <v>0.01</v>
      </c>
      <c r="I1632">
        <v>5.0000000000000001E-3</v>
      </c>
      <c r="J1632" s="22">
        <f t="shared" si="77"/>
        <v>0.85</v>
      </c>
      <c r="K1632" s="7">
        <v>0.81334348888056396</v>
      </c>
      <c r="L1632" s="7">
        <v>66.468759950658722</v>
      </c>
      <c r="M1632" s="8">
        <v>1.9407077321915729</v>
      </c>
      <c r="N1632" s="7">
        <v>0.40667174444028198</v>
      </c>
      <c r="O1632" s="7">
        <v>33.234379975329361</v>
      </c>
      <c r="P1632" s="8">
        <v>0.97035386609578644</v>
      </c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8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9">
        <v>57.199999985699996</v>
      </c>
    </row>
    <row r="1633" spans="1:41">
      <c r="A1633" s="6" t="s">
        <v>3295</v>
      </c>
      <c r="E1633" s="7" t="s">
        <v>3296</v>
      </c>
      <c r="F1633" s="9">
        <v>5.3466666653299993E-2</v>
      </c>
      <c r="G1633" s="9">
        <f t="shared" si="75"/>
        <v>5.3466666653299993E-8</v>
      </c>
      <c r="H1633" s="21">
        <f t="shared" si="76"/>
        <v>0.01</v>
      </c>
      <c r="I1633">
        <v>5.0000000000000001E-3</v>
      </c>
      <c r="J1633" s="22">
        <f t="shared" si="77"/>
        <v>0.85</v>
      </c>
      <c r="K1633" s="7">
        <v>1.9914512950422223</v>
      </c>
      <c r="L1633" s="7">
        <v>61.108659736703423</v>
      </c>
      <c r="M1633" s="8">
        <v>8.951628484630044</v>
      </c>
      <c r="N1633" s="7">
        <v>0.99572564752111115</v>
      </c>
      <c r="O1633" s="7">
        <v>30.554329868351711</v>
      </c>
      <c r="P1633" s="8">
        <v>4.475814242315022</v>
      </c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8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9">
        <v>5.3466666653299993E-2</v>
      </c>
    </row>
    <row r="1634" spans="1:41">
      <c r="A1634" s="6" t="s">
        <v>3297</v>
      </c>
      <c r="E1634" s="7" t="s">
        <v>3298</v>
      </c>
      <c r="F1634" s="9">
        <v>5.7999999985499997E-8</v>
      </c>
      <c r="G1634" s="9">
        <f t="shared" si="75"/>
        <v>5.7999999985499997E-14</v>
      </c>
      <c r="H1634" s="21">
        <f t="shared" si="76"/>
        <v>0.01</v>
      </c>
      <c r="I1634">
        <v>5.0000000000000001E-3</v>
      </c>
      <c r="J1634" s="22">
        <f t="shared" si="77"/>
        <v>0.85</v>
      </c>
      <c r="K1634" s="7">
        <v>79685101.621130601</v>
      </c>
      <c r="L1634" s="7">
        <v>1142737176.5200303</v>
      </c>
      <c r="M1634" s="8">
        <v>87521688.772409424</v>
      </c>
      <c r="N1634" s="7">
        <v>39842550.8105653</v>
      </c>
      <c r="O1634" s="7">
        <v>571368588.26001513</v>
      </c>
      <c r="P1634" s="8">
        <v>43760844.386204712</v>
      </c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8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9">
        <v>5.7999999985499997E-8</v>
      </c>
    </row>
    <row r="1635" spans="1:41">
      <c r="A1635" s="6" t="s">
        <v>3299</v>
      </c>
      <c r="E1635" s="7" t="s">
        <v>3300</v>
      </c>
      <c r="F1635" s="9">
        <v>8.2666666646000007E-3</v>
      </c>
      <c r="G1635" s="9">
        <f t="shared" si="75"/>
        <v>8.2666666646000002E-9</v>
      </c>
      <c r="H1635" s="21">
        <f t="shared" si="76"/>
        <v>0.01</v>
      </c>
      <c r="I1635">
        <v>5.0000000000000001E-3</v>
      </c>
      <c r="J1635" s="22">
        <f t="shared" si="77"/>
        <v>0.85</v>
      </c>
      <c r="K1635" s="7">
        <v>4960.3908724573248</v>
      </c>
      <c r="L1635" s="7">
        <v>192843.66081508453</v>
      </c>
      <c r="M1635" s="8">
        <v>257.89364722372625</v>
      </c>
      <c r="N1635" s="7">
        <v>2480.1954362286624</v>
      </c>
      <c r="O1635" s="7">
        <v>96421.830407542264</v>
      </c>
      <c r="P1635" s="8">
        <v>128.94682361186312</v>
      </c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8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9">
        <v>8.2666666646000007E-3</v>
      </c>
    </row>
    <row r="1636" spans="1:41">
      <c r="A1636" s="6" t="s">
        <v>3301</v>
      </c>
      <c r="E1636" s="7" t="s">
        <v>3302</v>
      </c>
      <c r="F1636" s="9">
        <v>9.7466666642300002E-3</v>
      </c>
      <c r="G1636" s="9">
        <f t="shared" si="75"/>
        <v>9.7466666642299996E-9</v>
      </c>
      <c r="H1636" s="21">
        <f t="shared" si="76"/>
        <v>0.01</v>
      </c>
      <c r="I1636">
        <v>5.0000000000000001E-3</v>
      </c>
      <c r="J1636" s="22">
        <f t="shared" si="77"/>
        <v>0.85</v>
      </c>
      <c r="K1636" s="7">
        <v>20.657057537604388</v>
      </c>
      <c r="L1636" s="7">
        <v>2713.1230399939845</v>
      </c>
      <c r="M1636" s="8">
        <v>41.45384625742718</v>
      </c>
      <c r="N1636" s="7">
        <v>10.328528768802194</v>
      </c>
      <c r="O1636" s="7">
        <v>1356.5615199969923</v>
      </c>
      <c r="P1636" s="8">
        <v>20.72692312871359</v>
      </c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8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9">
        <v>9.7466666642300002E-3</v>
      </c>
    </row>
    <row r="1637" spans="1:41">
      <c r="A1637" s="6" t="s">
        <v>3303</v>
      </c>
      <c r="B1637" s="20">
        <v>18501</v>
      </c>
      <c r="E1637" s="7" t="s">
        <v>3304</v>
      </c>
      <c r="F1637" s="9">
        <v>9.7999999975500006E-6</v>
      </c>
      <c r="G1637" s="9">
        <f t="shared" si="75"/>
        <v>9.7999999975500003E-12</v>
      </c>
      <c r="H1637" s="21">
        <f t="shared" si="76"/>
        <v>0.01</v>
      </c>
      <c r="I1637">
        <v>5.0000000000000001E-3</v>
      </c>
      <c r="J1637" s="22">
        <f t="shared" si="77"/>
        <v>0.85</v>
      </c>
      <c r="K1637" s="7">
        <v>274.86781268473078</v>
      </c>
      <c r="L1637" s="7">
        <v>101267.85870901508</v>
      </c>
      <c r="M1637" s="8">
        <v>1115.1547230368083</v>
      </c>
      <c r="N1637" s="7">
        <v>137.43390634236539</v>
      </c>
      <c r="O1637" s="7">
        <v>50633.929354507542</v>
      </c>
      <c r="P1637" s="8">
        <v>557.57736151840413</v>
      </c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8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9">
        <v>9.7999999975500006E-6</v>
      </c>
    </row>
    <row r="1638" spans="1:41">
      <c r="A1638" s="6" t="s">
        <v>3305</v>
      </c>
      <c r="E1638" s="7" t="s">
        <v>3306</v>
      </c>
      <c r="F1638" s="9">
        <v>0.22933333327599997</v>
      </c>
      <c r="G1638" s="9">
        <f t="shared" si="75"/>
        <v>2.2933333327599996E-7</v>
      </c>
      <c r="H1638" s="21">
        <f t="shared" si="76"/>
        <v>0.01</v>
      </c>
      <c r="I1638">
        <v>5.0000000000000001E-3</v>
      </c>
      <c r="J1638" s="22">
        <f t="shared" si="77"/>
        <v>0.85</v>
      </c>
      <c r="K1638" s="7">
        <v>4.692098517699959</v>
      </c>
      <c r="L1638" s="7">
        <v>194.65360093023148</v>
      </c>
      <c r="M1638" s="8">
        <v>51.980434674438101</v>
      </c>
      <c r="N1638" s="7">
        <v>2.3460492588499795</v>
      </c>
      <c r="O1638" s="7">
        <v>97.326800465115738</v>
      </c>
      <c r="P1638" s="8">
        <v>25.99021733721905</v>
      </c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8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9">
        <v>0.22933333327599997</v>
      </c>
    </row>
    <row r="1639" spans="1:41">
      <c r="A1639" s="6" t="s">
        <v>3307</v>
      </c>
      <c r="E1639" s="7" t="s">
        <v>3308</v>
      </c>
      <c r="F1639" s="9">
        <v>2.2666666661E-2</v>
      </c>
      <c r="G1639" s="9">
        <f t="shared" si="75"/>
        <v>2.2666666660999998E-8</v>
      </c>
      <c r="H1639" s="21">
        <f t="shared" si="76"/>
        <v>0.01</v>
      </c>
      <c r="I1639">
        <v>5.0000000000000001E-3</v>
      </c>
      <c r="J1639" s="22">
        <f t="shared" si="77"/>
        <v>0.85</v>
      </c>
      <c r="K1639" s="7">
        <v>147.36345857661465</v>
      </c>
      <c r="L1639" s="7">
        <v>25958.895415233772</v>
      </c>
      <c r="M1639" s="8">
        <v>6.3665380538138523</v>
      </c>
      <c r="N1639" s="7">
        <v>73.681729288307324</v>
      </c>
      <c r="O1639" s="7">
        <v>12979.447707616886</v>
      </c>
      <c r="P1639" s="8">
        <v>3.1832690269069261</v>
      </c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8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9">
        <v>2.2666666661E-2</v>
      </c>
    </row>
    <row r="1640" spans="1:41">
      <c r="A1640" s="6" t="s">
        <v>3309</v>
      </c>
      <c r="E1640" s="7" t="s">
        <v>3310</v>
      </c>
      <c r="F1640" s="9">
        <v>0.12866666663449999</v>
      </c>
      <c r="G1640" s="9">
        <f t="shared" si="75"/>
        <v>1.286666666345E-7</v>
      </c>
      <c r="H1640" s="21">
        <f t="shared" si="76"/>
        <v>0.01</v>
      </c>
      <c r="I1640">
        <v>5.0000000000000001E-3</v>
      </c>
      <c r="J1640" s="22">
        <f t="shared" si="77"/>
        <v>0.85</v>
      </c>
      <c r="K1640" s="7">
        <v>75.842806527621377</v>
      </c>
      <c r="L1640" s="7">
        <v>1196.0636421327629</v>
      </c>
      <c r="M1640" s="8">
        <v>157.77556687912363</v>
      </c>
      <c r="N1640" s="7">
        <v>37.921403263810689</v>
      </c>
      <c r="O1640" s="7">
        <v>598.03182106638144</v>
      </c>
      <c r="P1640" s="8">
        <v>78.887783439561815</v>
      </c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8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9">
        <v>0.12866666663449999</v>
      </c>
    </row>
    <row r="1641" spans="1:41">
      <c r="A1641" s="6" t="s">
        <v>3311</v>
      </c>
      <c r="E1641" s="7" t="s">
        <v>3312</v>
      </c>
      <c r="F1641" s="9">
        <v>1.5466666662799999E-2</v>
      </c>
      <c r="G1641" s="9">
        <f t="shared" si="75"/>
        <v>1.5466666662799997E-8</v>
      </c>
      <c r="H1641" s="21">
        <f t="shared" si="76"/>
        <v>0.01</v>
      </c>
      <c r="I1641">
        <v>5.0000000000000001E-3</v>
      </c>
      <c r="J1641" s="22">
        <f t="shared" si="77"/>
        <v>0.85</v>
      </c>
      <c r="K1641" s="7">
        <v>51.657833570043671</v>
      </c>
      <c r="L1641" s="7">
        <v>469.82203543479574</v>
      </c>
      <c r="M1641" s="8">
        <v>69.569014848550054</v>
      </c>
      <c r="N1641" s="7">
        <v>25.828916785021836</v>
      </c>
      <c r="O1641" s="7">
        <v>234.91101771739787</v>
      </c>
      <c r="P1641" s="8">
        <v>34.784507424275027</v>
      </c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8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9">
        <v>1.5466666662799999E-2</v>
      </c>
    </row>
    <row r="1642" spans="1:41">
      <c r="A1642" s="6" t="s">
        <v>3313</v>
      </c>
      <c r="E1642" s="7" t="s">
        <v>3314</v>
      </c>
      <c r="F1642" s="9">
        <v>6.0266666651599993E-2</v>
      </c>
      <c r="G1642" s="9">
        <f t="shared" si="75"/>
        <v>6.0266666651599986E-8</v>
      </c>
      <c r="H1642" s="21">
        <f t="shared" si="76"/>
        <v>0.01</v>
      </c>
      <c r="I1642">
        <v>5.0000000000000001E-3</v>
      </c>
      <c r="J1642" s="22">
        <f t="shared" si="77"/>
        <v>0.85</v>
      </c>
      <c r="K1642" s="7">
        <v>1.1794293987355562</v>
      </c>
      <c r="L1642" s="7">
        <v>126.9847998817604</v>
      </c>
      <c r="M1642" s="8">
        <v>2.9634728327939008</v>
      </c>
      <c r="N1642" s="7">
        <v>0.58971469936777809</v>
      </c>
      <c r="O1642" s="7">
        <v>63.492399940880198</v>
      </c>
      <c r="P1642" s="8">
        <v>1.4817364163969504</v>
      </c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8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9">
        <v>6.0266666651599993E-2</v>
      </c>
    </row>
    <row r="1643" spans="1:41">
      <c r="A1643" s="6" t="s">
        <v>3315</v>
      </c>
      <c r="E1643" s="7" t="s">
        <v>3316</v>
      </c>
      <c r="F1643" s="9">
        <v>149.33333329600001</v>
      </c>
      <c r="G1643" s="9">
        <f t="shared" si="75"/>
        <v>1.4933333329600001E-4</v>
      </c>
      <c r="H1643" s="21">
        <f t="shared" si="76"/>
        <v>0.01</v>
      </c>
      <c r="I1643">
        <v>5.0000000000000001E-3</v>
      </c>
      <c r="J1643" s="22">
        <f t="shared" si="77"/>
        <v>0.85</v>
      </c>
      <c r="K1643" s="7">
        <v>4.4547101579082782E-3</v>
      </c>
      <c r="L1643" s="7">
        <v>522.28449297191503</v>
      </c>
      <c r="M1643" s="8">
        <v>1.7875715723538186</v>
      </c>
      <c r="N1643" s="7">
        <v>2.2273550789541391E-3</v>
      </c>
      <c r="O1643" s="7">
        <v>261.14224648595751</v>
      </c>
      <c r="P1643" s="8">
        <v>0.89378578617690929</v>
      </c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8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9">
        <v>149.33333329600001</v>
      </c>
    </row>
    <row r="1644" spans="1:41">
      <c r="A1644" s="6" t="s">
        <v>3317</v>
      </c>
      <c r="E1644" s="7" t="s">
        <v>3318</v>
      </c>
      <c r="F1644" s="9">
        <v>3.2666666658499999E-5</v>
      </c>
      <c r="G1644" s="9">
        <f t="shared" si="75"/>
        <v>3.26666666585E-11</v>
      </c>
      <c r="H1644" s="21">
        <f t="shared" si="76"/>
        <v>0.01</v>
      </c>
      <c r="I1644">
        <v>5.0000000000000001E-3</v>
      </c>
      <c r="J1644" s="22">
        <f t="shared" si="77"/>
        <v>0.85</v>
      </c>
      <c r="K1644" s="7">
        <v>468.22922610851481</v>
      </c>
      <c r="L1644" s="7">
        <v>8664.4356307687249</v>
      </c>
      <c r="M1644" s="8">
        <v>2159.0977335771686</v>
      </c>
      <c r="N1644" s="7">
        <v>234.1146130542574</v>
      </c>
      <c r="O1644" s="7">
        <v>4332.2178153843624</v>
      </c>
      <c r="P1644" s="8">
        <v>1079.5488667885843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8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9">
        <v>3.2666666658499999E-5</v>
      </c>
    </row>
    <row r="1645" spans="1:41">
      <c r="A1645" s="6" t="s">
        <v>3319</v>
      </c>
      <c r="E1645" s="7" t="s">
        <v>3320</v>
      </c>
      <c r="F1645" s="9">
        <v>2.0399999994899997E-3</v>
      </c>
      <c r="G1645" s="9">
        <f t="shared" si="75"/>
        <v>2.0399999994899997E-9</v>
      </c>
      <c r="H1645" s="21">
        <f t="shared" si="76"/>
        <v>0.01</v>
      </c>
      <c r="I1645">
        <v>5.0000000000000001E-3</v>
      </c>
      <c r="J1645" s="22">
        <f t="shared" si="77"/>
        <v>0.85</v>
      </c>
      <c r="K1645" s="7">
        <v>447.08712044686274</v>
      </c>
      <c r="L1645" s="7">
        <v>34441.664305943392</v>
      </c>
      <c r="M1645" s="8">
        <v>191.6121992183364</v>
      </c>
      <c r="N1645" s="7">
        <v>223.54356022343137</v>
      </c>
      <c r="O1645" s="7">
        <v>17220.832152971696</v>
      </c>
      <c r="P1645" s="8">
        <v>95.8060996091682</v>
      </c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8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9">
        <v>2.0399999994899997E-3</v>
      </c>
    </row>
    <row r="1646" spans="1:41">
      <c r="A1646" s="6" t="s">
        <v>3321</v>
      </c>
      <c r="E1646" s="7" t="s">
        <v>3322</v>
      </c>
      <c r="F1646" s="9">
        <v>13.05333333007</v>
      </c>
      <c r="G1646" s="9">
        <f t="shared" si="75"/>
        <v>1.3053333330069999E-5</v>
      </c>
      <c r="H1646" s="21">
        <f t="shared" si="76"/>
        <v>0.01</v>
      </c>
      <c r="I1646">
        <v>5.0000000000000001E-3</v>
      </c>
      <c r="J1646" s="22">
        <f t="shared" si="77"/>
        <v>0.85</v>
      </c>
      <c r="K1646" s="7">
        <v>2.4763106681157016E-2</v>
      </c>
      <c r="L1646" s="7">
        <v>567.68328493745184</v>
      </c>
      <c r="M1646" s="8">
        <v>0.2602168900868444</v>
      </c>
      <c r="N1646" s="7">
        <v>1.2381553340578508E-2</v>
      </c>
      <c r="O1646" s="7">
        <v>283.84164246872592</v>
      </c>
      <c r="P1646" s="8">
        <v>0.1301084450434222</v>
      </c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8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9">
        <v>13.05333333007</v>
      </c>
    </row>
    <row r="1647" spans="1:41">
      <c r="A1647" s="6" t="s">
        <v>3323</v>
      </c>
      <c r="E1647" s="7" t="s">
        <v>3324</v>
      </c>
      <c r="F1647" s="9">
        <v>3.4799999991300002E-24</v>
      </c>
      <c r="G1647" s="9">
        <f t="shared" si="75"/>
        <v>3.4799999991300001E-30</v>
      </c>
      <c r="H1647" s="21">
        <f t="shared" si="76"/>
        <v>0.01</v>
      </c>
      <c r="I1647">
        <v>5.0000000000000001E-3</v>
      </c>
      <c r="J1647" s="22">
        <f t="shared" si="77"/>
        <v>0.85</v>
      </c>
      <c r="K1647" s="7">
        <v>4113.0069497541899</v>
      </c>
      <c r="L1647" s="7">
        <v>15250.769655051548</v>
      </c>
      <c r="M1647" s="8">
        <v>5802.7037087661083</v>
      </c>
      <c r="N1647" s="7">
        <v>2056.503474877095</v>
      </c>
      <c r="O1647" s="7">
        <v>7625.3848275257742</v>
      </c>
      <c r="P1647" s="8">
        <v>2901.3518543830542</v>
      </c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8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9">
        <v>3.4799999991300002E-24</v>
      </c>
    </row>
    <row r="1648" spans="1:41">
      <c r="A1648" s="6" t="s">
        <v>3325</v>
      </c>
      <c r="E1648" s="7" t="s">
        <v>3326</v>
      </c>
      <c r="F1648" s="9">
        <v>57.199999985699996</v>
      </c>
      <c r="G1648" s="9">
        <f t="shared" si="75"/>
        <v>5.7199999985699991E-5</v>
      </c>
      <c r="H1648" s="21">
        <f t="shared" si="76"/>
        <v>0.01</v>
      </c>
      <c r="I1648">
        <v>5.0000000000000001E-3</v>
      </c>
      <c r="J1648" s="22">
        <f t="shared" si="77"/>
        <v>0.85</v>
      </c>
      <c r="K1648" s="7">
        <v>0.31545729646679382</v>
      </c>
      <c r="L1648" s="7">
        <v>25.221938167695331</v>
      </c>
      <c r="M1648" s="8">
        <v>6.7043560755448892</v>
      </c>
      <c r="N1648" s="7">
        <v>0.15772864823339691</v>
      </c>
      <c r="O1648" s="7">
        <v>12.610969083847666</v>
      </c>
      <c r="P1648" s="8">
        <v>3.3521780377724446</v>
      </c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8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9">
        <v>57.199999985699996</v>
      </c>
    </row>
    <row r="1649" spans="1:41">
      <c r="A1649" s="6" t="s">
        <v>3327</v>
      </c>
      <c r="E1649" s="7" t="s">
        <v>3328</v>
      </c>
      <c r="F1649" s="9">
        <v>0.17999999995499999</v>
      </c>
      <c r="G1649" s="9">
        <f t="shared" si="75"/>
        <v>1.7999999995499997E-7</v>
      </c>
      <c r="H1649" s="21">
        <f t="shared" si="76"/>
        <v>0.01</v>
      </c>
      <c r="I1649">
        <v>5.0000000000000001E-3</v>
      </c>
      <c r="J1649" s="22">
        <f t="shared" si="77"/>
        <v>0.85</v>
      </c>
      <c r="K1649" s="7">
        <v>140.06280726380069</v>
      </c>
      <c r="L1649" s="7">
        <v>68211.050445366389</v>
      </c>
      <c r="M1649" s="8">
        <v>31.074512412024593</v>
      </c>
      <c r="N1649" s="7">
        <v>70.031403631900346</v>
      </c>
      <c r="O1649" s="7">
        <v>34105.525222683194</v>
      </c>
      <c r="P1649" s="8">
        <v>15.537256206012296</v>
      </c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8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9">
        <v>0.17999999995499999</v>
      </c>
    </row>
    <row r="1650" spans="1:41">
      <c r="A1650" s="6" t="s">
        <v>3329</v>
      </c>
      <c r="E1650" s="7" t="s">
        <v>3330</v>
      </c>
      <c r="F1650" s="9">
        <v>34.666666657999997</v>
      </c>
      <c r="G1650" s="9">
        <f t="shared" si="75"/>
        <v>3.4666666657999993E-5</v>
      </c>
      <c r="H1650" s="21">
        <f t="shared" si="76"/>
        <v>0.01</v>
      </c>
      <c r="I1650">
        <v>5.0000000000000001E-3</v>
      </c>
      <c r="J1650" s="22">
        <f t="shared" si="77"/>
        <v>0.85</v>
      </c>
      <c r="K1650" s="7">
        <v>0.18212093279621144</v>
      </c>
      <c r="L1650" s="7">
        <v>1025.9134739705962</v>
      </c>
      <c r="M1650" s="8">
        <v>4.4231057109874632</v>
      </c>
      <c r="N1650" s="7">
        <v>9.1060466398105722E-2</v>
      </c>
      <c r="O1650" s="7">
        <v>512.95673698529811</v>
      </c>
      <c r="P1650" s="8">
        <v>2.2115528554937316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8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9">
        <v>34.666666657999997</v>
      </c>
    </row>
    <row r="1651" spans="1:41">
      <c r="A1651" s="6" t="s">
        <v>3331</v>
      </c>
      <c r="E1651" s="7" t="s">
        <v>3332</v>
      </c>
      <c r="F1651" s="9">
        <v>37.466666657300003</v>
      </c>
      <c r="G1651" s="9">
        <f t="shared" si="75"/>
        <v>3.7466666657299998E-5</v>
      </c>
      <c r="H1651" s="21">
        <f t="shared" si="76"/>
        <v>0.01</v>
      </c>
      <c r="I1651">
        <v>5.0000000000000001E-3</v>
      </c>
      <c r="J1651" s="22">
        <f t="shared" si="77"/>
        <v>0.85</v>
      </c>
      <c r="K1651" s="7">
        <v>3.088358754800697</v>
      </c>
      <c r="L1651" s="7">
        <v>150.55433177158071</v>
      </c>
      <c r="M1651" s="8">
        <v>13.430849525498578</v>
      </c>
      <c r="N1651" s="7">
        <v>1.5441793774003485</v>
      </c>
      <c r="O1651" s="7">
        <v>75.277165885790353</v>
      </c>
      <c r="P1651" s="8">
        <v>6.7154247627492891</v>
      </c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8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9">
        <v>37.466666657300003</v>
      </c>
    </row>
    <row r="1652" spans="1:41">
      <c r="A1652" s="6" t="s">
        <v>3333</v>
      </c>
      <c r="E1652" s="7" t="s">
        <v>3334</v>
      </c>
      <c r="F1652" s="9">
        <v>90.266666644099999</v>
      </c>
      <c r="G1652" s="9">
        <f t="shared" si="75"/>
        <v>9.0266666644099995E-5</v>
      </c>
      <c r="H1652" s="21">
        <f t="shared" si="76"/>
        <v>0.01</v>
      </c>
      <c r="I1652">
        <v>5.0000000000000001E-3</v>
      </c>
      <c r="J1652" s="22">
        <f t="shared" si="77"/>
        <v>0.85</v>
      </c>
      <c r="K1652" s="7">
        <v>5.4943637896114188</v>
      </c>
      <c r="L1652" s="7">
        <v>4696.6456983109356</v>
      </c>
      <c r="M1652" s="8">
        <v>276.79619879561841</v>
      </c>
      <c r="N1652" s="7">
        <v>2.7471818948057094</v>
      </c>
      <c r="O1652" s="7">
        <v>2348.3228491554678</v>
      </c>
      <c r="P1652" s="8">
        <v>138.3980993978092</v>
      </c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8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9">
        <v>90.266666644099999</v>
      </c>
    </row>
    <row r="1653" spans="1:41">
      <c r="A1653" s="6" t="s">
        <v>3335</v>
      </c>
      <c r="E1653" s="7" t="s">
        <v>3336</v>
      </c>
      <c r="F1653" s="9">
        <v>0.9333333331</v>
      </c>
      <c r="G1653" s="9">
        <f t="shared" si="75"/>
        <v>9.333333331E-7</v>
      </c>
      <c r="H1653" s="21">
        <f t="shared" si="76"/>
        <v>0.01</v>
      </c>
      <c r="I1653">
        <v>5.0000000000000001E-3</v>
      </c>
      <c r="J1653" s="22">
        <f t="shared" si="77"/>
        <v>0.85</v>
      </c>
      <c r="K1653" s="7">
        <v>1.866488071423013</v>
      </c>
      <c r="L1653" s="7">
        <v>35.880788419062974</v>
      </c>
      <c r="M1653" s="8">
        <v>3.092703555125726</v>
      </c>
      <c r="N1653" s="7">
        <v>0.93324403571150649</v>
      </c>
      <c r="O1653" s="7">
        <v>17.940394209531487</v>
      </c>
      <c r="P1653" s="8">
        <v>1.546351777562863</v>
      </c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8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9">
        <v>0.9333333331</v>
      </c>
    </row>
    <row r="1654" spans="1:41">
      <c r="A1654" s="6" t="s">
        <v>3337</v>
      </c>
      <c r="E1654" s="7" t="s">
        <v>3338</v>
      </c>
      <c r="F1654" s="9">
        <v>5.3599999986599993</v>
      </c>
      <c r="G1654" s="9">
        <f t="shared" si="75"/>
        <v>5.3599999986599993E-6</v>
      </c>
      <c r="H1654" s="21">
        <f t="shared" si="76"/>
        <v>0.01</v>
      </c>
      <c r="I1654">
        <v>5.0000000000000001E-3</v>
      </c>
      <c r="J1654" s="22">
        <f t="shared" si="77"/>
        <v>0.85</v>
      </c>
      <c r="K1654" s="7">
        <v>8.1236090929911082</v>
      </c>
      <c r="L1654" s="7">
        <v>83.762484223232377</v>
      </c>
      <c r="M1654" s="8">
        <v>23.434620236959692</v>
      </c>
      <c r="N1654" s="7">
        <v>4.0618045464955541</v>
      </c>
      <c r="O1654" s="7">
        <v>41.881242111616189</v>
      </c>
      <c r="P1654" s="8">
        <v>11.717310118479846</v>
      </c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8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9">
        <v>5.3599999986599993</v>
      </c>
    </row>
    <row r="1655" spans="1:41">
      <c r="A1655" s="6" t="s">
        <v>3339</v>
      </c>
      <c r="E1655" s="7" t="s">
        <v>3340</v>
      </c>
      <c r="F1655" s="9">
        <v>119.7333333034</v>
      </c>
      <c r="G1655" s="9">
        <f t="shared" si="75"/>
        <v>1.197333333034E-4</v>
      </c>
      <c r="H1655" s="21">
        <f t="shared" si="76"/>
        <v>0.01</v>
      </c>
      <c r="I1655">
        <v>5.0000000000000001E-3</v>
      </c>
      <c r="J1655" s="22">
        <f t="shared" si="77"/>
        <v>0.85</v>
      </c>
      <c r="K1655" s="7">
        <v>0.44261798394262813</v>
      </c>
      <c r="L1655" s="7">
        <v>75.611536195829714</v>
      </c>
      <c r="M1655" s="8">
        <v>14.166610726279782</v>
      </c>
      <c r="N1655" s="7">
        <v>0.22130899197131407</v>
      </c>
      <c r="O1655" s="7">
        <v>37.805768097914857</v>
      </c>
      <c r="P1655" s="8">
        <v>7.0833053631398908</v>
      </c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8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9">
        <v>119.7333333034</v>
      </c>
    </row>
    <row r="1656" spans="1:41">
      <c r="A1656" s="6" t="s">
        <v>3341</v>
      </c>
      <c r="E1656" s="7" t="s">
        <v>3342</v>
      </c>
      <c r="F1656" s="9">
        <v>10293.333330760001</v>
      </c>
      <c r="G1656" s="9">
        <f t="shared" si="75"/>
        <v>1.0293333330759999E-2</v>
      </c>
      <c r="H1656" s="21">
        <f t="shared" si="76"/>
        <v>0.05</v>
      </c>
      <c r="I1656">
        <v>5.0000000000000001E-3</v>
      </c>
      <c r="J1656" s="22">
        <f t="shared" si="77"/>
        <v>0.85</v>
      </c>
      <c r="K1656" s="7">
        <v>0.61721534585949067</v>
      </c>
      <c r="L1656" s="7">
        <v>608.00519144722637</v>
      </c>
      <c r="M1656" s="8">
        <v>15.584011931446106</v>
      </c>
      <c r="N1656" s="7">
        <v>0.30860767292974534</v>
      </c>
      <c r="O1656" s="7">
        <v>304.00259572361318</v>
      </c>
      <c r="P1656" s="8">
        <v>7.7920059657230532</v>
      </c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8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9">
        <v>10293.333330760001</v>
      </c>
    </row>
    <row r="1657" spans="1:41">
      <c r="A1657" s="6" t="s">
        <v>3343</v>
      </c>
      <c r="E1657" s="7" t="s">
        <v>3344</v>
      </c>
      <c r="F1657" s="9">
        <v>1.3599999996600001</v>
      </c>
      <c r="G1657" s="9">
        <f t="shared" si="75"/>
        <v>1.35999999966E-6</v>
      </c>
      <c r="H1657" s="21">
        <f t="shared" si="76"/>
        <v>0.01</v>
      </c>
      <c r="I1657">
        <v>5.0000000000000001E-3</v>
      </c>
      <c r="J1657" s="22">
        <f t="shared" si="77"/>
        <v>0.85</v>
      </c>
      <c r="K1657" s="7">
        <v>4.8989036051812995</v>
      </c>
      <c r="L1657" s="7">
        <v>138.13707374195073</v>
      </c>
      <c r="M1657" s="8">
        <v>21.344492873983018</v>
      </c>
      <c r="N1657" s="7">
        <v>2.4494518025906498</v>
      </c>
      <c r="O1657" s="7">
        <v>69.068536870975365</v>
      </c>
      <c r="P1657" s="8">
        <v>10.672246436991509</v>
      </c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8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9">
        <v>1.3599999996600001</v>
      </c>
    </row>
    <row r="1658" spans="1:41">
      <c r="A1658" s="6" t="s">
        <v>3345</v>
      </c>
      <c r="E1658" s="7" t="s">
        <v>3346</v>
      </c>
      <c r="F1658" s="9">
        <v>6.6933333316599999</v>
      </c>
      <c r="G1658" s="9">
        <f t="shared" si="75"/>
        <v>6.6933333316599994E-6</v>
      </c>
      <c r="H1658" s="21">
        <f t="shared" si="76"/>
        <v>0.01</v>
      </c>
      <c r="I1658">
        <v>5.0000000000000001E-3</v>
      </c>
      <c r="J1658" s="22">
        <f t="shared" si="77"/>
        <v>0.85</v>
      </c>
      <c r="K1658" s="7">
        <v>2.4786121050030454</v>
      </c>
      <c r="L1658" s="7">
        <v>264.38044961179139</v>
      </c>
      <c r="M1658" s="8">
        <v>11.663288615779868</v>
      </c>
      <c r="N1658" s="7">
        <v>1.2393060525015227</v>
      </c>
      <c r="O1658" s="7">
        <v>132.1902248058957</v>
      </c>
      <c r="P1658" s="8">
        <v>5.8316443078899338</v>
      </c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8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9">
        <v>6.6933333316599999</v>
      </c>
    </row>
    <row r="1659" spans="1:41">
      <c r="A1659" s="6" t="s">
        <v>3347</v>
      </c>
      <c r="E1659" s="7" t="s">
        <v>3348</v>
      </c>
      <c r="F1659" s="9">
        <v>9.5999999975999994</v>
      </c>
      <c r="G1659" s="9">
        <f t="shared" si="75"/>
        <v>9.5999999975999995E-6</v>
      </c>
      <c r="H1659" s="21">
        <f t="shared" si="76"/>
        <v>0.01</v>
      </c>
      <c r="I1659">
        <v>5.0000000000000001E-3</v>
      </c>
      <c r="J1659" s="22">
        <f t="shared" si="77"/>
        <v>0.85</v>
      </c>
      <c r="K1659" s="7">
        <v>0.35835845229367996</v>
      </c>
      <c r="L1659" s="7">
        <v>66.185191034688586</v>
      </c>
      <c r="M1659" s="8">
        <v>3.6742764729425565</v>
      </c>
      <c r="N1659" s="7">
        <v>0.17917922614683998</v>
      </c>
      <c r="O1659" s="7">
        <v>33.092595517344293</v>
      </c>
      <c r="P1659" s="8">
        <v>1.8371382364712783</v>
      </c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8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9">
        <v>9.5999999975999994</v>
      </c>
    </row>
    <row r="1660" spans="1:41">
      <c r="A1660" s="6" t="s">
        <v>3349</v>
      </c>
      <c r="E1660" s="7" t="s">
        <v>3350</v>
      </c>
      <c r="F1660" s="9">
        <v>1666.6666662499999</v>
      </c>
      <c r="G1660" s="9">
        <f t="shared" si="75"/>
        <v>1.6666666662499999E-3</v>
      </c>
      <c r="H1660" s="21">
        <f t="shared" si="76"/>
        <v>0.01</v>
      </c>
      <c r="I1660">
        <v>5.0000000000000001E-3</v>
      </c>
      <c r="J1660" s="22">
        <f t="shared" si="77"/>
        <v>0.85</v>
      </c>
      <c r="K1660" s="7">
        <v>2.3600009467623133E-2</v>
      </c>
      <c r="L1660" s="7">
        <v>112.63550247986582</v>
      </c>
      <c r="M1660" s="8">
        <v>2.8213104918753578</v>
      </c>
      <c r="N1660" s="7">
        <v>1.1800004733811566E-2</v>
      </c>
      <c r="O1660" s="7">
        <v>56.31775123993291</v>
      </c>
      <c r="P1660" s="8">
        <v>1.4106552459376789</v>
      </c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8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9">
        <v>1666.6666662499999</v>
      </c>
    </row>
    <row r="1661" spans="1:41">
      <c r="A1661" s="6" t="s">
        <v>3351</v>
      </c>
      <c r="E1661" s="7" t="s">
        <v>3352</v>
      </c>
      <c r="F1661" s="9">
        <v>1.5999999995999999E-2</v>
      </c>
      <c r="G1661" s="9">
        <f t="shared" si="75"/>
        <v>1.5999999995999997E-8</v>
      </c>
      <c r="H1661" s="21">
        <f t="shared" si="76"/>
        <v>0.01</v>
      </c>
      <c r="I1661">
        <v>5.0000000000000001E-3</v>
      </c>
      <c r="J1661" s="22">
        <f t="shared" si="77"/>
        <v>0.85</v>
      </c>
      <c r="K1661" s="7">
        <v>1240.3392091197104</v>
      </c>
      <c r="L1661" s="7">
        <v>1216581.188911444</v>
      </c>
      <c r="M1661" s="8">
        <v>2691.7771583256995</v>
      </c>
      <c r="N1661" s="7">
        <v>620.1696045598552</v>
      </c>
      <c r="O1661" s="7">
        <v>608290.59445572202</v>
      </c>
      <c r="P1661" s="8">
        <v>1345.8885791628497</v>
      </c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8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9">
        <v>1.5999999995999999E-2</v>
      </c>
    </row>
    <row r="1662" spans="1:41">
      <c r="A1662" s="6" t="s">
        <v>3353</v>
      </c>
      <c r="B1662" s="20">
        <v>263301</v>
      </c>
      <c r="E1662" s="7" t="s">
        <v>3354</v>
      </c>
      <c r="F1662" s="9">
        <v>1.65333333292E-8</v>
      </c>
      <c r="G1662" s="9">
        <f t="shared" si="75"/>
        <v>1.6533333329199998E-14</v>
      </c>
      <c r="H1662" s="21">
        <f t="shared" si="76"/>
        <v>0.01</v>
      </c>
      <c r="I1662">
        <v>5.0000000000000001E-3</v>
      </c>
      <c r="J1662" s="22">
        <f t="shared" si="77"/>
        <v>0.85</v>
      </c>
      <c r="K1662" s="7">
        <v>26.696872984620938</v>
      </c>
      <c r="L1662" s="7">
        <v>1135.6057762611454</v>
      </c>
      <c r="M1662" s="8">
        <v>4.3296580237246998</v>
      </c>
      <c r="N1662" s="7">
        <v>13.348436492310469</v>
      </c>
      <c r="O1662" s="7">
        <v>567.80288813057268</v>
      </c>
      <c r="P1662" s="8">
        <v>2.1648290118623499</v>
      </c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8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9">
        <v>1.65333333292E-8</v>
      </c>
    </row>
    <row r="1663" spans="1:41">
      <c r="A1663" s="6" t="s">
        <v>3355</v>
      </c>
      <c r="E1663" s="7" t="s">
        <v>3356</v>
      </c>
      <c r="F1663" s="9">
        <v>1.8399999995399999E-2</v>
      </c>
      <c r="G1663" s="9">
        <f t="shared" si="75"/>
        <v>1.8399999995399998E-8</v>
      </c>
      <c r="H1663" s="21">
        <f t="shared" si="76"/>
        <v>0.01</v>
      </c>
      <c r="I1663">
        <v>5.0000000000000001E-3</v>
      </c>
      <c r="J1663" s="22">
        <f t="shared" si="77"/>
        <v>0.85</v>
      </c>
      <c r="K1663" s="7">
        <v>47.676676106769442</v>
      </c>
      <c r="L1663" s="7">
        <v>119599.07285135533</v>
      </c>
      <c r="M1663" s="8">
        <v>52.63933016081775</v>
      </c>
      <c r="N1663" s="7">
        <v>23.838338053384721</v>
      </c>
      <c r="O1663" s="7">
        <v>59799.536425677667</v>
      </c>
      <c r="P1663" s="8">
        <v>26.319665080408875</v>
      </c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8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9">
        <v>1.8399999995399999E-2</v>
      </c>
    </row>
    <row r="1664" spans="1:41">
      <c r="A1664" s="6" t="s">
        <v>3357</v>
      </c>
      <c r="E1664" s="7" t="s">
        <v>3358</v>
      </c>
      <c r="F1664" s="9">
        <v>469.33333321599997</v>
      </c>
      <c r="G1664" s="9">
        <f t="shared" si="75"/>
        <v>4.6933333321599993E-4</v>
      </c>
      <c r="H1664" s="21">
        <f t="shared" si="76"/>
        <v>0.01</v>
      </c>
      <c r="I1664">
        <v>5.0000000000000001E-3</v>
      </c>
      <c r="J1664" s="22">
        <f t="shared" si="77"/>
        <v>0.85</v>
      </c>
      <c r="K1664" s="7">
        <v>0.22744827870429513</v>
      </c>
      <c r="L1664" s="7">
        <v>2.9331162964046693</v>
      </c>
      <c r="M1664" s="8">
        <v>0.27429123346238221</v>
      </c>
      <c r="N1664" s="7">
        <v>0.11372413935214756</v>
      </c>
      <c r="O1664" s="7">
        <v>1.4665581482023347</v>
      </c>
      <c r="P1664" s="8">
        <v>0.13714561673119111</v>
      </c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8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9">
        <v>469.33333321599997</v>
      </c>
    </row>
    <row r="1665" spans="1:41">
      <c r="A1665" s="6" t="s">
        <v>3359</v>
      </c>
      <c r="E1665" s="7" t="s">
        <v>3360</v>
      </c>
      <c r="F1665" s="9">
        <v>291.99999992699998</v>
      </c>
      <c r="G1665" s="9">
        <f t="shared" si="75"/>
        <v>2.9199999992699996E-4</v>
      </c>
      <c r="H1665" s="21">
        <f t="shared" si="76"/>
        <v>0.01</v>
      </c>
      <c r="I1665">
        <v>5.0000000000000001E-3</v>
      </c>
      <c r="J1665" s="22">
        <f t="shared" si="77"/>
        <v>0.85</v>
      </c>
      <c r="K1665" s="7">
        <v>1.0261915603793057E-2</v>
      </c>
      <c r="L1665" s="7">
        <v>1420.7659185536688</v>
      </c>
      <c r="M1665" s="8">
        <v>1.5285650896397236</v>
      </c>
      <c r="N1665" s="7">
        <v>5.1309578018965286E-3</v>
      </c>
      <c r="O1665" s="7">
        <v>710.38295927683441</v>
      </c>
      <c r="P1665" s="8">
        <v>0.7642825448198618</v>
      </c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8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9">
        <v>291.99999992699998</v>
      </c>
    </row>
    <row r="1666" spans="1:41">
      <c r="A1666" s="6" t="s">
        <v>3361</v>
      </c>
      <c r="E1666" s="7" t="s">
        <v>3362</v>
      </c>
      <c r="F1666" s="9">
        <v>6.0133333318299993E-3</v>
      </c>
      <c r="G1666" s="9">
        <f t="shared" si="75"/>
        <v>6.0133333318299987E-9</v>
      </c>
      <c r="H1666" s="21">
        <f t="shared" si="76"/>
        <v>0.01</v>
      </c>
      <c r="I1666">
        <v>5.0000000000000001E-3</v>
      </c>
      <c r="J1666" s="22">
        <f t="shared" si="77"/>
        <v>0.85</v>
      </c>
      <c r="K1666" s="7">
        <v>4.2489198012228488</v>
      </c>
      <c r="L1666" s="7">
        <v>355.95000443032228</v>
      </c>
      <c r="M1666" s="8">
        <v>16.564817720660763</v>
      </c>
      <c r="N1666" s="7">
        <v>2.1244599006114244</v>
      </c>
      <c r="O1666" s="7">
        <v>177.97500221516114</v>
      </c>
      <c r="P1666" s="8">
        <v>8.2824088603303814</v>
      </c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8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9">
        <v>6.0133333318299993E-3</v>
      </c>
    </row>
    <row r="1667" spans="1:41">
      <c r="A1667" s="6" t="s">
        <v>3363</v>
      </c>
      <c r="E1667" s="7" t="s">
        <v>3364</v>
      </c>
      <c r="F1667" s="9">
        <v>4.9599999987599993E-4</v>
      </c>
      <c r="G1667" s="9">
        <f t="shared" ref="G1667:G1730" si="78">F1667*0.000001</f>
        <v>4.9599999987599988E-10</v>
      </c>
      <c r="H1667" s="21">
        <f t="shared" ref="H1667:H1730" si="79">IF(G1667&lt;0.01,0.01,IF(G1667&lt;0.1,0.05,IF(G1667&lt;1,0.15,IF(G1667&lt;10,0.5,0.95))))</f>
        <v>0.01</v>
      </c>
      <c r="I1667">
        <v>5.0000000000000001E-3</v>
      </c>
      <c r="J1667" s="22">
        <f t="shared" ref="J1667:J1730" si="80">IF((H1667+I1667)&lt;0.15, 0.85, (1-(H1667+I1667)))</f>
        <v>0.85</v>
      </c>
      <c r="K1667" s="7">
        <v>13.703524473709363</v>
      </c>
      <c r="L1667" s="7">
        <v>1701.7943124391534</v>
      </c>
      <c r="M1667" s="8">
        <v>122.97552626669359</v>
      </c>
      <c r="N1667" s="7">
        <v>6.8517622368546816</v>
      </c>
      <c r="O1667" s="7">
        <v>850.89715621957669</v>
      </c>
      <c r="P1667" s="8">
        <v>61.487763133346796</v>
      </c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8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9">
        <v>4.9599999987599993E-4</v>
      </c>
    </row>
    <row r="1668" spans="1:41">
      <c r="A1668" s="6" t="s">
        <v>3365</v>
      </c>
      <c r="E1668" s="7" t="s">
        <v>3366</v>
      </c>
      <c r="F1668" s="9">
        <v>437.33333322399994</v>
      </c>
      <c r="G1668" s="9">
        <f t="shared" si="78"/>
        <v>4.3733333322399992E-4</v>
      </c>
      <c r="H1668" s="21">
        <f t="shared" si="79"/>
        <v>0.01</v>
      </c>
      <c r="I1668">
        <v>5.0000000000000001E-3</v>
      </c>
      <c r="J1668" s="22">
        <f t="shared" si="80"/>
        <v>0.85</v>
      </c>
      <c r="K1668" s="7">
        <v>1.2507888194451924</v>
      </c>
      <c r="L1668" s="7">
        <v>328.87475824394062</v>
      </c>
      <c r="M1668" s="8">
        <v>39.21677129238806</v>
      </c>
      <c r="N1668" s="7">
        <v>0.62539440972259619</v>
      </c>
      <c r="O1668" s="7">
        <v>164.43737912197031</v>
      </c>
      <c r="P1668" s="8">
        <v>19.60838564619403</v>
      </c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8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9">
        <v>437.33333322399994</v>
      </c>
    </row>
    <row r="1669" spans="1:41">
      <c r="A1669" s="6" t="s">
        <v>3367</v>
      </c>
      <c r="E1669" s="7" t="s">
        <v>3368</v>
      </c>
      <c r="F1669" s="9">
        <v>1.311999999672E-3</v>
      </c>
      <c r="G1669" s="9">
        <f t="shared" si="78"/>
        <v>1.311999999672E-9</v>
      </c>
      <c r="H1669" s="21">
        <f t="shared" si="79"/>
        <v>0.01</v>
      </c>
      <c r="I1669">
        <v>5.0000000000000001E-3</v>
      </c>
      <c r="J1669" s="22">
        <f t="shared" si="80"/>
        <v>0.85</v>
      </c>
      <c r="K1669" s="7">
        <v>22.286335531056608</v>
      </c>
      <c r="L1669" s="7">
        <v>1409.3498401330919</v>
      </c>
      <c r="M1669" s="8">
        <v>36.090312240394056</v>
      </c>
      <c r="N1669" s="7">
        <v>11.143167765528304</v>
      </c>
      <c r="O1669" s="7">
        <v>704.67492006654595</v>
      </c>
      <c r="P1669" s="8">
        <v>18.045156120197028</v>
      </c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8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9">
        <v>1.311999999672E-3</v>
      </c>
    </row>
    <row r="1670" spans="1:41">
      <c r="A1670" s="6" t="s">
        <v>3369</v>
      </c>
      <c r="E1670" s="7" t="s">
        <v>3370</v>
      </c>
      <c r="F1670" s="9">
        <v>3.5199999991200002E-4</v>
      </c>
      <c r="G1670" s="9">
        <f t="shared" si="78"/>
        <v>3.51999999912E-10</v>
      </c>
      <c r="H1670" s="21">
        <f t="shared" si="79"/>
        <v>0.01</v>
      </c>
      <c r="I1670">
        <v>5.0000000000000001E-3</v>
      </c>
      <c r="J1670" s="22">
        <f t="shared" si="80"/>
        <v>0.85</v>
      </c>
      <c r="K1670" s="7">
        <v>11.910062807525662</v>
      </c>
      <c r="L1670" s="7">
        <v>10166.238028583704</v>
      </c>
      <c r="M1670" s="8">
        <v>2.3456969610465976</v>
      </c>
      <c r="N1670" s="7">
        <v>5.9550314037628311</v>
      </c>
      <c r="O1670" s="7">
        <v>5083.1190142918522</v>
      </c>
      <c r="P1670" s="8">
        <v>1.1728484805232988</v>
      </c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8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9">
        <v>3.5199999991200002E-4</v>
      </c>
    </row>
    <row r="1671" spans="1:41">
      <c r="A1671" s="6" t="s">
        <v>3371</v>
      </c>
      <c r="E1671" s="7" t="s">
        <v>3372</v>
      </c>
      <c r="F1671" s="9">
        <v>2.5733333326899997E-2</v>
      </c>
      <c r="G1671" s="9">
        <f t="shared" si="78"/>
        <v>2.5733333326899994E-8</v>
      </c>
      <c r="H1671" s="21">
        <f t="shared" si="79"/>
        <v>0.01</v>
      </c>
      <c r="I1671">
        <v>5.0000000000000001E-3</v>
      </c>
      <c r="J1671" s="22">
        <f t="shared" si="80"/>
        <v>0.85</v>
      </c>
      <c r="K1671" s="7">
        <v>5.618449519160356E-2</v>
      </c>
      <c r="L1671" s="7">
        <v>0.81392660828630803</v>
      </c>
      <c r="M1671" s="8">
        <v>6.6043695455742554E-2</v>
      </c>
      <c r="N1671" s="7">
        <v>2.809224759580178E-2</v>
      </c>
      <c r="O1671" s="7">
        <v>0.40696330414315401</v>
      </c>
      <c r="P1671" s="8">
        <v>3.3021847727871277E-2</v>
      </c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8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9">
        <v>2.5733333326899997E-2</v>
      </c>
    </row>
    <row r="1672" spans="1:41">
      <c r="A1672" s="6" t="s">
        <v>3373</v>
      </c>
      <c r="E1672" s="7" t="s">
        <v>3374</v>
      </c>
      <c r="F1672" s="9">
        <v>1.8399999995399998E-8</v>
      </c>
      <c r="G1672" s="9">
        <f t="shared" si="78"/>
        <v>1.8399999995399997E-14</v>
      </c>
      <c r="H1672" s="21">
        <f t="shared" si="79"/>
        <v>0.01</v>
      </c>
      <c r="I1672">
        <v>5.0000000000000001E-3</v>
      </c>
      <c r="J1672" s="22">
        <f t="shared" si="80"/>
        <v>0.85</v>
      </c>
      <c r="K1672" s="7">
        <v>4378.4665975628477</v>
      </c>
      <c r="L1672" s="7">
        <v>52119.494878033365</v>
      </c>
      <c r="M1672" s="8">
        <v>10077.671426639039</v>
      </c>
      <c r="N1672" s="7">
        <v>2189.2332987814239</v>
      </c>
      <c r="O1672" s="7">
        <v>26059.747439016683</v>
      </c>
      <c r="P1672" s="8">
        <v>5038.8357133195195</v>
      </c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8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9">
        <v>1.8399999995399998E-8</v>
      </c>
    </row>
    <row r="1673" spans="1:41">
      <c r="A1673" s="6" t="s">
        <v>3375</v>
      </c>
      <c r="E1673" s="7" t="s">
        <v>3376</v>
      </c>
      <c r="F1673" s="9">
        <v>7.6266666647599995E-3</v>
      </c>
      <c r="G1673" s="9">
        <f t="shared" si="78"/>
        <v>7.6266666647599989E-9</v>
      </c>
      <c r="H1673" s="21">
        <f t="shared" si="79"/>
        <v>0.01</v>
      </c>
      <c r="I1673">
        <v>5.0000000000000001E-3</v>
      </c>
      <c r="J1673" s="22">
        <f t="shared" si="80"/>
        <v>0.85</v>
      </c>
      <c r="K1673" s="7">
        <v>42.1922600724318</v>
      </c>
      <c r="L1673" s="7">
        <v>2735.4934719704884</v>
      </c>
      <c r="M1673" s="8">
        <v>22.32986719698696</v>
      </c>
      <c r="N1673" s="7">
        <v>21.0961300362159</v>
      </c>
      <c r="O1673" s="7">
        <v>1367.7467359852442</v>
      </c>
      <c r="P1673" s="8">
        <v>11.16493359849348</v>
      </c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8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9">
        <v>7.6266666647599995E-3</v>
      </c>
    </row>
    <row r="1674" spans="1:41">
      <c r="A1674" s="6" t="s">
        <v>3377</v>
      </c>
      <c r="E1674" s="7" t="s">
        <v>3378</v>
      </c>
      <c r="F1674" s="9">
        <v>4.959999998759999</v>
      </c>
      <c r="G1674" s="9">
        <f t="shared" si="78"/>
        <v>4.9599999987599988E-6</v>
      </c>
      <c r="H1674" s="21">
        <f t="shared" si="79"/>
        <v>0.01</v>
      </c>
      <c r="I1674">
        <v>5.0000000000000001E-3</v>
      </c>
      <c r="J1674" s="22">
        <f t="shared" si="80"/>
        <v>0.85</v>
      </c>
      <c r="K1674" s="7">
        <v>13.376692282438349</v>
      </c>
      <c r="L1674" s="7">
        <v>986.48405647464142</v>
      </c>
      <c r="M1674" s="8">
        <v>65.485146601138496</v>
      </c>
      <c r="N1674" s="7">
        <v>6.6883461412191743</v>
      </c>
      <c r="O1674" s="7">
        <v>493.24202823732071</v>
      </c>
      <c r="P1674" s="8">
        <v>32.742573300569248</v>
      </c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8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9">
        <v>4.959999998759999</v>
      </c>
    </row>
    <row r="1675" spans="1:41">
      <c r="A1675" s="6" t="s">
        <v>3379</v>
      </c>
      <c r="E1675" s="7" t="s">
        <v>3380</v>
      </c>
      <c r="F1675" s="9">
        <v>0.93866666643200003</v>
      </c>
      <c r="G1675" s="9">
        <f t="shared" si="78"/>
        <v>9.3866666643199994E-7</v>
      </c>
      <c r="H1675" s="21">
        <f t="shared" si="79"/>
        <v>0.01</v>
      </c>
      <c r="I1675">
        <v>5.0000000000000001E-3</v>
      </c>
      <c r="J1675" s="22">
        <f t="shared" si="80"/>
        <v>0.85</v>
      </c>
      <c r="K1675" s="7">
        <v>2.2202457257448391</v>
      </c>
      <c r="L1675" s="7">
        <v>36.185880702499432</v>
      </c>
      <c r="M1675" s="8">
        <v>3.4488830404346054</v>
      </c>
      <c r="N1675" s="7">
        <v>1.1101228628724196</v>
      </c>
      <c r="O1675" s="7">
        <v>18.092940351249716</v>
      </c>
      <c r="P1675" s="8">
        <v>1.7244415202173027</v>
      </c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8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9">
        <v>0.93866666643200003</v>
      </c>
    </row>
    <row r="1676" spans="1:41">
      <c r="A1676" s="6" t="s">
        <v>3381</v>
      </c>
      <c r="E1676" s="7" t="s">
        <v>3382</v>
      </c>
      <c r="F1676" s="9">
        <v>25.733333326899999</v>
      </c>
      <c r="G1676" s="9">
        <f t="shared" si="78"/>
        <v>2.5733333326899996E-5</v>
      </c>
      <c r="H1676" s="21">
        <f t="shared" si="79"/>
        <v>0.01</v>
      </c>
      <c r="I1676">
        <v>5.0000000000000001E-3</v>
      </c>
      <c r="J1676" s="22">
        <f t="shared" si="80"/>
        <v>0.85</v>
      </c>
      <c r="K1676" s="7">
        <v>1.5768831050442425</v>
      </c>
      <c r="L1676" s="7">
        <v>342.18076415656009</v>
      </c>
      <c r="M1676" s="8">
        <v>27.495430671362058</v>
      </c>
      <c r="N1676" s="7">
        <v>0.78844155252212123</v>
      </c>
      <c r="O1676" s="7">
        <v>171.09038207828004</v>
      </c>
      <c r="P1676" s="8">
        <v>13.747715335681029</v>
      </c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8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9">
        <v>25.733333326899999</v>
      </c>
    </row>
    <row r="1677" spans="1:41">
      <c r="A1677" s="6" t="s">
        <v>3383</v>
      </c>
      <c r="E1677" s="7" t="s">
        <v>3384</v>
      </c>
      <c r="F1677" s="9">
        <v>17.4666666623</v>
      </c>
      <c r="G1677" s="9">
        <f t="shared" si="78"/>
        <v>1.7466666662299998E-5</v>
      </c>
      <c r="H1677" s="21">
        <f t="shared" si="79"/>
        <v>0.01</v>
      </c>
      <c r="I1677">
        <v>5.0000000000000001E-3</v>
      </c>
      <c r="J1677" s="22">
        <f t="shared" si="80"/>
        <v>0.85</v>
      </c>
      <c r="K1677" s="7">
        <v>2.3026437586053133E-2</v>
      </c>
      <c r="L1677" s="7">
        <v>10.279648673365049</v>
      </c>
      <c r="M1677" s="8">
        <v>1.200383958533233</v>
      </c>
      <c r="N1677" s="7">
        <v>1.1513218793026567E-2</v>
      </c>
      <c r="O1677" s="7">
        <v>5.1398243366825245</v>
      </c>
      <c r="P1677" s="8">
        <v>0.60019197926661649</v>
      </c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8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9">
        <v>17.4666666623</v>
      </c>
    </row>
    <row r="1678" spans="1:41">
      <c r="A1678" s="6" t="s">
        <v>3385</v>
      </c>
      <c r="E1678" s="7" t="s">
        <v>3386</v>
      </c>
      <c r="F1678" s="9">
        <v>9.9999999999999995E-21</v>
      </c>
      <c r="G1678" s="9">
        <f t="shared" si="78"/>
        <v>9.999999999999999E-27</v>
      </c>
      <c r="H1678" s="21">
        <f t="shared" si="79"/>
        <v>0.01</v>
      </c>
      <c r="I1678">
        <v>5.0000000000000001E-3</v>
      </c>
      <c r="J1678" s="22">
        <f t="shared" si="80"/>
        <v>0.85</v>
      </c>
      <c r="K1678" s="7">
        <v>10444.077963421454</v>
      </c>
      <c r="L1678" s="7">
        <v>137912.22487944001</v>
      </c>
      <c r="M1678" s="8">
        <v>11627.313839066868</v>
      </c>
      <c r="N1678" s="7">
        <v>5222.0389817107271</v>
      </c>
      <c r="O1678" s="7">
        <v>68956.112439720004</v>
      </c>
      <c r="P1678" s="8">
        <v>5813.6569195334341</v>
      </c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8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9">
        <v>9.9999999999999995E-21</v>
      </c>
    </row>
    <row r="1679" spans="1:41">
      <c r="A1679" s="6" t="s">
        <v>3387</v>
      </c>
      <c r="E1679" s="7" t="s">
        <v>3388</v>
      </c>
      <c r="F1679" s="9">
        <v>195.99999995099998</v>
      </c>
      <c r="G1679" s="9">
        <f t="shared" si="78"/>
        <v>1.9599999995099996E-4</v>
      </c>
      <c r="H1679" s="21">
        <f t="shared" si="79"/>
        <v>0.01</v>
      </c>
      <c r="I1679">
        <v>5.0000000000000001E-3</v>
      </c>
      <c r="J1679" s="22">
        <f t="shared" si="80"/>
        <v>0.85</v>
      </c>
      <c r="K1679" s="7">
        <v>0.94290052512280698</v>
      </c>
      <c r="L1679" s="7">
        <v>288.85742114120688</v>
      </c>
      <c r="M1679" s="8">
        <v>3.7225293518622764</v>
      </c>
      <c r="N1679" s="7">
        <v>0.47145026256140349</v>
      </c>
      <c r="O1679" s="7">
        <v>144.42871057060344</v>
      </c>
      <c r="P1679" s="8">
        <v>1.8612646759311382</v>
      </c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8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9">
        <v>195.99999995099998</v>
      </c>
    </row>
    <row r="1680" spans="1:41">
      <c r="A1680" s="6" t="s">
        <v>3389</v>
      </c>
      <c r="E1680" s="7" t="s">
        <v>3390</v>
      </c>
      <c r="F1680" s="9">
        <v>85.066666645399991</v>
      </c>
      <c r="G1680" s="9">
        <f t="shared" si="78"/>
        <v>8.506666664539999E-5</v>
      </c>
      <c r="H1680" s="21">
        <f t="shared" si="79"/>
        <v>0.01</v>
      </c>
      <c r="I1680">
        <v>5.0000000000000001E-3</v>
      </c>
      <c r="J1680" s="22">
        <f t="shared" si="80"/>
        <v>0.85</v>
      </c>
      <c r="K1680" s="7">
        <v>0.16030442473608991</v>
      </c>
      <c r="L1680" s="7">
        <v>78.243530269923909</v>
      </c>
      <c r="M1680" s="8">
        <v>4.7288419330516476</v>
      </c>
      <c r="N1680" s="7">
        <v>8.0152212368044956E-2</v>
      </c>
      <c r="O1680" s="7">
        <v>39.121765134961954</v>
      </c>
      <c r="P1680" s="8">
        <v>2.3644209665258238</v>
      </c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8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9">
        <v>85.066666645399991</v>
      </c>
    </row>
    <row r="1681" spans="1:41">
      <c r="A1681" s="6" t="s">
        <v>3391</v>
      </c>
      <c r="E1681" s="7" t="s">
        <v>3392</v>
      </c>
      <c r="F1681" s="9">
        <v>3.55999999911</v>
      </c>
      <c r="G1681" s="9">
        <f t="shared" si="78"/>
        <v>3.5599999991099998E-6</v>
      </c>
      <c r="H1681" s="21">
        <f t="shared" si="79"/>
        <v>0.01</v>
      </c>
      <c r="I1681">
        <v>5.0000000000000001E-3</v>
      </c>
      <c r="J1681" s="22">
        <f t="shared" si="80"/>
        <v>0.85</v>
      </c>
      <c r="K1681" s="7">
        <v>4.9332162958443693</v>
      </c>
      <c r="L1681" s="7">
        <v>81.4542289684358</v>
      </c>
      <c r="M1681" s="8">
        <v>15.376982276344553</v>
      </c>
      <c r="N1681" s="7">
        <v>2.4666081479221846</v>
      </c>
      <c r="O1681" s="7">
        <v>40.7271144842179</v>
      </c>
      <c r="P1681" s="8">
        <v>7.6884911381722763</v>
      </c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8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9">
        <v>3.55999999911</v>
      </c>
    </row>
    <row r="1682" spans="1:41">
      <c r="A1682" s="6" t="s">
        <v>3393</v>
      </c>
      <c r="E1682" s="7" t="s">
        <v>3394</v>
      </c>
      <c r="F1682" s="9">
        <v>5226.6666653600005</v>
      </c>
      <c r="G1682" s="9">
        <f t="shared" si="78"/>
        <v>5.2266666653600002E-3</v>
      </c>
      <c r="H1682" s="21">
        <f t="shared" si="79"/>
        <v>0.01</v>
      </c>
      <c r="I1682">
        <v>5.0000000000000001E-3</v>
      </c>
      <c r="J1682" s="22">
        <f t="shared" si="80"/>
        <v>0.85</v>
      </c>
      <c r="K1682" s="7">
        <v>9.92930344024541E-4</v>
      </c>
      <c r="L1682" s="7">
        <v>393.2936268795076</v>
      </c>
      <c r="M1682" s="8">
        <v>0.75196999347557569</v>
      </c>
      <c r="N1682" s="7">
        <v>4.964651720122705E-4</v>
      </c>
      <c r="O1682" s="7">
        <v>196.6468134397538</v>
      </c>
      <c r="P1682" s="8">
        <v>0.37598499673778785</v>
      </c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8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9">
        <v>5226.6666653600005</v>
      </c>
    </row>
    <row r="1683" spans="1:41">
      <c r="A1683" s="6" t="s">
        <v>3395</v>
      </c>
      <c r="E1683" s="7" t="s">
        <v>3396</v>
      </c>
      <c r="F1683" s="9">
        <v>75.733333314399985</v>
      </c>
      <c r="G1683" s="9">
        <f t="shared" si="78"/>
        <v>7.5733333314399981E-5</v>
      </c>
      <c r="H1683" s="21">
        <f t="shared" si="79"/>
        <v>0.01</v>
      </c>
      <c r="I1683">
        <v>5.0000000000000001E-3</v>
      </c>
      <c r="J1683" s="22">
        <f t="shared" si="80"/>
        <v>0.85</v>
      </c>
      <c r="K1683" s="7">
        <v>12.135248068205863</v>
      </c>
      <c r="L1683" s="7">
        <v>395.32203598629388</v>
      </c>
      <c r="M1683" s="8">
        <v>34.999267019106973</v>
      </c>
      <c r="N1683" s="7">
        <v>6.0676240341029315</v>
      </c>
      <c r="O1683" s="7">
        <v>197.66101799314694</v>
      </c>
      <c r="P1683" s="8">
        <v>17.499633509553487</v>
      </c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8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9">
        <v>75.733333314399985</v>
      </c>
    </row>
    <row r="1684" spans="1:41">
      <c r="A1684" s="6" t="s">
        <v>3397</v>
      </c>
      <c r="E1684" s="7" t="s">
        <v>3398</v>
      </c>
      <c r="F1684" s="9">
        <v>1.2186666663620001</v>
      </c>
      <c r="G1684" s="9">
        <f t="shared" si="78"/>
        <v>1.2186666663619999E-6</v>
      </c>
      <c r="H1684" s="21">
        <f t="shared" si="79"/>
        <v>0.01</v>
      </c>
      <c r="I1684">
        <v>5.0000000000000001E-3</v>
      </c>
      <c r="J1684" s="22">
        <f t="shared" si="80"/>
        <v>0.85</v>
      </c>
      <c r="K1684" s="7">
        <v>1.9601411276946632</v>
      </c>
      <c r="L1684" s="7">
        <v>588.14171119275818</v>
      </c>
      <c r="M1684" s="8">
        <v>37.14359415952817</v>
      </c>
      <c r="N1684" s="7">
        <v>0.9800705638473316</v>
      </c>
      <c r="O1684" s="7">
        <v>294.07085559637909</v>
      </c>
      <c r="P1684" s="8">
        <v>18.571797079764085</v>
      </c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8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9">
        <v>1.2186666663620001</v>
      </c>
    </row>
    <row r="1685" spans="1:41">
      <c r="A1685" s="6" t="s">
        <v>3399</v>
      </c>
      <c r="B1685" s="20">
        <v>51909</v>
      </c>
      <c r="E1685" s="7" t="s">
        <v>3400</v>
      </c>
      <c r="F1685" s="9">
        <v>8.6666666644999984E-3</v>
      </c>
      <c r="G1685" s="9">
        <f t="shared" si="78"/>
        <v>8.6666666644999976E-9</v>
      </c>
      <c r="H1685" s="21">
        <f t="shared" si="79"/>
        <v>0.01</v>
      </c>
      <c r="I1685">
        <v>5.0000000000000001E-3</v>
      </c>
      <c r="J1685" s="22">
        <f t="shared" si="80"/>
        <v>0.85</v>
      </c>
      <c r="K1685" s="7">
        <v>92425.409718443465</v>
      </c>
      <c r="L1685" s="7">
        <v>486042.43748117087</v>
      </c>
      <c r="M1685" s="8">
        <v>203252.58570965036</v>
      </c>
      <c r="N1685" s="7">
        <v>46212.704859221732</v>
      </c>
      <c r="O1685" s="7">
        <v>243021.21874058543</v>
      </c>
      <c r="P1685" s="8">
        <v>101626.29285482518</v>
      </c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8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9">
        <v>8.6666666644999984E-3</v>
      </c>
    </row>
    <row r="1686" spans="1:41">
      <c r="A1686" s="6" t="s">
        <v>3401</v>
      </c>
      <c r="E1686" s="7" t="s">
        <v>3402</v>
      </c>
      <c r="F1686" s="9">
        <v>73.599999981600007</v>
      </c>
      <c r="G1686" s="9">
        <f t="shared" si="78"/>
        <v>7.3599999981600005E-5</v>
      </c>
      <c r="H1686" s="21">
        <f t="shared" si="79"/>
        <v>0.01</v>
      </c>
      <c r="I1686">
        <v>5.0000000000000001E-3</v>
      </c>
      <c r="J1686" s="22">
        <f t="shared" si="80"/>
        <v>0.85</v>
      </c>
      <c r="K1686" s="7">
        <v>0.23553098922351687</v>
      </c>
      <c r="L1686" s="7">
        <v>135.53413999049894</v>
      </c>
      <c r="M1686" s="8">
        <v>1.6491251055779028</v>
      </c>
      <c r="N1686" s="7">
        <v>0.11776549461175843</v>
      </c>
      <c r="O1686" s="7">
        <v>67.767069995249472</v>
      </c>
      <c r="P1686" s="8">
        <v>0.82456255278895141</v>
      </c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8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9">
        <v>73.599999981600007</v>
      </c>
    </row>
    <row r="1687" spans="1:41">
      <c r="A1687" s="6" t="s">
        <v>3403</v>
      </c>
      <c r="E1687" s="7" t="s">
        <v>3404</v>
      </c>
      <c r="F1687" s="9">
        <v>7.5199999981199994</v>
      </c>
      <c r="G1687" s="9">
        <f t="shared" si="78"/>
        <v>7.5199999981199994E-6</v>
      </c>
      <c r="H1687" s="21">
        <f t="shared" si="79"/>
        <v>0.01</v>
      </c>
      <c r="I1687">
        <v>5.0000000000000001E-3</v>
      </c>
      <c r="J1687" s="22">
        <f t="shared" si="80"/>
        <v>0.85</v>
      </c>
      <c r="K1687" s="7">
        <v>57.576847452037228</v>
      </c>
      <c r="L1687" s="7">
        <v>9566.3826995371073</v>
      </c>
      <c r="M1687" s="8">
        <v>195.51227901919978</v>
      </c>
      <c r="N1687" s="7">
        <v>28.788423726018614</v>
      </c>
      <c r="O1687" s="7">
        <v>4783.1913497685537</v>
      </c>
      <c r="P1687" s="8">
        <v>97.75613950959989</v>
      </c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8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9">
        <v>7.5199999981199994</v>
      </c>
    </row>
    <row r="1688" spans="1:41">
      <c r="A1688" s="6" t="s">
        <v>3405</v>
      </c>
      <c r="E1688" s="7" t="s">
        <v>3406</v>
      </c>
      <c r="F1688" s="9">
        <v>36.933333324099998</v>
      </c>
      <c r="G1688" s="9">
        <f t="shared" si="78"/>
        <v>3.6933333324099998E-5</v>
      </c>
      <c r="H1688" s="21">
        <f t="shared" si="79"/>
        <v>0.01</v>
      </c>
      <c r="I1688">
        <v>5.0000000000000001E-3</v>
      </c>
      <c r="J1688" s="22">
        <f t="shared" si="80"/>
        <v>0.85</v>
      </c>
      <c r="K1688" s="7">
        <v>8.1751235419772333E-2</v>
      </c>
      <c r="L1688" s="7">
        <v>94.862354642885435</v>
      </c>
      <c r="M1688" s="8">
        <v>2.6412831192895769</v>
      </c>
      <c r="N1688" s="7">
        <v>4.0875617709886167E-2</v>
      </c>
      <c r="O1688" s="7">
        <v>47.431177321442718</v>
      </c>
      <c r="P1688" s="8">
        <v>1.3206415596447885</v>
      </c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8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9">
        <v>36.933333324099998</v>
      </c>
    </row>
    <row r="1689" spans="1:41">
      <c r="A1689" s="6" t="s">
        <v>3407</v>
      </c>
      <c r="E1689" s="7" t="s">
        <v>3408</v>
      </c>
      <c r="F1689" s="9">
        <v>12.999999996749999</v>
      </c>
      <c r="G1689" s="9">
        <f t="shared" si="78"/>
        <v>1.2999999996749998E-5</v>
      </c>
      <c r="H1689" s="21">
        <f t="shared" si="79"/>
        <v>0.01</v>
      </c>
      <c r="I1689">
        <v>5.0000000000000001E-3</v>
      </c>
      <c r="J1689" s="22">
        <f t="shared" si="80"/>
        <v>0.85</v>
      </c>
      <c r="K1689" s="7">
        <v>11.414310453777189</v>
      </c>
      <c r="L1689" s="7">
        <v>674.26429903403914</v>
      </c>
      <c r="M1689" s="8">
        <v>18.800692458406125</v>
      </c>
      <c r="N1689" s="7">
        <v>5.7071552268885943</v>
      </c>
      <c r="O1689" s="7">
        <v>337.13214951701957</v>
      </c>
      <c r="P1689" s="8">
        <v>9.4003462292030626</v>
      </c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8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9">
        <v>12.999999996749999</v>
      </c>
    </row>
    <row r="1690" spans="1:41">
      <c r="A1690" s="6" t="s">
        <v>3409</v>
      </c>
      <c r="E1690" s="7" t="s">
        <v>3410</v>
      </c>
      <c r="F1690" s="9">
        <v>5.8799999985299998</v>
      </c>
      <c r="G1690" s="9">
        <f t="shared" si="78"/>
        <v>5.8799999985299993E-6</v>
      </c>
      <c r="H1690" s="21">
        <f t="shared" si="79"/>
        <v>0.01</v>
      </c>
      <c r="I1690">
        <v>5.0000000000000001E-3</v>
      </c>
      <c r="J1690" s="22">
        <f t="shared" si="80"/>
        <v>0.85</v>
      </c>
      <c r="K1690" s="7">
        <v>0.17447534285473631</v>
      </c>
      <c r="L1690" s="7">
        <v>1.4652991851802124</v>
      </c>
      <c r="M1690" s="8">
        <v>0.39431783490018579</v>
      </c>
      <c r="N1690" s="7">
        <v>8.7237671427368157E-2</v>
      </c>
      <c r="O1690" s="7">
        <v>0.7326495925901062</v>
      </c>
      <c r="P1690" s="8">
        <v>0.1971589174500929</v>
      </c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8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9">
        <v>5.8799999985299998</v>
      </c>
    </row>
    <row r="1691" spans="1:41">
      <c r="A1691" s="6" t="s">
        <v>3411</v>
      </c>
      <c r="E1691" s="7" t="s">
        <v>3412</v>
      </c>
      <c r="F1691" s="9">
        <v>16266.666662599999</v>
      </c>
      <c r="G1691" s="9">
        <f t="shared" si="78"/>
        <v>1.6266666662599998E-2</v>
      </c>
      <c r="H1691" s="21">
        <f t="shared" si="79"/>
        <v>0.05</v>
      </c>
      <c r="I1691">
        <v>5.0000000000000001E-3</v>
      </c>
      <c r="J1691" s="22">
        <f t="shared" si="80"/>
        <v>0.85</v>
      </c>
      <c r="K1691" s="7">
        <v>4.2966716341071445</v>
      </c>
      <c r="L1691" s="7">
        <v>146.78217429070779</v>
      </c>
      <c r="M1691" s="8">
        <v>28.895877328523319</v>
      </c>
      <c r="N1691" s="7">
        <v>2.1483358170535722</v>
      </c>
      <c r="O1691" s="7">
        <v>73.391087145353893</v>
      </c>
      <c r="P1691" s="8">
        <v>14.44793866426166</v>
      </c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8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9">
        <v>16266.666662599999</v>
      </c>
    </row>
    <row r="1692" spans="1:41">
      <c r="A1692" s="6" t="s">
        <v>3413</v>
      </c>
      <c r="E1692" s="7" t="s">
        <v>3414</v>
      </c>
      <c r="F1692" s="9">
        <v>223.99999994399997</v>
      </c>
      <c r="G1692" s="9">
        <f t="shared" si="78"/>
        <v>2.2399999994399995E-4</v>
      </c>
      <c r="H1692" s="21">
        <f t="shared" si="79"/>
        <v>0.01</v>
      </c>
      <c r="I1692">
        <v>5.0000000000000001E-3</v>
      </c>
      <c r="J1692" s="22">
        <f t="shared" si="80"/>
        <v>0.85</v>
      </c>
      <c r="K1692" s="7">
        <v>0.17526478495856032</v>
      </c>
      <c r="L1692" s="7">
        <v>3407.1965682065506</v>
      </c>
      <c r="M1692" s="8">
        <v>6.2930740796536115</v>
      </c>
      <c r="N1692" s="7">
        <v>8.7632392479280161E-2</v>
      </c>
      <c r="O1692" s="7">
        <v>1703.5982841032753</v>
      </c>
      <c r="P1692" s="8">
        <v>3.1465370398268058</v>
      </c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8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9">
        <v>223.99999994399997</v>
      </c>
    </row>
    <row r="1693" spans="1:41">
      <c r="A1693" s="6" t="s">
        <v>3415</v>
      </c>
      <c r="E1693" s="7" t="s">
        <v>3416</v>
      </c>
      <c r="F1693" s="9">
        <v>1.3306666663339998E-3</v>
      </c>
      <c r="G1693" s="9">
        <f t="shared" si="78"/>
        <v>1.3306666663339998E-9</v>
      </c>
      <c r="H1693" s="21">
        <f t="shared" si="79"/>
        <v>0.01</v>
      </c>
      <c r="I1693">
        <v>5.0000000000000001E-3</v>
      </c>
      <c r="J1693" s="22">
        <f t="shared" si="80"/>
        <v>0.85</v>
      </c>
      <c r="K1693" s="7">
        <v>7076.6827091903615</v>
      </c>
      <c r="L1693" s="7">
        <v>867131.74170289293</v>
      </c>
      <c r="M1693" s="8">
        <v>2345.9561019394482</v>
      </c>
      <c r="N1693" s="7">
        <v>3538.3413545951807</v>
      </c>
      <c r="O1693" s="7">
        <v>433565.87085144647</v>
      </c>
      <c r="P1693" s="8">
        <v>1172.9780509697241</v>
      </c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8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9">
        <v>1.3306666663339998E-3</v>
      </c>
    </row>
    <row r="1694" spans="1:41">
      <c r="A1694" s="6" t="s">
        <v>3417</v>
      </c>
      <c r="E1694" s="7" t="s">
        <v>3418</v>
      </c>
      <c r="F1694" s="9">
        <v>1.3306666663339998E-3</v>
      </c>
      <c r="G1694" s="9">
        <f t="shared" si="78"/>
        <v>1.3306666663339998E-9</v>
      </c>
      <c r="H1694" s="21">
        <f t="shared" si="79"/>
        <v>0.01</v>
      </c>
      <c r="I1694">
        <v>5.0000000000000001E-3</v>
      </c>
      <c r="J1694" s="22">
        <f t="shared" si="80"/>
        <v>0.85</v>
      </c>
      <c r="K1694" s="7">
        <v>938.12767270710401</v>
      </c>
      <c r="L1694" s="7">
        <v>114963.43862001428</v>
      </c>
      <c r="M1694" s="8">
        <v>311.01406999285547</v>
      </c>
      <c r="N1694" s="7">
        <v>469.06383635355201</v>
      </c>
      <c r="O1694" s="7">
        <v>57481.719310007138</v>
      </c>
      <c r="P1694" s="8">
        <v>155.50703499642773</v>
      </c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8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9">
        <v>1.3306666663339998E-3</v>
      </c>
    </row>
    <row r="1695" spans="1:41">
      <c r="A1695" s="6" t="s">
        <v>3419</v>
      </c>
      <c r="E1695" s="7" t="s">
        <v>3420</v>
      </c>
      <c r="F1695" s="9">
        <v>1.9599999995100001E-5</v>
      </c>
      <c r="G1695" s="9">
        <f t="shared" si="78"/>
        <v>1.9599999995100001E-11</v>
      </c>
      <c r="H1695" s="21">
        <f t="shared" si="79"/>
        <v>0.01</v>
      </c>
      <c r="I1695">
        <v>5.0000000000000001E-3</v>
      </c>
      <c r="J1695" s="22">
        <f t="shared" si="80"/>
        <v>0.85</v>
      </c>
      <c r="K1695" s="7">
        <v>27269193.467665918</v>
      </c>
      <c r="L1695" s="7">
        <v>890974730.05067372</v>
      </c>
      <c r="M1695" s="8">
        <v>35990732.221951328</v>
      </c>
      <c r="N1695" s="7">
        <v>13634596.733832959</v>
      </c>
      <c r="O1695" s="7">
        <v>445487365.02533686</v>
      </c>
      <c r="P1695" s="8">
        <v>17995366.110975664</v>
      </c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8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9">
        <v>1.9599999995100001E-5</v>
      </c>
    </row>
    <row r="1696" spans="1:41">
      <c r="A1696" s="6" t="s">
        <v>3421</v>
      </c>
      <c r="E1696" s="7" t="s">
        <v>3422</v>
      </c>
      <c r="F1696" s="9">
        <v>2279.9999994300001</v>
      </c>
      <c r="G1696" s="9">
        <f t="shared" si="78"/>
        <v>2.2799999994300001E-3</v>
      </c>
      <c r="H1696" s="21">
        <f t="shared" si="79"/>
        <v>0.01</v>
      </c>
      <c r="I1696">
        <v>5.0000000000000001E-3</v>
      </c>
      <c r="J1696" s="22">
        <f t="shared" si="80"/>
        <v>0.85</v>
      </c>
      <c r="K1696" s="7">
        <v>5.2194823487975661E-2</v>
      </c>
      <c r="L1696" s="7">
        <v>410.60093931648964</v>
      </c>
      <c r="M1696" s="8">
        <v>2.1483862340293491</v>
      </c>
      <c r="N1696" s="7">
        <v>2.6097411743987831E-2</v>
      </c>
      <c r="O1696" s="7">
        <v>205.30046965824482</v>
      </c>
      <c r="P1696" s="8">
        <v>1.0741931170146746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8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9">
        <v>2279.9999994300001</v>
      </c>
    </row>
    <row r="1697" spans="1:41">
      <c r="A1697" s="6" t="s">
        <v>3423</v>
      </c>
      <c r="E1697" s="7" t="s">
        <v>3424</v>
      </c>
      <c r="F1697" s="9">
        <v>20266.6666616</v>
      </c>
      <c r="G1697" s="9">
        <f t="shared" si="78"/>
        <v>2.02666666616E-2</v>
      </c>
      <c r="H1697" s="21">
        <f t="shared" si="79"/>
        <v>0.05</v>
      </c>
      <c r="I1697">
        <v>5.0000000000000001E-3</v>
      </c>
      <c r="J1697" s="22">
        <f t="shared" si="80"/>
        <v>0.85</v>
      </c>
      <c r="K1697" s="7">
        <v>9.6360223050694939E-4</v>
      </c>
      <c r="L1697" s="7">
        <v>554.37782447450081</v>
      </c>
      <c r="M1697" s="8">
        <v>1.4158336844038513</v>
      </c>
      <c r="N1697" s="7">
        <v>4.818011152534747E-4</v>
      </c>
      <c r="O1697" s="7">
        <v>277.18891223725041</v>
      </c>
      <c r="P1697" s="8">
        <v>0.70791684220192563</v>
      </c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8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9">
        <v>20266.6666616</v>
      </c>
    </row>
    <row r="1698" spans="1:41">
      <c r="A1698" s="6" t="s">
        <v>3425</v>
      </c>
      <c r="E1698" s="7" t="s">
        <v>3426</v>
      </c>
      <c r="F1698" s="9">
        <v>0.122666666636</v>
      </c>
      <c r="G1698" s="9">
        <f t="shared" si="78"/>
        <v>1.2266666663599998E-7</v>
      </c>
      <c r="H1698" s="21">
        <f t="shared" si="79"/>
        <v>0.01</v>
      </c>
      <c r="I1698">
        <v>5.0000000000000001E-3</v>
      </c>
      <c r="J1698" s="22">
        <f t="shared" si="80"/>
        <v>0.85</v>
      </c>
      <c r="K1698" s="7">
        <v>135.26076391738741</v>
      </c>
      <c r="L1698" s="7">
        <v>12146.509679745444</v>
      </c>
      <c r="M1698" s="8">
        <v>42.947552281396689</v>
      </c>
      <c r="N1698" s="7">
        <v>67.630381958693704</v>
      </c>
      <c r="O1698" s="7">
        <v>6073.2548398727222</v>
      </c>
      <c r="P1698" s="8">
        <v>21.473776140698345</v>
      </c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8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9">
        <v>0.122666666636</v>
      </c>
    </row>
    <row r="1699" spans="1:41">
      <c r="A1699" s="6" t="s">
        <v>3427</v>
      </c>
      <c r="E1699" s="7" t="s">
        <v>3428</v>
      </c>
      <c r="F1699" s="9">
        <v>1.4666666663E-2</v>
      </c>
      <c r="G1699" s="9">
        <f t="shared" si="78"/>
        <v>1.4666666662999999E-8</v>
      </c>
      <c r="H1699" s="21">
        <f t="shared" si="79"/>
        <v>0.01</v>
      </c>
      <c r="I1699">
        <v>5.0000000000000001E-3</v>
      </c>
      <c r="J1699" s="22">
        <f t="shared" si="80"/>
        <v>0.85</v>
      </c>
      <c r="K1699" s="7">
        <v>0.6783383017033402</v>
      </c>
      <c r="L1699" s="7">
        <v>122.4759982842555</v>
      </c>
      <c r="M1699" s="8">
        <v>7.0535259811910205</v>
      </c>
      <c r="N1699" s="7">
        <v>0.3391691508516701</v>
      </c>
      <c r="O1699" s="7">
        <v>61.237999142127748</v>
      </c>
      <c r="P1699" s="8">
        <v>3.5267629905955102</v>
      </c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8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9">
        <v>1.4666666663E-2</v>
      </c>
    </row>
    <row r="1700" spans="1:41">
      <c r="A1700" s="6" t="s">
        <v>3429</v>
      </c>
      <c r="E1700" s="7" t="s">
        <v>3430</v>
      </c>
      <c r="F1700" s="9">
        <v>5.0133333320799998E-3</v>
      </c>
      <c r="G1700" s="9">
        <f t="shared" si="78"/>
        <v>5.0133333320799993E-9</v>
      </c>
      <c r="H1700" s="21">
        <f t="shared" si="79"/>
        <v>0.01</v>
      </c>
      <c r="I1700">
        <v>5.0000000000000001E-3</v>
      </c>
      <c r="J1700" s="22">
        <f t="shared" si="80"/>
        <v>0.85</v>
      </c>
      <c r="K1700" s="7">
        <v>5.2433069063583586</v>
      </c>
      <c r="L1700" s="7">
        <v>7515.0362001975682</v>
      </c>
      <c r="M1700" s="8">
        <v>145.72671695071577</v>
      </c>
      <c r="N1700" s="7">
        <v>2.6216534531791793</v>
      </c>
      <c r="O1700" s="7">
        <v>3757.5181000987841</v>
      </c>
      <c r="P1700" s="8">
        <v>72.863358475357884</v>
      </c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8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9">
        <v>5.0133333320799998E-3</v>
      </c>
    </row>
    <row r="1701" spans="1:41">
      <c r="A1701" s="6" t="s">
        <v>3431</v>
      </c>
      <c r="B1701" s="20">
        <v>228200</v>
      </c>
      <c r="E1701" s="7" t="s">
        <v>3432</v>
      </c>
      <c r="F1701" s="9">
        <v>1.4666666662999999E-3</v>
      </c>
      <c r="G1701" s="9">
        <f t="shared" si="78"/>
        <v>1.4666666662999999E-9</v>
      </c>
      <c r="H1701" s="21">
        <f t="shared" si="79"/>
        <v>0.01</v>
      </c>
      <c r="I1701">
        <v>5.0000000000000001E-3</v>
      </c>
      <c r="J1701" s="22">
        <f t="shared" si="80"/>
        <v>0.85</v>
      </c>
      <c r="K1701" s="7">
        <v>0.69704408033500287</v>
      </c>
      <c r="L1701" s="7">
        <v>226.21048820757503</v>
      </c>
      <c r="M1701" s="8">
        <v>0.15698565167698172</v>
      </c>
      <c r="N1701" s="7">
        <v>0.34852204016750143</v>
      </c>
      <c r="O1701" s="7">
        <v>113.10524410378751</v>
      </c>
      <c r="P1701" s="8">
        <v>7.8492825838490862E-2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8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9">
        <v>1.4666666662999999E-3</v>
      </c>
    </row>
    <row r="1702" spans="1:41">
      <c r="A1702" s="6" t="s">
        <v>3433</v>
      </c>
      <c r="E1702" s="7" t="s">
        <v>3434</v>
      </c>
      <c r="F1702" s="9">
        <v>1.4799999996299999E-3</v>
      </c>
      <c r="G1702" s="9">
        <f t="shared" si="78"/>
        <v>1.4799999996299999E-9</v>
      </c>
      <c r="H1702" s="21">
        <f t="shared" si="79"/>
        <v>0.01</v>
      </c>
      <c r="I1702">
        <v>5.0000000000000001E-3</v>
      </c>
      <c r="J1702" s="22">
        <f t="shared" si="80"/>
        <v>0.85</v>
      </c>
      <c r="K1702" s="7">
        <v>10.724723792583838</v>
      </c>
      <c r="L1702" s="7">
        <v>535.67633633261869</v>
      </c>
      <c r="M1702" s="8">
        <v>87.612811735506767</v>
      </c>
      <c r="N1702" s="7">
        <v>5.3623618962919188</v>
      </c>
      <c r="O1702" s="7">
        <v>267.83816816630934</v>
      </c>
      <c r="P1702" s="8">
        <v>43.806405867753384</v>
      </c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8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9">
        <v>1.4799999996299999E-3</v>
      </c>
    </row>
    <row r="1703" spans="1:41">
      <c r="A1703" s="6" t="s">
        <v>3435</v>
      </c>
      <c r="E1703" s="7" t="s">
        <v>3436</v>
      </c>
      <c r="F1703" s="9">
        <v>2.63999999934E-17</v>
      </c>
      <c r="G1703" s="9">
        <f t="shared" si="78"/>
        <v>2.6399999993399998E-23</v>
      </c>
      <c r="H1703" s="21">
        <f t="shared" si="79"/>
        <v>0.01</v>
      </c>
      <c r="I1703">
        <v>5.0000000000000001E-3</v>
      </c>
      <c r="J1703" s="22">
        <f t="shared" si="80"/>
        <v>0.85</v>
      </c>
      <c r="K1703" s="7">
        <v>11.371230187399927</v>
      </c>
      <c r="L1703" s="7">
        <v>39.196450120512345</v>
      </c>
      <c r="M1703" s="8">
        <v>16.103090856852251</v>
      </c>
      <c r="N1703" s="7">
        <v>5.6856150936999637</v>
      </c>
      <c r="O1703" s="7">
        <v>19.598225060256173</v>
      </c>
      <c r="P1703" s="8">
        <v>8.0515454284261256</v>
      </c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8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9">
        <v>2.63999999934E-17</v>
      </c>
    </row>
    <row r="1704" spans="1:41">
      <c r="A1704" s="6" t="s">
        <v>3437</v>
      </c>
      <c r="E1704" s="7" t="s">
        <v>3438</v>
      </c>
      <c r="F1704" s="9">
        <v>1.4399999996399999E-2</v>
      </c>
      <c r="G1704" s="9">
        <f t="shared" si="78"/>
        <v>1.4399999996399999E-8</v>
      </c>
      <c r="H1704" s="21">
        <f t="shared" si="79"/>
        <v>0.01</v>
      </c>
      <c r="I1704">
        <v>5.0000000000000001E-3</v>
      </c>
      <c r="J1704" s="22">
        <f t="shared" si="80"/>
        <v>0.85</v>
      </c>
      <c r="K1704" s="7">
        <v>815.06466279855397</v>
      </c>
      <c r="L1704" s="7">
        <v>18715.571591260796</v>
      </c>
      <c r="M1704" s="8">
        <v>1689.4012858240351</v>
      </c>
      <c r="N1704" s="7">
        <v>407.53233139927698</v>
      </c>
      <c r="O1704" s="7">
        <v>9357.7857956303978</v>
      </c>
      <c r="P1704" s="8">
        <v>844.70064291201754</v>
      </c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8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9">
        <v>1.4399999996399999E-2</v>
      </c>
    </row>
    <row r="1705" spans="1:41">
      <c r="A1705" s="6" t="s">
        <v>3439</v>
      </c>
      <c r="E1705" s="7" t="s">
        <v>3440</v>
      </c>
      <c r="F1705" s="9">
        <v>1.9066666661899999E-3</v>
      </c>
      <c r="G1705" s="9">
        <f t="shared" si="78"/>
        <v>1.9066666661899997E-9</v>
      </c>
      <c r="H1705" s="21">
        <f t="shared" si="79"/>
        <v>0.01</v>
      </c>
      <c r="I1705">
        <v>5.0000000000000001E-3</v>
      </c>
      <c r="J1705" s="22">
        <f t="shared" si="80"/>
        <v>0.85</v>
      </c>
      <c r="K1705" s="7">
        <v>71.165964213176494</v>
      </c>
      <c r="L1705" s="7">
        <v>10794.492690763444</v>
      </c>
      <c r="M1705" s="8">
        <v>212.54338705816227</v>
      </c>
      <c r="N1705" s="7">
        <v>35.582982106588247</v>
      </c>
      <c r="O1705" s="7">
        <v>5397.2463453817218</v>
      </c>
      <c r="P1705" s="8">
        <v>106.27169352908113</v>
      </c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8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9">
        <v>1.9066666661899999E-3</v>
      </c>
    </row>
    <row r="1706" spans="1:41">
      <c r="A1706" s="6" t="s">
        <v>3441</v>
      </c>
      <c r="E1706" s="7" t="s">
        <v>3442</v>
      </c>
      <c r="F1706" s="9">
        <v>4.6666666654999995E-4</v>
      </c>
      <c r="G1706" s="9">
        <f t="shared" si="78"/>
        <v>4.6666666654999992E-10</v>
      </c>
      <c r="H1706" s="21">
        <f t="shared" si="79"/>
        <v>0.01</v>
      </c>
      <c r="I1706">
        <v>5.0000000000000001E-3</v>
      </c>
      <c r="J1706" s="22">
        <f t="shared" si="80"/>
        <v>0.85</v>
      </c>
      <c r="K1706" s="7">
        <v>8104.5599766546129</v>
      </c>
      <c r="L1706" s="7">
        <v>321082.04459887685</v>
      </c>
      <c r="M1706" s="8">
        <v>920.94009121146132</v>
      </c>
      <c r="N1706" s="7">
        <v>4052.2799883273065</v>
      </c>
      <c r="O1706" s="7">
        <v>160541.02229943842</v>
      </c>
      <c r="P1706" s="8">
        <v>460.47004560573066</v>
      </c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8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9">
        <v>4.6666666654999995E-4</v>
      </c>
    </row>
    <row r="1707" spans="1:41">
      <c r="A1707" s="6" t="s">
        <v>3443</v>
      </c>
      <c r="E1707" s="7" t="s">
        <v>3444</v>
      </c>
      <c r="F1707" s="9">
        <v>6.0666666651500003E-3</v>
      </c>
      <c r="G1707" s="9">
        <f t="shared" si="78"/>
        <v>6.0666666651500001E-9</v>
      </c>
      <c r="H1707" s="21">
        <f t="shared" si="79"/>
        <v>0.01</v>
      </c>
      <c r="I1707">
        <v>5.0000000000000001E-3</v>
      </c>
      <c r="J1707" s="22">
        <f t="shared" si="80"/>
        <v>0.85</v>
      </c>
      <c r="K1707" s="7">
        <v>3317.098384879112</v>
      </c>
      <c r="L1707" s="7">
        <v>16387.291698371944</v>
      </c>
      <c r="M1707" s="8">
        <v>4203.4462707307175</v>
      </c>
      <c r="N1707" s="7">
        <v>1658.549192439556</v>
      </c>
      <c r="O1707" s="7">
        <v>8193.6458491859721</v>
      </c>
      <c r="P1707" s="8">
        <v>2101.7231353653588</v>
      </c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8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9">
        <v>6.0666666651500003E-3</v>
      </c>
    </row>
    <row r="1708" spans="1:41">
      <c r="A1708" s="6" t="s">
        <v>3445</v>
      </c>
      <c r="E1708" s="7" t="s">
        <v>3446</v>
      </c>
      <c r="F1708" s="9">
        <v>1.50666666629E-8</v>
      </c>
      <c r="G1708" s="9">
        <f t="shared" si="78"/>
        <v>1.5066666662899998E-14</v>
      </c>
      <c r="H1708" s="21">
        <f t="shared" si="79"/>
        <v>0.01</v>
      </c>
      <c r="I1708">
        <v>5.0000000000000001E-3</v>
      </c>
      <c r="J1708" s="22">
        <f t="shared" si="80"/>
        <v>0.85</v>
      </c>
      <c r="K1708" s="7">
        <v>604.57296595090918</v>
      </c>
      <c r="L1708" s="7">
        <v>13197.883443254825</v>
      </c>
      <c r="M1708" s="8">
        <v>5492.5412431733348</v>
      </c>
      <c r="N1708" s="7">
        <v>302.28648297545459</v>
      </c>
      <c r="O1708" s="7">
        <v>6598.9417216274123</v>
      </c>
      <c r="P1708" s="8">
        <v>2746.2706215866674</v>
      </c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8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9">
        <v>1.50666666629E-8</v>
      </c>
    </row>
    <row r="1709" spans="1:41">
      <c r="A1709" s="6" t="s">
        <v>3447</v>
      </c>
      <c r="E1709" s="7" t="s">
        <v>3448</v>
      </c>
      <c r="F1709" s="9">
        <v>0.67866666649699992</v>
      </c>
      <c r="G1709" s="9">
        <f t="shared" si="78"/>
        <v>6.7866666649699992E-7</v>
      </c>
      <c r="H1709" s="21">
        <f t="shared" si="79"/>
        <v>0.01</v>
      </c>
      <c r="I1709">
        <v>5.0000000000000001E-3</v>
      </c>
      <c r="J1709" s="22">
        <f t="shared" si="80"/>
        <v>0.85</v>
      </c>
      <c r="K1709" s="7">
        <v>12.352422292251683</v>
      </c>
      <c r="L1709" s="7">
        <v>23645.52008171027</v>
      </c>
      <c r="M1709" s="8">
        <v>570.07775598144451</v>
      </c>
      <c r="N1709" s="7">
        <v>6.1762111461258415</v>
      </c>
      <c r="O1709" s="7">
        <v>11822.760040855135</v>
      </c>
      <c r="P1709" s="8">
        <v>285.03887799072226</v>
      </c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8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9">
        <v>0.67866666649699992</v>
      </c>
    </row>
    <row r="1710" spans="1:41">
      <c r="A1710" s="6" t="s">
        <v>3449</v>
      </c>
      <c r="B1710" s="20">
        <v>217202</v>
      </c>
      <c r="C1710" s="20">
        <v>900929</v>
      </c>
      <c r="E1710" s="7" t="s">
        <v>3450</v>
      </c>
      <c r="F1710" s="9">
        <v>4.7599999988099995E-11</v>
      </c>
      <c r="G1710" s="9">
        <f t="shared" si="78"/>
        <v>4.759999998809999E-17</v>
      </c>
      <c r="H1710" s="21">
        <f t="shared" si="79"/>
        <v>0.01</v>
      </c>
      <c r="I1710">
        <v>5.0000000000000001E-3</v>
      </c>
      <c r="J1710" s="22">
        <f t="shared" si="80"/>
        <v>0.85</v>
      </c>
      <c r="K1710" s="7">
        <v>33.790670063865605</v>
      </c>
      <c r="L1710" s="7">
        <v>139.05434143196996</v>
      </c>
      <c r="M1710" s="8">
        <v>46.82840994506568</v>
      </c>
      <c r="N1710" s="7">
        <v>16.895335031932802</v>
      </c>
      <c r="O1710" s="7">
        <v>69.52717071598498</v>
      </c>
      <c r="P1710" s="8">
        <v>23.41420497253284</v>
      </c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8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9">
        <v>4.7599999988099995E-11</v>
      </c>
    </row>
    <row r="1711" spans="1:41">
      <c r="A1711" s="6" t="s">
        <v>3451</v>
      </c>
      <c r="E1711" s="7" t="s">
        <v>3452</v>
      </c>
      <c r="F1711" s="9">
        <v>0.23466666660800001</v>
      </c>
      <c r="G1711" s="9">
        <f t="shared" si="78"/>
        <v>2.3466666660799998E-7</v>
      </c>
      <c r="H1711" s="21">
        <f t="shared" si="79"/>
        <v>0.01</v>
      </c>
      <c r="I1711">
        <v>5.0000000000000001E-3</v>
      </c>
      <c r="J1711" s="22">
        <f t="shared" si="80"/>
        <v>0.85</v>
      </c>
      <c r="K1711" s="7">
        <v>1067.7706114488865</v>
      </c>
      <c r="L1711" s="7">
        <v>9798.3313034515304</v>
      </c>
      <c r="M1711" s="8">
        <v>1505.6817577067802</v>
      </c>
      <c r="N1711" s="7">
        <v>533.88530572444324</v>
      </c>
      <c r="O1711" s="7">
        <v>4899.1656517257652</v>
      </c>
      <c r="P1711" s="8">
        <v>752.84087885339011</v>
      </c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8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9">
        <v>0.23466666660800001</v>
      </c>
    </row>
    <row r="1712" spans="1:41">
      <c r="A1712" s="6" t="s">
        <v>3453</v>
      </c>
      <c r="E1712" s="7" t="s">
        <v>3454</v>
      </c>
      <c r="F1712" s="9">
        <v>0.7279999998179999</v>
      </c>
      <c r="G1712" s="9">
        <f t="shared" si="78"/>
        <v>7.2799999981799989E-7</v>
      </c>
      <c r="H1712" s="21">
        <f t="shared" si="79"/>
        <v>0.01</v>
      </c>
      <c r="I1712">
        <v>5.0000000000000001E-3</v>
      </c>
      <c r="J1712" s="22">
        <f t="shared" si="80"/>
        <v>0.85</v>
      </c>
      <c r="K1712" s="7">
        <v>1.6530589895043211</v>
      </c>
      <c r="L1712" s="7">
        <v>3465.4677931120732</v>
      </c>
      <c r="M1712" s="8">
        <v>18.757096706662711</v>
      </c>
      <c r="N1712" s="7">
        <v>0.82652949475216053</v>
      </c>
      <c r="O1712" s="7">
        <v>1732.7338965560366</v>
      </c>
      <c r="P1712" s="8">
        <v>9.3785483533313556</v>
      </c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8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9">
        <v>0.7279999998179999</v>
      </c>
    </row>
    <row r="1713" spans="1:41">
      <c r="A1713" s="6" t="s">
        <v>3455</v>
      </c>
      <c r="B1713" s="20">
        <v>78101</v>
      </c>
      <c r="C1713" s="20">
        <v>878101</v>
      </c>
      <c r="E1713" s="7" t="s">
        <v>3456</v>
      </c>
      <c r="F1713" s="9">
        <v>2.0133333328300001E-13</v>
      </c>
      <c r="G1713" s="9">
        <f t="shared" si="78"/>
        <v>2.01333333283E-19</v>
      </c>
      <c r="H1713" s="21">
        <f t="shared" si="79"/>
        <v>0.01</v>
      </c>
      <c r="I1713">
        <v>5.0000000000000001E-3</v>
      </c>
      <c r="J1713" s="22">
        <f t="shared" si="80"/>
        <v>0.85</v>
      </c>
      <c r="K1713" s="7">
        <v>110.68531189469206</v>
      </c>
      <c r="L1713" s="7">
        <v>593.89956496545142</v>
      </c>
      <c r="M1713" s="8">
        <v>134.66248849871104</v>
      </c>
      <c r="N1713" s="7">
        <v>55.342655947346032</v>
      </c>
      <c r="O1713" s="7">
        <v>296.94978248272571</v>
      </c>
      <c r="P1713" s="8">
        <v>67.331244249355521</v>
      </c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8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9">
        <v>2.0133333328300001E-13</v>
      </c>
    </row>
    <row r="1714" spans="1:41">
      <c r="A1714" s="6" t="s">
        <v>3457</v>
      </c>
      <c r="E1714" s="7" t="s">
        <v>3458</v>
      </c>
      <c r="F1714" s="9">
        <v>97.599999975599999</v>
      </c>
      <c r="G1714" s="9">
        <f t="shared" si="78"/>
        <v>9.759999997559999E-5</v>
      </c>
      <c r="H1714" s="21">
        <f t="shared" si="79"/>
        <v>0.01</v>
      </c>
      <c r="I1714">
        <v>5.0000000000000001E-3</v>
      </c>
      <c r="J1714" s="22">
        <f t="shared" si="80"/>
        <v>0.85</v>
      </c>
      <c r="K1714" s="7">
        <v>10.184920985739334</v>
      </c>
      <c r="L1714" s="7">
        <v>1128.8545417094388</v>
      </c>
      <c r="M1714" s="8">
        <v>134.83222840747823</v>
      </c>
      <c r="N1714" s="7">
        <v>5.0924604928696668</v>
      </c>
      <c r="O1714" s="7">
        <v>564.42727085471938</v>
      </c>
      <c r="P1714" s="8">
        <v>67.416114203739113</v>
      </c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8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9">
        <v>97.599999975599999</v>
      </c>
    </row>
    <row r="1715" spans="1:41">
      <c r="A1715" s="6" t="s">
        <v>3459</v>
      </c>
      <c r="E1715" s="7" t="s">
        <v>3460</v>
      </c>
      <c r="F1715" s="9">
        <v>20799.9999948</v>
      </c>
      <c r="G1715" s="9">
        <f t="shared" si="78"/>
        <v>2.0799999994799999E-2</v>
      </c>
      <c r="H1715" s="21">
        <f t="shared" si="79"/>
        <v>0.05</v>
      </c>
      <c r="I1715">
        <v>5.0000000000000001E-3</v>
      </c>
      <c r="J1715" s="22">
        <f t="shared" si="80"/>
        <v>0.85</v>
      </c>
      <c r="K1715" s="7">
        <v>1.959367988364845E-4</v>
      </c>
      <c r="L1715" s="7">
        <v>6.564350578844464</v>
      </c>
      <c r="M1715" s="8">
        <v>0.14527902951843569</v>
      </c>
      <c r="N1715" s="7">
        <v>9.7968399418242249E-5</v>
      </c>
      <c r="O1715" s="7">
        <v>3.282175289422232</v>
      </c>
      <c r="P1715" s="8">
        <v>7.2639514759217844E-2</v>
      </c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8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9">
        <v>20799.9999948</v>
      </c>
    </row>
    <row r="1716" spans="1:41">
      <c r="A1716" s="6" t="s">
        <v>3461</v>
      </c>
      <c r="E1716" s="7" t="s">
        <v>3462</v>
      </c>
      <c r="F1716" s="9">
        <v>0.42133333322799998</v>
      </c>
      <c r="G1716" s="9">
        <f t="shared" si="78"/>
        <v>4.2133333322799998E-7</v>
      </c>
      <c r="H1716" s="21">
        <f t="shared" si="79"/>
        <v>0.01</v>
      </c>
      <c r="I1716">
        <v>5.0000000000000001E-3</v>
      </c>
      <c r="J1716" s="22">
        <f t="shared" si="80"/>
        <v>0.85</v>
      </c>
      <c r="K1716" s="7">
        <v>3.999889565356443</v>
      </c>
      <c r="L1716" s="7">
        <v>180.79054317538919</v>
      </c>
      <c r="M1716" s="8">
        <v>8.5575963235596397</v>
      </c>
      <c r="N1716" s="7">
        <v>1.9999447826782215</v>
      </c>
      <c r="O1716" s="7">
        <v>90.395271587694594</v>
      </c>
      <c r="P1716" s="8">
        <v>4.2787981617798199</v>
      </c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8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9">
        <v>0.42133333322799998</v>
      </c>
    </row>
    <row r="1717" spans="1:41">
      <c r="A1717" s="6" t="s">
        <v>3463</v>
      </c>
      <c r="E1717" s="7" t="s">
        <v>3464</v>
      </c>
      <c r="F1717" s="9">
        <v>2.7466666659799999</v>
      </c>
      <c r="G1717" s="9">
        <f t="shared" si="78"/>
        <v>2.7466666659799997E-6</v>
      </c>
      <c r="H1717" s="21">
        <f t="shared" si="79"/>
        <v>0.01</v>
      </c>
      <c r="I1717">
        <v>5.0000000000000001E-3</v>
      </c>
      <c r="J1717" s="22">
        <f t="shared" si="80"/>
        <v>0.85</v>
      </c>
      <c r="K1717" s="7">
        <v>8.4317620270665223</v>
      </c>
      <c r="L1717" s="7">
        <v>359.10926915260717</v>
      </c>
      <c r="M1717" s="8">
        <v>15.996287601035535</v>
      </c>
      <c r="N1717" s="7">
        <v>4.2158810135332612</v>
      </c>
      <c r="O1717" s="7">
        <v>179.55463457630358</v>
      </c>
      <c r="P1717" s="8">
        <v>7.9981438005177674</v>
      </c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8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9">
        <v>2.7466666659799999</v>
      </c>
    </row>
    <row r="1718" spans="1:41">
      <c r="A1718" s="6" t="s">
        <v>3465</v>
      </c>
      <c r="E1718" s="7" t="s">
        <v>3466</v>
      </c>
      <c r="F1718" s="9">
        <v>302.66666659099997</v>
      </c>
      <c r="G1718" s="9">
        <f t="shared" si="78"/>
        <v>3.0266666659099995E-4</v>
      </c>
      <c r="H1718" s="21">
        <f t="shared" si="79"/>
        <v>0.01</v>
      </c>
      <c r="I1718">
        <v>5.0000000000000001E-3</v>
      </c>
      <c r="J1718" s="22">
        <f t="shared" si="80"/>
        <v>0.85</v>
      </c>
      <c r="K1718" s="7">
        <v>2.9237989317846669</v>
      </c>
      <c r="L1718" s="7">
        <v>94.759170001078829</v>
      </c>
      <c r="M1718" s="8">
        <v>6.1528960362823373</v>
      </c>
      <c r="N1718" s="7">
        <v>1.4618994658923334</v>
      </c>
      <c r="O1718" s="7">
        <v>47.379585000539414</v>
      </c>
      <c r="P1718" s="8">
        <v>3.0764480181411686</v>
      </c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8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9">
        <v>302.66666659099997</v>
      </c>
    </row>
    <row r="1719" spans="1:41">
      <c r="A1719" s="6" t="s">
        <v>3467</v>
      </c>
      <c r="E1719" s="7" t="s">
        <v>3468</v>
      </c>
      <c r="F1719" s="9">
        <v>9.9999999974999998</v>
      </c>
      <c r="G1719" s="9">
        <f t="shared" si="78"/>
        <v>9.9999999975E-6</v>
      </c>
      <c r="H1719" s="21">
        <f t="shared" si="79"/>
        <v>0.01</v>
      </c>
      <c r="I1719">
        <v>5.0000000000000001E-3</v>
      </c>
      <c r="J1719" s="22">
        <f t="shared" si="80"/>
        <v>0.85</v>
      </c>
      <c r="K1719" s="7">
        <v>412.44568120989811</v>
      </c>
      <c r="L1719" s="7">
        <v>202472.60877001175</v>
      </c>
      <c r="M1719" s="8">
        <v>22666.955964407622</v>
      </c>
      <c r="N1719" s="7">
        <v>206.22284060494906</v>
      </c>
      <c r="O1719" s="7">
        <v>101236.30438500587</v>
      </c>
      <c r="P1719" s="8">
        <v>11333.477982203811</v>
      </c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8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9">
        <v>9.9999999974999998</v>
      </c>
    </row>
    <row r="1720" spans="1:41">
      <c r="A1720" s="6" t="s">
        <v>3469</v>
      </c>
      <c r="E1720" s="7" t="s">
        <v>3470</v>
      </c>
      <c r="F1720" s="9">
        <v>4.7199999988199997E-4</v>
      </c>
      <c r="G1720" s="9">
        <f t="shared" si="78"/>
        <v>4.7199999988199992E-10</v>
      </c>
      <c r="H1720" s="21">
        <f t="shared" si="79"/>
        <v>0.01</v>
      </c>
      <c r="I1720">
        <v>5.0000000000000001E-3</v>
      </c>
      <c r="J1720" s="22">
        <f t="shared" si="80"/>
        <v>0.85</v>
      </c>
      <c r="K1720" s="7">
        <v>116.65577893340557</v>
      </c>
      <c r="L1720" s="7">
        <v>7297.0493104028774</v>
      </c>
      <c r="M1720" s="8">
        <v>123.8557454151597</v>
      </c>
      <c r="N1720" s="7">
        <v>58.327889466702786</v>
      </c>
      <c r="O1720" s="7">
        <v>3648.5246552014387</v>
      </c>
      <c r="P1720" s="8">
        <v>61.927872707579851</v>
      </c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8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9">
        <v>4.7199999988199997E-4</v>
      </c>
    </row>
    <row r="1721" spans="1:41">
      <c r="A1721" s="6" t="s">
        <v>3471</v>
      </c>
      <c r="E1721" s="7" t="s">
        <v>3472</v>
      </c>
      <c r="F1721" s="9">
        <v>58.533333318699995</v>
      </c>
      <c r="G1721" s="9">
        <f t="shared" si="78"/>
        <v>5.853333331869999E-5</v>
      </c>
      <c r="H1721" s="21">
        <f t="shared" si="79"/>
        <v>0.01</v>
      </c>
      <c r="I1721">
        <v>5.0000000000000001E-3</v>
      </c>
      <c r="J1721" s="22">
        <f t="shared" si="80"/>
        <v>0.85</v>
      </c>
      <c r="K1721" s="7">
        <v>7.1836314402001097E-2</v>
      </c>
      <c r="L1721" s="7">
        <v>2431.9444124710676</v>
      </c>
      <c r="M1721" s="8">
        <v>1.0468869084201999</v>
      </c>
      <c r="N1721" s="7">
        <v>3.5918157201000549E-2</v>
      </c>
      <c r="O1721" s="7">
        <v>1215.9722062355338</v>
      </c>
      <c r="P1721" s="8">
        <v>0.52344345421009997</v>
      </c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8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9">
        <v>58.533333318699995</v>
      </c>
    </row>
    <row r="1722" spans="1:41">
      <c r="A1722" s="6" t="s">
        <v>3473</v>
      </c>
      <c r="E1722" s="7" t="s">
        <v>3474</v>
      </c>
      <c r="F1722" s="9">
        <v>0.46133333321799996</v>
      </c>
      <c r="G1722" s="9">
        <f t="shared" si="78"/>
        <v>4.6133333321799995E-7</v>
      </c>
      <c r="H1722" s="21">
        <f t="shared" si="79"/>
        <v>0.01</v>
      </c>
      <c r="I1722">
        <v>5.0000000000000001E-3</v>
      </c>
      <c r="J1722" s="22">
        <f t="shared" si="80"/>
        <v>0.85</v>
      </c>
      <c r="K1722" s="7">
        <v>2.601141413738504</v>
      </c>
      <c r="L1722" s="7">
        <v>417.29299156869251</v>
      </c>
      <c r="M1722" s="8">
        <v>20.343200778584865</v>
      </c>
      <c r="N1722" s="7">
        <v>1.300570706869252</v>
      </c>
      <c r="O1722" s="7">
        <v>208.64649578434626</v>
      </c>
      <c r="P1722" s="8">
        <v>10.171600389292433</v>
      </c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8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9">
        <v>0.46133333321799996</v>
      </c>
    </row>
    <row r="1723" spans="1:41">
      <c r="A1723" s="6" t="s">
        <v>3475</v>
      </c>
      <c r="E1723" s="7" t="s">
        <v>3476</v>
      </c>
      <c r="F1723" s="9">
        <v>1.7066666662399999E-3</v>
      </c>
      <c r="G1723" s="9">
        <f t="shared" si="78"/>
        <v>1.7066666662399998E-9</v>
      </c>
      <c r="H1723" s="21">
        <f t="shared" si="79"/>
        <v>0.01</v>
      </c>
      <c r="I1723">
        <v>5.0000000000000001E-3</v>
      </c>
      <c r="J1723" s="22">
        <f t="shared" si="80"/>
        <v>0.85</v>
      </c>
      <c r="K1723" s="7">
        <v>60.033203042467527</v>
      </c>
      <c r="L1723" s="7">
        <v>851.783073756156</v>
      </c>
      <c r="M1723" s="8">
        <v>81.588461711323262</v>
      </c>
      <c r="N1723" s="7">
        <v>30.016601521233763</v>
      </c>
      <c r="O1723" s="7">
        <v>425.891536878078</v>
      </c>
      <c r="P1723" s="8">
        <v>40.794230855661631</v>
      </c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8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9">
        <v>1.7066666662399999E-3</v>
      </c>
    </row>
    <row r="1724" spans="1:41">
      <c r="A1724" s="6" t="s">
        <v>3477</v>
      </c>
      <c r="E1724" s="7" t="s">
        <v>3478</v>
      </c>
      <c r="F1724" s="9">
        <v>0.29599999992600001</v>
      </c>
      <c r="G1724" s="9">
        <f t="shared" si="78"/>
        <v>2.9599999992599998E-7</v>
      </c>
      <c r="H1724" s="21">
        <f t="shared" si="79"/>
        <v>0.01</v>
      </c>
      <c r="I1724">
        <v>5.0000000000000001E-3</v>
      </c>
      <c r="J1724" s="22">
        <f t="shared" si="80"/>
        <v>0.85</v>
      </c>
      <c r="K1724" s="7">
        <v>14.414336328753595</v>
      </c>
      <c r="L1724" s="7">
        <v>1091.2648808269901</v>
      </c>
      <c r="M1724" s="8">
        <v>39.244814954447612</v>
      </c>
      <c r="N1724" s="7">
        <v>7.2071681643767977</v>
      </c>
      <c r="O1724" s="7">
        <v>545.63244041349503</v>
      </c>
      <c r="P1724" s="8">
        <v>19.622407477223806</v>
      </c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8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9">
        <v>0.29599999992600001</v>
      </c>
    </row>
    <row r="1725" spans="1:41">
      <c r="A1725" s="6" t="s">
        <v>3479</v>
      </c>
      <c r="E1725" s="7" t="s">
        <v>3480</v>
      </c>
      <c r="F1725" s="9">
        <v>26799.9999933</v>
      </c>
      <c r="G1725" s="9">
        <f t="shared" si="78"/>
        <v>2.6799999993299999E-2</v>
      </c>
      <c r="H1725" s="21">
        <f t="shared" si="79"/>
        <v>0.05</v>
      </c>
      <c r="I1725">
        <v>5.0000000000000001E-3</v>
      </c>
      <c r="J1725" s="22">
        <f t="shared" si="80"/>
        <v>0.85</v>
      </c>
      <c r="K1725" s="7">
        <v>1.8705685062187845E-2</v>
      </c>
      <c r="L1725" s="7">
        <v>29.652626869050714</v>
      </c>
      <c r="M1725" s="8">
        <v>1.0404917299643315</v>
      </c>
      <c r="N1725" s="7">
        <v>9.3528425310939224E-3</v>
      </c>
      <c r="O1725" s="7">
        <v>14.826313434525357</v>
      </c>
      <c r="P1725" s="8">
        <v>0.52024586498216574</v>
      </c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8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9">
        <v>26799.9999933</v>
      </c>
    </row>
    <row r="1726" spans="1:41">
      <c r="A1726" s="6" t="s">
        <v>3481</v>
      </c>
      <c r="E1726" s="7" t="s">
        <v>3482</v>
      </c>
      <c r="F1726" s="9">
        <v>781.33333313799994</v>
      </c>
      <c r="G1726" s="9">
        <f t="shared" si="78"/>
        <v>7.8133333313799987E-4</v>
      </c>
      <c r="H1726" s="21">
        <f t="shared" si="79"/>
        <v>0.01</v>
      </c>
      <c r="I1726">
        <v>5.0000000000000001E-3</v>
      </c>
      <c r="J1726" s="22">
        <f t="shared" si="80"/>
        <v>0.85</v>
      </c>
      <c r="K1726" s="7">
        <v>2.3883472083227504E-2</v>
      </c>
      <c r="L1726" s="7">
        <v>506.61436820812565</v>
      </c>
      <c r="M1726" s="8">
        <v>1.282841572945284</v>
      </c>
      <c r="N1726" s="7">
        <v>1.1941736041613752E-2</v>
      </c>
      <c r="O1726" s="7">
        <v>253.30718410406283</v>
      </c>
      <c r="P1726" s="8">
        <v>0.641420786472642</v>
      </c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8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9">
        <v>781.33333313799994</v>
      </c>
    </row>
    <row r="1727" spans="1:41">
      <c r="A1727" s="6" t="s">
        <v>3483</v>
      </c>
      <c r="E1727" s="7" t="s">
        <v>3484</v>
      </c>
      <c r="F1727" s="9">
        <v>1.7333333328999998</v>
      </c>
      <c r="G1727" s="9">
        <f t="shared" si="78"/>
        <v>1.7333333328999998E-6</v>
      </c>
      <c r="H1727" s="21">
        <f t="shared" si="79"/>
        <v>0.01</v>
      </c>
      <c r="I1727">
        <v>5.0000000000000001E-3</v>
      </c>
      <c r="J1727" s="22">
        <f t="shared" si="80"/>
        <v>0.85</v>
      </c>
      <c r="K1727" s="7">
        <v>67.348095626150069</v>
      </c>
      <c r="L1727" s="7">
        <v>12621.617809022297</v>
      </c>
      <c r="M1727" s="8">
        <v>218.13705461518543</v>
      </c>
      <c r="N1727" s="7">
        <v>33.674047813075035</v>
      </c>
      <c r="O1727" s="7">
        <v>6310.8089045111483</v>
      </c>
      <c r="P1727" s="8">
        <v>109.06852730759272</v>
      </c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8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9">
        <v>1.7333333328999998</v>
      </c>
    </row>
    <row r="1728" spans="1:41">
      <c r="A1728" s="6" t="s">
        <v>3485</v>
      </c>
      <c r="E1728" s="7" t="s">
        <v>3486</v>
      </c>
      <c r="F1728" s="9">
        <v>458.66666655199998</v>
      </c>
      <c r="G1728" s="9">
        <f t="shared" si="78"/>
        <v>4.5866666655199994E-4</v>
      </c>
      <c r="H1728" s="21">
        <f t="shared" si="79"/>
        <v>0.01</v>
      </c>
      <c r="I1728">
        <v>5.0000000000000001E-3</v>
      </c>
      <c r="J1728" s="22">
        <f t="shared" si="80"/>
        <v>0.85</v>
      </c>
      <c r="K1728" s="7">
        <v>7.6301963481894511E-2</v>
      </c>
      <c r="L1728" s="7">
        <v>57.596196206659677</v>
      </c>
      <c r="M1728" s="8">
        <v>2.4804850669078586</v>
      </c>
      <c r="N1728" s="7">
        <v>3.8150981740947255E-2</v>
      </c>
      <c r="O1728" s="7">
        <v>28.798098103329838</v>
      </c>
      <c r="P1728" s="8">
        <v>1.2402425334539293</v>
      </c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8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9">
        <v>458.66666655199998</v>
      </c>
    </row>
    <row r="1729" spans="1:41">
      <c r="A1729" s="6" t="s">
        <v>3487</v>
      </c>
      <c r="E1729" s="7" t="s">
        <v>3488</v>
      </c>
      <c r="F1729" s="9">
        <v>4.83999999879E-9</v>
      </c>
      <c r="G1729" s="9">
        <f t="shared" si="78"/>
        <v>4.8399999987899999E-15</v>
      </c>
      <c r="H1729" s="21">
        <f t="shared" si="79"/>
        <v>0.01</v>
      </c>
      <c r="I1729">
        <v>5.0000000000000001E-3</v>
      </c>
      <c r="J1729" s="22">
        <f t="shared" si="80"/>
        <v>0.85</v>
      </c>
      <c r="K1729" s="7">
        <v>2.2181532915586395</v>
      </c>
      <c r="L1729" s="7">
        <v>10.912544383882535</v>
      </c>
      <c r="M1729" s="8">
        <v>3.6684530886667628</v>
      </c>
      <c r="N1729" s="7">
        <v>1.1090766457793197</v>
      </c>
      <c r="O1729" s="7">
        <v>5.4562721919412676</v>
      </c>
      <c r="P1729" s="8">
        <v>1.8342265443333814</v>
      </c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8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9">
        <v>4.83999999879E-9</v>
      </c>
    </row>
    <row r="1730" spans="1:41">
      <c r="A1730" s="6" t="s">
        <v>3489</v>
      </c>
      <c r="E1730" s="7" t="s">
        <v>3490</v>
      </c>
      <c r="F1730" s="9">
        <v>897.33333310900002</v>
      </c>
      <c r="G1730" s="9">
        <f t="shared" si="78"/>
        <v>8.9733333310899996E-4</v>
      </c>
      <c r="H1730" s="21">
        <f t="shared" si="79"/>
        <v>0.01</v>
      </c>
      <c r="I1730">
        <v>5.0000000000000001E-3</v>
      </c>
      <c r="J1730" s="22">
        <f t="shared" si="80"/>
        <v>0.85</v>
      </c>
      <c r="K1730" s="7">
        <v>0.57160461559248466</v>
      </c>
      <c r="L1730" s="7">
        <v>1044.5665338703484</v>
      </c>
      <c r="M1730" s="8">
        <v>6.710495264265254</v>
      </c>
      <c r="N1730" s="7">
        <v>0.28580230779624233</v>
      </c>
      <c r="O1730" s="7">
        <v>522.2832669351742</v>
      </c>
      <c r="P1730" s="8">
        <v>3.355247632132627</v>
      </c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8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9">
        <v>897.33333310900002</v>
      </c>
    </row>
    <row r="1731" spans="1:41">
      <c r="A1731" s="6" t="s">
        <v>3491</v>
      </c>
      <c r="E1731" s="7" t="s">
        <v>3492</v>
      </c>
      <c r="F1731" s="9">
        <v>20.133333328299997</v>
      </c>
      <c r="G1731" s="9">
        <f t="shared" ref="G1731:G1794" si="81">F1731*0.000001</f>
        <v>2.0133333328299995E-5</v>
      </c>
      <c r="H1731" s="21">
        <f t="shared" ref="H1731:H1794" si="82">IF(G1731&lt;0.01,0.01,IF(G1731&lt;0.1,0.05,IF(G1731&lt;1,0.15,IF(G1731&lt;10,0.5,0.95))))</f>
        <v>0.01</v>
      </c>
      <c r="I1731">
        <v>5.0000000000000001E-3</v>
      </c>
      <c r="J1731" s="22">
        <f t="shared" ref="J1731:J1794" si="83">IF((H1731+I1731)&lt;0.15, 0.85, (1-(H1731+I1731)))</f>
        <v>0.85</v>
      </c>
      <c r="K1731" s="7">
        <v>7.4924534402300393</v>
      </c>
      <c r="L1731" s="7">
        <v>53.395749601524258</v>
      </c>
      <c r="M1731" s="8">
        <v>14.082100803237953</v>
      </c>
      <c r="N1731" s="7">
        <v>3.7462267201150197</v>
      </c>
      <c r="O1731" s="7">
        <v>26.697874800762129</v>
      </c>
      <c r="P1731" s="8">
        <v>7.0410504016189766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8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9">
        <v>20.133333328299997</v>
      </c>
    </row>
    <row r="1732" spans="1:41">
      <c r="A1732" s="6" t="s">
        <v>3493</v>
      </c>
      <c r="E1732" s="7" t="s">
        <v>3494</v>
      </c>
      <c r="F1732" s="9">
        <v>1519.9999996199999</v>
      </c>
      <c r="G1732" s="9">
        <f t="shared" si="81"/>
        <v>1.5199999996199998E-3</v>
      </c>
      <c r="H1732" s="21">
        <f t="shared" si="82"/>
        <v>0.01</v>
      </c>
      <c r="I1732">
        <v>5.0000000000000001E-3</v>
      </c>
      <c r="J1732" s="22">
        <f t="shared" si="83"/>
        <v>0.85</v>
      </c>
      <c r="K1732" s="7">
        <v>135.20202130940697</v>
      </c>
      <c r="L1732" s="7">
        <v>9736.4696219835787</v>
      </c>
      <c r="M1732" s="8">
        <v>959.8170430102308</v>
      </c>
      <c r="N1732" s="7">
        <v>67.601010654703487</v>
      </c>
      <c r="O1732" s="7">
        <v>4868.2348109917893</v>
      </c>
      <c r="P1732" s="8">
        <v>479.9085215051154</v>
      </c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8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9">
        <v>1519.9999996199999</v>
      </c>
    </row>
    <row r="1733" spans="1:41">
      <c r="A1733" s="6" t="s">
        <v>3495</v>
      </c>
      <c r="E1733" s="7" t="s">
        <v>3496</v>
      </c>
      <c r="F1733" s="9">
        <v>1.39999999965E-2</v>
      </c>
      <c r="G1733" s="9">
        <f t="shared" si="81"/>
        <v>1.3999999996499998E-8</v>
      </c>
      <c r="H1733" s="21">
        <f t="shared" si="82"/>
        <v>0.01</v>
      </c>
      <c r="I1733">
        <v>5.0000000000000001E-3</v>
      </c>
      <c r="J1733" s="22">
        <f t="shared" si="83"/>
        <v>0.85</v>
      </c>
      <c r="K1733" s="7">
        <v>57.477331479378499</v>
      </c>
      <c r="L1733" s="7">
        <v>550166.74322843726</v>
      </c>
      <c r="M1733" s="8">
        <v>125.51929762389597</v>
      </c>
      <c r="N1733" s="7">
        <v>28.73866573968925</v>
      </c>
      <c r="O1733" s="7">
        <v>275083.37161421863</v>
      </c>
      <c r="P1733" s="8">
        <v>62.759648811947983</v>
      </c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8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9">
        <v>1.39999999965E-2</v>
      </c>
    </row>
    <row r="1734" spans="1:41">
      <c r="A1734" s="6" t="s">
        <v>3497</v>
      </c>
      <c r="E1734" s="7" t="s">
        <v>3498</v>
      </c>
      <c r="F1734" s="9">
        <v>3133.3333325499998</v>
      </c>
      <c r="G1734" s="9">
        <f t="shared" si="81"/>
        <v>3.1333333325499996E-3</v>
      </c>
      <c r="H1734" s="21">
        <f t="shared" si="82"/>
        <v>0.01</v>
      </c>
      <c r="I1734">
        <v>5.0000000000000001E-3</v>
      </c>
      <c r="J1734" s="22">
        <f t="shared" si="83"/>
        <v>0.85</v>
      </c>
      <c r="K1734" s="7">
        <v>3.6511082124892876E-3</v>
      </c>
      <c r="L1734" s="7">
        <v>159.53838414546271</v>
      </c>
      <c r="M1734" s="8">
        <v>1.8442838632781229</v>
      </c>
      <c r="N1734" s="7">
        <v>1.8255541062446438E-3</v>
      </c>
      <c r="O1734" s="7">
        <v>79.769192072731357</v>
      </c>
      <c r="P1734" s="8">
        <v>0.92214193163906144</v>
      </c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8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9">
        <v>3133.3333325499998</v>
      </c>
    </row>
    <row r="1735" spans="1:41">
      <c r="A1735" s="6" t="s">
        <v>3499</v>
      </c>
      <c r="E1735" s="7" t="s">
        <v>3500</v>
      </c>
      <c r="F1735" s="9">
        <v>2.19999999945E-3</v>
      </c>
      <c r="G1735" s="9">
        <f t="shared" si="81"/>
        <v>2.19999999945E-9</v>
      </c>
      <c r="H1735" s="21">
        <f t="shared" si="82"/>
        <v>0.01</v>
      </c>
      <c r="I1735">
        <v>5.0000000000000001E-3</v>
      </c>
      <c r="J1735" s="22">
        <f t="shared" si="83"/>
        <v>0.85</v>
      </c>
      <c r="K1735" s="7">
        <v>3.8572632153793967E-3</v>
      </c>
      <c r="L1735" s="7">
        <v>414.17049284284855</v>
      </c>
      <c r="M1735" s="8">
        <v>3.5074490571334216E-2</v>
      </c>
      <c r="N1735" s="7">
        <v>1.9286316076896984E-3</v>
      </c>
      <c r="O1735" s="7">
        <v>207.08524642142427</v>
      </c>
      <c r="P1735" s="8">
        <v>1.7537245285667108E-2</v>
      </c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8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9">
        <v>2.19999999945E-3</v>
      </c>
    </row>
    <row r="1736" spans="1:41">
      <c r="A1736" s="6" t="s">
        <v>3501</v>
      </c>
      <c r="E1736" s="7" t="s">
        <v>3502</v>
      </c>
      <c r="F1736" s="9">
        <v>241.33333327299999</v>
      </c>
      <c r="G1736" s="9">
        <f t="shared" si="81"/>
        <v>2.4133333327299998E-4</v>
      </c>
      <c r="H1736" s="21">
        <f t="shared" si="82"/>
        <v>0.01</v>
      </c>
      <c r="I1736">
        <v>5.0000000000000001E-3</v>
      </c>
      <c r="J1736" s="22">
        <f t="shared" si="83"/>
        <v>0.85</v>
      </c>
      <c r="K1736" s="7">
        <v>1.9366949524619814</v>
      </c>
      <c r="L1736" s="7">
        <v>14.90024120215816</v>
      </c>
      <c r="M1736" s="8">
        <v>3.7189577101133788</v>
      </c>
      <c r="N1736" s="7">
        <v>0.96834747623099071</v>
      </c>
      <c r="O1736" s="7">
        <v>7.4501206010790799</v>
      </c>
      <c r="P1736" s="8">
        <v>1.8594788550566894</v>
      </c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8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9">
        <v>241.33333327299999</v>
      </c>
    </row>
    <row r="1737" spans="1:41">
      <c r="A1737" s="6" t="s">
        <v>3503</v>
      </c>
      <c r="E1737" s="7" t="s">
        <v>3504</v>
      </c>
      <c r="F1737" s="9">
        <v>0.41199999989699998</v>
      </c>
      <c r="G1737" s="9">
        <f t="shared" si="81"/>
        <v>4.1199999989699998E-7</v>
      </c>
      <c r="H1737" s="21">
        <f t="shared" si="82"/>
        <v>0.01</v>
      </c>
      <c r="I1737">
        <v>5.0000000000000001E-3</v>
      </c>
      <c r="J1737" s="22">
        <f t="shared" si="83"/>
        <v>0.85</v>
      </c>
      <c r="K1737" s="7">
        <v>150.54436713326041</v>
      </c>
      <c r="L1737" s="7">
        <v>4684.549581892592</v>
      </c>
      <c r="M1737" s="8">
        <v>98.040088326665654</v>
      </c>
      <c r="N1737" s="7">
        <v>75.272183566630204</v>
      </c>
      <c r="O1737" s="7">
        <v>2342.274790946296</v>
      </c>
      <c r="P1737" s="8">
        <v>49.020044163332827</v>
      </c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8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9">
        <v>0.41199999989699998</v>
      </c>
    </row>
    <row r="1738" spans="1:41">
      <c r="A1738" s="6" t="s">
        <v>3505</v>
      </c>
      <c r="E1738" s="7" t="s">
        <v>3506</v>
      </c>
      <c r="F1738" s="9">
        <v>4.0133333323299998E-2</v>
      </c>
      <c r="G1738" s="9">
        <f t="shared" si="81"/>
        <v>4.0133333323299998E-8</v>
      </c>
      <c r="H1738" s="21">
        <f t="shared" si="82"/>
        <v>0.01</v>
      </c>
      <c r="I1738">
        <v>5.0000000000000001E-3</v>
      </c>
      <c r="J1738" s="22">
        <f t="shared" si="83"/>
        <v>0.85</v>
      </c>
      <c r="K1738" s="7">
        <v>2.9498203085911996</v>
      </c>
      <c r="L1738" s="7">
        <v>28.37290933028688</v>
      </c>
      <c r="M1738" s="8">
        <v>4.3145372781791007</v>
      </c>
      <c r="N1738" s="7">
        <v>1.4749101542955998</v>
      </c>
      <c r="O1738" s="7">
        <v>14.18645466514344</v>
      </c>
      <c r="P1738" s="8">
        <v>2.1572686390895504</v>
      </c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8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9">
        <v>4.0133333323299998E-2</v>
      </c>
    </row>
    <row r="1739" spans="1:41">
      <c r="A1739" s="6" t="s">
        <v>3507</v>
      </c>
      <c r="E1739" s="7" t="s">
        <v>3508</v>
      </c>
      <c r="F1739" s="9">
        <v>0.14399999996399998</v>
      </c>
      <c r="G1739" s="9">
        <f t="shared" si="81"/>
        <v>1.4399999996399998E-7</v>
      </c>
      <c r="H1739" s="21">
        <f t="shared" si="82"/>
        <v>0.01</v>
      </c>
      <c r="I1739">
        <v>5.0000000000000001E-3</v>
      </c>
      <c r="J1739" s="22">
        <f t="shared" si="83"/>
        <v>0.85</v>
      </c>
      <c r="K1739" s="7">
        <v>1.3713361639375483</v>
      </c>
      <c r="L1739" s="7">
        <v>304.27122401321037</v>
      </c>
      <c r="M1739" s="8">
        <v>13.812105560949311</v>
      </c>
      <c r="N1739" s="7">
        <v>0.68566808196877416</v>
      </c>
      <c r="O1739" s="7">
        <v>152.13561200660519</v>
      </c>
      <c r="P1739" s="8">
        <v>6.9060527804746554</v>
      </c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8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9">
        <v>0.14399999996399998</v>
      </c>
    </row>
    <row r="1740" spans="1:41">
      <c r="A1740" s="6" t="s">
        <v>3509</v>
      </c>
      <c r="E1740" s="7" t="s">
        <v>3510</v>
      </c>
      <c r="F1740" s="9">
        <v>2.3866666660699996</v>
      </c>
      <c r="G1740" s="9">
        <f t="shared" si="81"/>
        <v>2.3866666660699996E-6</v>
      </c>
      <c r="H1740" s="21">
        <f t="shared" si="82"/>
        <v>0.01</v>
      </c>
      <c r="I1740">
        <v>5.0000000000000001E-3</v>
      </c>
      <c r="J1740" s="22">
        <f t="shared" si="83"/>
        <v>0.85</v>
      </c>
      <c r="K1740" s="7">
        <v>32.239421732965745</v>
      </c>
      <c r="L1740" s="7">
        <v>1814.022651412301</v>
      </c>
      <c r="M1740" s="8">
        <v>363.58056098124865</v>
      </c>
      <c r="N1740" s="7">
        <v>16.119710866482873</v>
      </c>
      <c r="O1740" s="7">
        <v>907.0113257061505</v>
      </c>
      <c r="P1740" s="8">
        <v>181.79028049062433</v>
      </c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8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9">
        <v>2.3866666660699996</v>
      </c>
    </row>
    <row r="1741" spans="1:41">
      <c r="A1741" s="6" t="s">
        <v>3511</v>
      </c>
      <c r="E1741" s="7" t="s">
        <v>3512</v>
      </c>
      <c r="F1741" s="9">
        <v>11199.999997199999</v>
      </c>
      <c r="G1741" s="9">
        <f t="shared" si="81"/>
        <v>1.1199999997199998E-2</v>
      </c>
      <c r="H1741" s="21">
        <f t="shared" si="82"/>
        <v>0.05</v>
      </c>
      <c r="I1741">
        <v>5.0000000000000001E-3</v>
      </c>
      <c r="J1741" s="22">
        <f t="shared" si="83"/>
        <v>0.85</v>
      </c>
      <c r="K1741" s="7">
        <v>8.0555397439024234E-2</v>
      </c>
      <c r="L1741" s="7">
        <v>5.3338912859221841</v>
      </c>
      <c r="M1741" s="8">
        <v>0.73679164681756515</v>
      </c>
      <c r="N1741" s="7">
        <v>4.0277698719512117E-2</v>
      </c>
      <c r="O1741" s="7">
        <v>2.666945642961092</v>
      </c>
      <c r="P1741" s="8">
        <v>0.36839582340878257</v>
      </c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8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9">
        <v>11199.999997199999</v>
      </c>
    </row>
    <row r="1742" spans="1:41">
      <c r="A1742" s="6" t="s">
        <v>3513</v>
      </c>
      <c r="E1742" s="7" t="s">
        <v>3514</v>
      </c>
      <c r="F1742" s="9">
        <v>0.19466666661799997</v>
      </c>
      <c r="G1742" s="9">
        <f t="shared" si="81"/>
        <v>1.9466666661799996E-7</v>
      </c>
      <c r="H1742" s="21">
        <f t="shared" si="82"/>
        <v>0.01</v>
      </c>
      <c r="I1742">
        <v>5.0000000000000001E-3</v>
      </c>
      <c r="J1742" s="22">
        <f t="shared" si="83"/>
        <v>0.85</v>
      </c>
      <c r="K1742" s="7">
        <v>271.56566767892724</v>
      </c>
      <c r="L1742" s="7">
        <v>3823.5295978869235</v>
      </c>
      <c r="M1742" s="8">
        <v>1007.6417399778935</v>
      </c>
      <c r="N1742" s="7">
        <v>135.78283383946362</v>
      </c>
      <c r="O1742" s="7">
        <v>1911.7647989434618</v>
      </c>
      <c r="P1742" s="8">
        <v>503.82086998894675</v>
      </c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8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9">
        <v>0.19466666661799997</v>
      </c>
    </row>
    <row r="1743" spans="1:41">
      <c r="A1743" s="6" t="s">
        <v>3515</v>
      </c>
      <c r="E1743" s="7" t="s">
        <v>3516</v>
      </c>
      <c r="F1743" s="9">
        <v>1.7333333329E-4</v>
      </c>
      <c r="G1743" s="9">
        <f t="shared" si="81"/>
        <v>1.7333333329E-10</v>
      </c>
      <c r="H1743" s="21">
        <f t="shared" si="82"/>
        <v>0.01</v>
      </c>
      <c r="I1743">
        <v>5.0000000000000001E-3</v>
      </c>
      <c r="J1743" s="22">
        <f t="shared" si="83"/>
        <v>0.85</v>
      </c>
      <c r="K1743" s="7">
        <v>3.0974365241580077</v>
      </c>
      <c r="L1743" s="7">
        <v>241.28273371465812</v>
      </c>
      <c r="M1743" s="8">
        <v>5.3210412556189981</v>
      </c>
      <c r="N1743" s="7">
        <v>1.5487182620790039</v>
      </c>
      <c r="O1743" s="7">
        <v>120.64136685732906</v>
      </c>
      <c r="P1743" s="8">
        <v>2.6605206278094991</v>
      </c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8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9">
        <v>1.7333333329E-4</v>
      </c>
    </row>
    <row r="1744" spans="1:41">
      <c r="A1744" s="6" t="s">
        <v>3517</v>
      </c>
      <c r="E1744" s="7" t="s">
        <v>3518</v>
      </c>
      <c r="F1744" s="9">
        <v>9.2533333310200003E-3</v>
      </c>
      <c r="G1744" s="9">
        <f t="shared" si="81"/>
        <v>9.2533333310199998E-9</v>
      </c>
      <c r="H1744" s="21">
        <f t="shared" si="82"/>
        <v>0.01</v>
      </c>
      <c r="I1744">
        <v>5.0000000000000001E-3</v>
      </c>
      <c r="J1744" s="22">
        <f t="shared" si="83"/>
        <v>0.85</v>
      </c>
      <c r="K1744" s="7">
        <v>0.71459523638434674</v>
      </c>
      <c r="L1744" s="7">
        <v>155.00969613438554</v>
      </c>
      <c r="M1744" s="8">
        <v>0.33701278415834829</v>
      </c>
      <c r="N1744" s="7">
        <v>0.35729761819217337</v>
      </c>
      <c r="O1744" s="7">
        <v>77.504848067192768</v>
      </c>
      <c r="P1744" s="8">
        <v>0.16850639207917414</v>
      </c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8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9">
        <v>9.2533333310200003E-3</v>
      </c>
    </row>
    <row r="1745" spans="1:41">
      <c r="A1745" s="6" t="s">
        <v>3519</v>
      </c>
      <c r="B1745" s="20">
        <v>43601</v>
      </c>
      <c r="E1745" s="7" t="s">
        <v>3520</v>
      </c>
      <c r="F1745" s="9">
        <v>1.5733333329399998E-5</v>
      </c>
      <c r="G1745" s="9">
        <f t="shared" si="81"/>
        <v>1.5733333329399998E-11</v>
      </c>
      <c r="H1745" s="21">
        <f t="shared" si="82"/>
        <v>0.01</v>
      </c>
      <c r="I1745">
        <v>5.0000000000000001E-3</v>
      </c>
      <c r="J1745" s="22">
        <f t="shared" si="83"/>
        <v>0.85</v>
      </c>
      <c r="K1745" s="7">
        <v>55.892583995720706</v>
      </c>
      <c r="L1745" s="7">
        <v>10104.970324979404</v>
      </c>
      <c r="M1745" s="8">
        <v>1.0636971274102429</v>
      </c>
      <c r="N1745" s="7">
        <v>27.946291997860353</v>
      </c>
      <c r="O1745" s="7">
        <v>5052.4851624897019</v>
      </c>
      <c r="P1745" s="8">
        <v>0.53184856370512146</v>
      </c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8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9">
        <v>1.5733333329399998E-5</v>
      </c>
    </row>
    <row r="1746" spans="1:41">
      <c r="A1746" s="6" t="s">
        <v>3521</v>
      </c>
      <c r="E1746" s="7" t="s">
        <v>3522</v>
      </c>
      <c r="F1746" s="9">
        <v>139.999999965</v>
      </c>
      <c r="G1746" s="9">
        <f t="shared" si="81"/>
        <v>1.3999999996499999E-4</v>
      </c>
      <c r="H1746" s="21">
        <f t="shared" si="82"/>
        <v>0.01</v>
      </c>
      <c r="I1746">
        <v>5.0000000000000001E-3</v>
      </c>
      <c r="J1746" s="22">
        <f t="shared" si="83"/>
        <v>0.85</v>
      </c>
      <c r="K1746" s="7">
        <v>17.078896455913224</v>
      </c>
      <c r="L1746" s="7">
        <v>537196.94039279793</v>
      </c>
      <c r="M1746" s="8">
        <v>262.11666086920786</v>
      </c>
      <c r="N1746" s="7">
        <v>8.539448227956612</v>
      </c>
      <c r="O1746" s="7">
        <v>268598.47019639896</v>
      </c>
      <c r="P1746" s="8">
        <v>131.05833043460393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8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9">
        <v>139.999999965</v>
      </c>
    </row>
    <row r="1747" spans="1:41">
      <c r="A1747" s="6" t="s">
        <v>3523</v>
      </c>
      <c r="E1747" s="7" t="s">
        <v>3524</v>
      </c>
      <c r="F1747" s="9">
        <v>6.5333333316999989E-2</v>
      </c>
      <c r="G1747" s="9">
        <f t="shared" si="81"/>
        <v>6.5333333316999986E-8</v>
      </c>
      <c r="H1747" s="21">
        <f t="shared" si="82"/>
        <v>0.01</v>
      </c>
      <c r="I1747">
        <v>5.0000000000000001E-3</v>
      </c>
      <c r="J1747" s="22">
        <f t="shared" si="83"/>
        <v>0.85</v>
      </c>
      <c r="K1747" s="7">
        <v>10.515824746162522</v>
      </c>
      <c r="L1747" s="7">
        <v>345.20036129441064</v>
      </c>
      <c r="M1747" s="8">
        <v>15.68095638587779</v>
      </c>
      <c r="N1747" s="7">
        <v>5.2579123730812611</v>
      </c>
      <c r="O1747" s="7">
        <v>172.60018064720532</v>
      </c>
      <c r="P1747" s="8">
        <v>7.8404781929388951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8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9">
        <v>6.5333333316999989E-2</v>
      </c>
    </row>
    <row r="1748" spans="1:41">
      <c r="A1748" s="6" t="s">
        <v>3525</v>
      </c>
      <c r="E1748" s="7" t="s">
        <v>3526</v>
      </c>
      <c r="F1748" s="9">
        <v>5733.3333318999994</v>
      </c>
      <c r="G1748" s="9">
        <f t="shared" si="81"/>
        <v>5.733333331899999E-3</v>
      </c>
      <c r="H1748" s="21">
        <f t="shared" si="82"/>
        <v>0.01</v>
      </c>
      <c r="I1748">
        <v>5.0000000000000001E-3</v>
      </c>
      <c r="J1748" s="22">
        <f t="shared" si="83"/>
        <v>0.85</v>
      </c>
      <c r="K1748" s="7">
        <v>1.6440417849420232</v>
      </c>
      <c r="L1748" s="7">
        <v>12497.065573561449</v>
      </c>
      <c r="M1748" s="8">
        <v>68.075858482205064</v>
      </c>
      <c r="N1748" s="7">
        <v>0.82202089247101162</v>
      </c>
      <c r="O1748" s="7">
        <v>6248.5327867807246</v>
      </c>
      <c r="P1748" s="8">
        <v>34.037929241102532</v>
      </c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8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9">
        <v>5733.3333318999994</v>
      </c>
    </row>
    <row r="1749" spans="1:41">
      <c r="A1749" s="6" t="s">
        <v>3527</v>
      </c>
      <c r="E1749" s="7" t="s">
        <v>3528</v>
      </c>
      <c r="F1749" s="9">
        <v>77.199999980699985</v>
      </c>
      <c r="G1749" s="9">
        <f t="shared" si="81"/>
        <v>7.7199999980699988E-5</v>
      </c>
      <c r="H1749" s="21">
        <f t="shared" si="82"/>
        <v>0.01</v>
      </c>
      <c r="I1749">
        <v>5.0000000000000001E-3</v>
      </c>
      <c r="J1749" s="22">
        <f t="shared" si="83"/>
        <v>0.85</v>
      </c>
      <c r="K1749" s="7">
        <v>2.1628907713746246</v>
      </c>
      <c r="L1749" s="7">
        <v>1092.1430462340045</v>
      </c>
      <c r="M1749" s="8">
        <v>186.66709092613357</v>
      </c>
      <c r="N1749" s="7">
        <v>1.0814453856873123</v>
      </c>
      <c r="O1749" s="7">
        <v>546.07152311700224</v>
      </c>
      <c r="P1749" s="8">
        <v>93.333545463066784</v>
      </c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8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9">
        <v>77.199999980699985</v>
      </c>
    </row>
    <row r="1750" spans="1:41">
      <c r="A1750" s="6" t="s">
        <v>3529</v>
      </c>
      <c r="B1750" s="20">
        <v>103501</v>
      </c>
      <c r="E1750" s="7" t="s">
        <v>3530</v>
      </c>
      <c r="F1750" s="9">
        <v>2.9333333325999998E-3</v>
      </c>
      <c r="G1750" s="9">
        <f t="shared" si="81"/>
        <v>2.9333333325999999E-9</v>
      </c>
      <c r="H1750" s="21">
        <f t="shared" si="82"/>
        <v>0.01</v>
      </c>
      <c r="I1750">
        <v>5.0000000000000001E-3</v>
      </c>
      <c r="J1750" s="22">
        <f t="shared" si="83"/>
        <v>0.85</v>
      </c>
      <c r="K1750" s="7">
        <v>3020707.6150080948</v>
      </c>
      <c r="L1750" s="7">
        <v>20774223.590381645</v>
      </c>
      <c r="M1750" s="8">
        <v>5636453.6231147004</v>
      </c>
      <c r="N1750" s="7">
        <v>1510353.8075040474</v>
      </c>
      <c r="O1750" s="7">
        <v>10387111.795190822</v>
      </c>
      <c r="P1750" s="8">
        <v>2818226.8115573502</v>
      </c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8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9">
        <v>2.9333333325999998E-3</v>
      </c>
    </row>
    <row r="1751" spans="1:41">
      <c r="A1751" s="6" t="s">
        <v>3531</v>
      </c>
      <c r="B1751" s="20">
        <v>119901</v>
      </c>
      <c r="E1751" s="7" t="s">
        <v>3532</v>
      </c>
      <c r="F1751" s="9">
        <v>1.5999999995999997E-4</v>
      </c>
      <c r="G1751" s="9">
        <f t="shared" si="81"/>
        <v>1.5999999995999997E-10</v>
      </c>
      <c r="H1751" s="21">
        <f t="shared" si="82"/>
        <v>0.01</v>
      </c>
      <c r="I1751">
        <v>5.0000000000000001E-3</v>
      </c>
      <c r="J1751" s="22">
        <f t="shared" si="83"/>
        <v>0.85</v>
      </c>
      <c r="K1751" s="7">
        <v>39.271069218257239</v>
      </c>
      <c r="L1751" s="7">
        <v>27715.788742481946</v>
      </c>
      <c r="M1751" s="8">
        <v>29.668301628885185</v>
      </c>
      <c r="N1751" s="7">
        <v>19.635534609128619</v>
      </c>
      <c r="O1751" s="7">
        <v>13857.894371240973</v>
      </c>
      <c r="P1751" s="8">
        <v>14.834150814442593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8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9">
        <v>1.5999999995999997E-4</v>
      </c>
    </row>
    <row r="1752" spans="1:41">
      <c r="A1752" s="6" t="s">
        <v>3533</v>
      </c>
      <c r="E1752" s="7" t="s">
        <v>3534</v>
      </c>
      <c r="F1752" s="9">
        <v>4.9066666654399994E-24</v>
      </c>
      <c r="G1752" s="9">
        <f t="shared" si="81"/>
        <v>4.9066666654399993E-30</v>
      </c>
      <c r="H1752" s="21">
        <f t="shared" si="82"/>
        <v>0.01</v>
      </c>
      <c r="I1752">
        <v>5.0000000000000001E-3</v>
      </c>
      <c r="J1752" s="22">
        <f t="shared" si="83"/>
        <v>0.85</v>
      </c>
      <c r="K1752" s="7">
        <v>1773.3049414163411</v>
      </c>
      <c r="L1752" s="7">
        <v>8162.8166242237858</v>
      </c>
      <c r="M1752" s="8">
        <v>2449.9186056086373</v>
      </c>
      <c r="N1752" s="7">
        <v>886.65247070817054</v>
      </c>
      <c r="O1752" s="7">
        <v>4081.4083121118929</v>
      </c>
      <c r="P1752" s="8">
        <v>1224.9593028043187</v>
      </c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8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9">
        <v>4.9066666654399994E-24</v>
      </c>
    </row>
    <row r="1753" spans="1:41">
      <c r="A1753" s="6" t="s">
        <v>3535</v>
      </c>
      <c r="E1753" s="7" t="s">
        <v>3536</v>
      </c>
      <c r="F1753" s="9">
        <v>6.0533333318199996E-3</v>
      </c>
      <c r="G1753" s="9">
        <f t="shared" si="81"/>
        <v>6.0533333318199996E-9</v>
      </c>
      <c r="H1753" s="21">
        <f t="shared" si="82"/>
        <v>0.01</v>
      </c>
      <c r="I1753">
        <v>5.0000000000000001E-3</v>
      </c>
      <c r="J1753" s="22">
        <f t="shared" si="83"/>
        <v>0.85</v>
      </c>
      <c r="K1753" s="7">
        <v>46.628315531185208</v>
      </c>
      <c r="L1753" s="7">
        <v>1212.465401368652</v>
      </c>
      <c r="M1753" s="8">
        <v>51.240429952237506</v>
      </c>
      <c r="N1753" s="7">
        <v>23.314157765592604</v>
      </c>
      <c r="O1753" s="7">
        <v>606.23270068432601</v>
      </c>
      <c r="P1753" s="8">
        <v>25.620214976118753</v>
      </c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8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9">
        <v>6.0533333318199996E-3</v>
      </c>
    </row>
    <row r="1754" spans="1:41">
      <c r="A1754" s="6" t="s">
        <v>3537</v>
      </c>
      <c r="E1754" s="7" t="s">
        <v>3538</v>
      </c>
      <c r="F1754" s="9">
        <v>1.4533333329699999E-5</v>
      </c>
      <c r="G1754" s="9">
        <f t="shared" si="81"/>
        <v>1.4533333329699998E-11</v>
      </c>
      <c r="H1754" s="21">
        <f t="shared" si="82"/>
        <v>0.01</v>
      </c>
      <c r="I1754">
        <v>5.0000000000000001E-3</v>
      </c>
      <c r="J1754" s="22">
        <f t="shared" si="83"/>
        <v>0.85</v>
      </c>
      <c r="K1754" s="7">
        <v>1.8810973894549474</v>
      </c>
      <c r="L1754" s="7">
        <v>1189.0889932913642</v>
      </c>
      <c r="M1754" s="8">
        <v>0.28679855774735835</v>
      </c>
      <c r="N1754" s="7">
        <v>0.94054869472747371</v>
      </c>
      <c r="O1754" s="7">
        <v>594.5444966456821</v>
      </c>
      <c r="P1754" s="8">
        <v>0.14339927887367918</v>
      </c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8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9">
        <v>1.4533333329699999E-5</v>
      </c>
    </row>
    <row r="1755" spans="1:41">
      <c r="A1755" s="6" t="s">
        <v>3539</v>
      </c>
      <c r="E1755" s="7" t="s">
        <v>3540</v>
      </c>
      <c r="F1755" s="9">
        <v>7.4533333314699991E-7</v>
      </c>
      <c r="G1755" s="9">
        <f t="shared" si="81"/>
        <v>7.4533333314699992E-13</v>
      </c>
      <c r="H1755" s="21">
        <f t="shared" si="82"/>
        <v>0.01</v>
      </c>
      <c r="I1755">
        <v>5.0000000000000001E-3</v>
      </c>
      <c r="J1755" s="22">
        <f t="shared" si="83"/>
        <v>0.85</v>
      </c>
      <c r="K1755" s="7">
        <v>0.90986455717327219</v>
      </c>
      <c r="L1755" s="7">
        <v>13.35256952727349</v>
      </c>
      <c r="M1755" s="8">
        <v>4.5046410024330035</v>
      </c>
      <c r="N1755" s="7">
        <v>0.4549322785866361</v>
      </c>
      <c r="O1755" s="7">
        <v>6.6762847636367448</v>
      </c>
      <c r="P1755" s="8">
        <v>2.2523205012165017</v>
      </c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8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9">
        <v>7.4533333314699991E-7</v>
      </c>
    </row>
    <row r="1756" spans="1:41">
      <c r="A1756" s="6" t="s">
        <v>3541</v>
      </c>
      <c r="E1756" s="7" t="s">
        <v>3542</v>
      </c>
      <c r="F1756" s="9">
        <v>1.3186666663369999E-3</v>
      </c>
      <c r="G1756" s="9">
        <f t="shared" si="81"/>
        <v>1.3186666663369998E-9</v>
      </c>
      <c r="H1756" s="21">
        <f t="shared" si="82"/>
        <v>0.01</v>
      </c>
      <c r="I1756">
        <v>5.0000000000000001E-3</v>
      </c>
      <c r="J1756" s="22">
        <f t="shared" si="83"/>
        <v>0.85</v>
      </c>
      <c r="K1756" s="7">
        <v>478.60295982791831</v>
      </c>
      <c r="L1756" s="7">
        <v>36860.632423172414</v>
      </c>
      <c r="M1756" s="8">
        <v>78.048067539576095</v>
      </c>
      <c r="N1756" s="7">
        <v>239.30147991395916</v>
      </c>
      <c r="O1756" s="7">
        <v>18430.316211586207</v>
      </c>
      <c r="P1756" s="8">
        <v>39.024033769788048</v>
      </c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8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9">
        <v>1.3186666663369999E-3</v>
      </c>
    </row>
    <row r="1757" spans="1:41">
      <c r="A1757" s="6" t="s">
        <v>3543</v>
      </c>
      <c r="B1757" s="20">
        <v>44104</v>
      </c>
      <c r="E1757" s="7" t="s">
        <v>3544</v>
      </c>
      <c r="F1757" s="9">
        <v>6959.9999982600002</v>
      </c>
      <c r="G1757" s="9">
        <f t="shared" si="81"/>
        <v>6.9599999982599995E-3</v>
      </c>
      <c r="H1757" s="21">
        <f t="shared" si="82"/>
        <v>0.01</v>
      </c>
      <c r="I1757">
        <v>5.0000000000000001E-3</v>
      </c>
      <c r="J1757" s="22">
        <f t="shared" si="83"/>
        <v>0.85</v>
      </c>
      <c r="K1757" s="7">
        <v>6.5441406672044497E-2</v>
      </c>
      <c r="L1757" s="7">
        <v>4.9382966177264063</v>
      </c>
      <c r="M1757" s="8">
        <v>0.75039756637217758</v>
      </c>
      <c r="N1757" s="7">
        <v>3.2720703336022249E-2</v>
      </c>
      <c r="O1757" s="7">
        <v>2.4691483088632031</v>
      </c>
      <c r="P1757" s="8">
        <v>0.37519878318608879</v>
      </c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8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9">
        <v>6959.9999982600002</v>
      </c>
    </row>
    <row r="1758" spans="1:41">
      <c r="A1758" s="6" t="s">
        <v>3545</v>
      </c>
      <c r="E1758" s="7" t="s">
        <v>3546</v>
      </c>
      <c r="F1758" s="9">
        <v>3.2696288083568251E-5</v>
      </c>
      <c r="G1758" s="9">
        <f t="shared" si="81"/>
        <v>3.2696288083568251E-11</v>
      </c>
      <c r="H1758" s="21">
        <f t="shared" si="82"/>
        <v>0.01</v>
      </c>
      <c r="I1758">
        <v>5.0000000000000001E-3</v>
      </c>
      <c r="J1758" s="22">
        <f t="shared" si="83"/>
        <v>0.85</v>
      </c>
      <c r="K1758" s="7">
        <v>3315.5865974022613</v>
      </c>
      <c r="L1758" s="7">
        <v>1353796.2726470504</v>
      </c>
      <c r="M1758" s="8">
        <v>1816.8409006454765</v>
      </c>
      <c r="N1758" s="7">
        <v>1657.7932987011307</v>
      </c>
      <c r="O1758" s="7">
        <v>676898.13632352522</v>
      </c>
      <c r="P1758" s="8">
        <v>908.42045032273825</v>
      </c>
      <c r="Q1758" s="7">
        <v>3.5004868201150212E-4</v>
      </c>
      <c r="R1758" s="7"/>
      <c r="S1758" s="7">
        <v>3.5004868201150212E-4</v>
      </c>
      <c r="T1758" s="7">
        <v>7.4722623910377067E-4</v>
      </c>
      <c r="U1758" s="7"/>
      <c r="V1758" s="7">
        <v>7.4722623910377067E-4</v>
      </c>
      <c r="W1758" s="7">
        <v>1.2423676801848275E-4</v>
      </c>
      <c r="X1758" s="7"/>
      <c r="Y1758" s="7">
        <v>1.2423676801848275E-4</v>
      </c>
      <c r="Z1758" s="7">
        <v>0</v>
      </c>
      <c r="AA1758" s="7"/>
      <c r="AB1758" s="8">
        <v>0</v>
      </c>
      <c r="AC1758" s="7">
        <v>4.0255598431322747E-3</v>
      </c>
      <c r="AD1758" s="7"/>
      <c r="AE1758" s="7">
        <v>4.0255598431322747E-3</v>
      </c>
      <c r="AF1758" s="7">
        <v>8.5931017496933635E-3</v>
      </c>
      <c r="AG1758" s="7"/>
      <c r="AH1758" s="7">
        <v>8.5931017496933635E-3</v>
      </c>
      <c r="AI1758" s="7">
        <v>1.4287228322125516E-3</v>
      </c>
      <c r="AJ1758" s="7"/>
      <c r="AK1758" s="7">
        <v>1.4287228322125516E-3</v>
      </c>
      <c r="AL1758" s="7">
        <v>0</v>
      </c>
      <c r="AM1758" s="7"/>
      <c r="AN1758" s="7">
        <v>0</v>
      </c>
      <c r="AO1758" s="9">
        <v>3.2696288083568251E-5</v>
      </c>
    </row>
    <row r="1759" spans="1:41">
      <c r="A1759" s="6" t="s">
        <v>3547</v>
      </c>
      <c r="E1759" s="7" t="s">
        <v>3548</v>
      </c>
      <c r="F1759" s="9">
        <v>2.3999999993999999</v>
      </c>
      <c r="G1759" s="9">
        <f t="shared" si="81"/>
        <v>2.3999999993999999E-6</v>
      </c>
      <c r="H1759" s="21">
        <f t="shared" si="82"/>
        <v>0.01</v>
      </c>
      <c r="I1759">
        <v>5.0000000000000001E-3</v>
      </c>
      <c r="J1759" s="22">
        <f t="shared" si="83"/>
        <v>0.85</v>
      </c>
      <c r="K1759" s="7">
        <v>1.4193030865568252</v>
      </c>
      <c r="L1759" s="7">
        <v>55.946283574614469</v>
      </c>
      <c r="M1759" s="8">
        <v>2.7864151553194039</v>
      </c>
      <c r="N1759" s="7">
        <v>0.70965154327841262</v>
      </c>
      <c r="O1759" s="7">
        <v>27.973141787307235</v>
      </c>
      <c r="P1759" s="8">
        <v>1.3932075776597019</v>
      </c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8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9">
        <v>2.3999999993999999</v>
      </c>
    </row>
    <row r="1760" spans="1:41">
      <c r="A1760" s="6" t="s">
        <v>3549</v>
      </c>
      <c r="E1760" s="7" t="s">
        <v>3550</v>
      </c>
      <c r="F1760" s="9">
        <v>17.999999995500001</v>
      </c>
      <c r="G1760" s="9">
        <f t="shared" si="81"/>
        <v>1.7999999995499999E-5</v>
      </c>
      <c r="H1760" s="21">
        <f t="shared" si="82"/>
        <v>0.01</v>
      </c>
      <c r="I1760">
        <v>5.0000000000000001E-3</v>
      </c>
      <c r="J1760" s="22">
        <f t="shared" si="83"/>
        <v>0.85</v>
      </c>
      <c r="K1760" s="7">
        <v>0.10107509868956488</v>
      </c>
      <c r="L1760" s="7">
        <v>353.45187803712264</v>
      </c>
      <c r="M1760" s="8">
        <v>15.532550419626624</v>
      </c>
      <c r="N1760" s="7">
        <v>5.053754934478244E-2</v>
      </c>
      <c r="O1760" s="7">
        <v>176.72593901856132</v>
      </c>
      <c r="P1760" s="8">
        <v>7.7662752098133119</v>
      </c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8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9">
        <v>17.999999995500001</v>
      </c>
    </row>
    <row r="1761" spans="1:41">
      <c r="A1761" s="6" t="s">
        <v>3551</v>
      </c>
      <c r="E1761" s="7" t="s">
        <v>3552</v>
      </c>
      <c r="F1761" s="9">
        <v>1.8666666661999997E-4</v>
      </c>
      <c r="G1761" s="9">
        <f t="shared" si="81"/>
        <v>1.8666666661999996E-10</v>
      </c>
      <c r="H1761" s="21">
        <f t="shared" si="82"/>
        <v>0.01</v>
      </c>
      <c r="I1761">
        <v>5.0000000000000001E-3</v>
      </c>
      <c r="J1761" s="22">
        <f t="shared" si="83"/>
        <v>0.85</v>
      </c>
      <c r="K1761" s="7">
        <v>184.473072495585</v>
      </c>
      <c r="L1761" s="7">
        <v>24439.079417359531</v>
      </c>
      <c r="M1761" s="8">
        <v>3.9284506507771506</v>
      </c>
      <c r="N1761" s="7">
        <v>92.2365362477925</v>
      </c>
      <c r="O1761" s="7">
        <v>12219.539708679766</v>
      </c>
      <c r="P1761" s="8">
        <v>1.9642253253885753</v>
      </c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8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9">
        <v>1.8666666661999997E-4</v>
      </c>
    </row>
    <row r="1762" spans="1:41">
      <c r="A1762" s="6" t="s">
        <v>3553</v>
      </c>
      <c r="E1762" s="7" t="s">
        <v>3554</v>
      </c>
      <c r="F1762" s="9">
        <v>1.2386666663569998</v>
      </c>
      <c r="G1762" s="9">
        <f t="shared" si="81"/>
        <v>1.2386666663569997E-6</v>
      </c>
      <c r="H1762" s="21">
        <f t="shared" si="82"/>
        <v>0.01</v>
      </c>
      <c r="I1762">
        <v>5.0000000000000001E-3</v>
      </c>
      <c r="J1762" s="22">
        <f t="shared" si="83"/>
        <v>0.85</v>
      </c>
      <c r="K1762" s="7">
        <v>1.7755386816317371</v>
      </c>
      <c r="L1762" s="7">
        <v>292.03013739429019</v>
      </c>
      <c r="M1762" s="8">
        <v>4.9387142189369104</v>
      </c>
      <c r="N1762" s="7">
        <v>0.88776934081586856</v>
      </c>
      <c r="O1762" s="7">
        <v>146.0150686971451</v>
      </c>
      <c r="P1762" s="8">
        <v>2.4693571094684552</v>
      </c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8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9">
        <v>1.2386666663569998</v>
      </c>
    </row>
    <row r="1763" spans="1:41">
      <c r="A1763" s="6" t="s">
        <v>3555</v>
      </c>
      <c r="E1763" s="7" t="s">
        <v>3556</v>
      </c>
      <c r="F1763" s="9">
        <v>3.0799999992299998E-6</v>
      </c>
      <c r="G1763" s="9">
        <f t="shared" si="81"/>
        <v>3.0799999992299997E-12</v>
      </c>
      <c r="H1763" s="21">
        <f t="shared" si="82"/>
        <v>0.01</v>
      </c>
      <c r="I1763">
        <v>5.0000000000000001E-3</v>
      </c>
      <c r="J1763" s="22">
        <f t="shared" si="83"/>
        <v>0.85</v>
      </c>
      <c r="K1763" s="7">
        <v>184.89180691482147</v>
      </c>
      <c r="L1763" s="7">
        <v>1731.3394585451631</v>
      </c>
      <c r="M1763" s="8">
        <v>583.6314133242671</v>
      </c>
      <c r="N1763" s="7">
        <v>92.445903457410736</v>
      </c>
      <c r="O1763" s="7">
        <v>865.66972927258155</v>
      </c>
      <c r="P1763" s="8">
        <v>291.81570666213355</v>
      </c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8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9">
        <v>3.0799999992299998E-6</v>
      </c>
    </row>
    <row r="1764" spans="1:41">
      <c r="A1764" s="6" t="s">
        <v>3557</v>
      </c>
      <c r="E1764" s="7" t="s">
        <v>3558</v>
      </c>
      <c r="F1764" s="9">
        <v>2.6933333326599998E-3</v>
      </c>
      <c r="G1764" s="9">
        <f t="shared" si="81"/>
        <v>2.6933333326599998E-9</v>
      </c>
      <c r="H1764" s="21">
        <f t="shared" si="82"/>
        <v>0.01</v>
      </c>
      <c r="I1764">
        <v>5.0000000000000001E-3</v>
      </c>
      <c r="J1764" s="22">
        <f t="shared" si="83"/>
        <v>0.85</v>
      </c>
      <c r="K1764" s="7">
        <v>572.3768963976961</v>
      </c>
      <c r="L1764" s="7">
        <v>15386.696019300909</v>
      </c>
      <c r="M1764" s="8">
        <v>426.95057011726317</v>
      </c>
      <c r="N1764" s="7">
        <v>286.18844819884805</v>
      </c>
      <c r="O1764" s="7">
        <v>7693.3480096504545</v>
      </c>
      <c r="P1764" s="8">
        <v>213.47528505863158</v>
      </c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8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9">
        <v>2.6933333326599998E-3</v>
      </c>
    </row>
    <row r="1765" spans="1:41">
      <c r="A1765" s="6" t="s">
        <v>3559</v>
      </c>
      <c r="E1765" s="7" t="s">
        <v>3560</v>
      </c>
      <c r="F1765" s="9">
        <v>9.8666666641999995E-2</v>
      </c>
      <c r="G1765" s="9">
        <f t="shared" si="81"/>
        <v>9.8666666641999992E-8</v>
      </c>
      <c r="H1765" s="21">
        <f t="shared" si="82"/>
        <v>0.01</v>
      </c>
      <c r="I1765">
        <v>5.0000000000000001E-3</v>
      </c>
      <c r="J1765" s="22">
        <f t="shared" si="83"/>
        <v>0.85</v>
      </c>
      <c r="K1765" s="7">
        <v>39.813893175330811</v>
      </c>
      <c r="L1765" s="7">
        <v>1549.2619179495555</v>
      </c>
      <c r="M1765" s="8">
        <v>146.97035487306411</v>
      </c>
      <c r="N1765" s="7">
        <v>19.906946587665406</v>
      </c>
      <c r="O1765" s="7">
        <v>774.63095897477774</v>
      </c>
      <c r="P1765" s="8">
        <v>73.485177436532055</v>
      </c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8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9">
        <v>9.8666666641999995E-2</v>
      </c>
    </row>
    <row r="1766" spans="1:41">
      <c r="A1766" s="6" t="s">
        <v>3561</v>
      </c>
      <c r="E1766" s="7" t="s">
        <v>3562</v>
      </c>
      <c r="F1766" s="9">
        <v>0.11999999996999999</v>
      </c>
      <c r="G1766" s="9">
        <f t="shared" si="81"/>
        <v>1.1999999996999999E-7</v>
      </c>
      <c r="H1766" s="21">
        <f t="shared" si="82"/>
        <v>0.01</v>
      </c>
      <c r="I1766">
        <v>5.0000000000000001E-3</v>
      </c>
      <c r="J1766" s="22">
        <f t="shared" si="83"/>
        <v>0.85</v>
      </c>
      <c r="K1766" s="7">
        <v>1770.8476494795711</v>
      </c>
      <c r="L1766" s="7">
        <v>69259.134180537862</v>
      </c>
      <c r="M1766" s="8">
        <v>3083.8483401051221</v>
      </c>
      <c r="N1766" s="7">
        <v>885.42382473978557</v>
      </c>
      <c r="O1766" s="7">
        <v>34629.567090268931</v>
      </c>
      <c r="P1766" s="8">
        <v>1541.9241700525611</v>
      </c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8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9">
        <v>0.11999999996999999</v>
      </c>
    </row>
    <row r="1767" spans="1:41">
      <c r="A1767" s="6" t="s">
        <v>3563</v>
      </c>
      <c r="E1767" s="7" t="s">
        <v>3564</v>
      </c>
      <c r="F1767" s="9">
        <v>12.23999999694</v>
      </c>
      <c r="G1767" s="9">
        <f t="shared" si="81"/>
        <v>1.223999999694E-5</v>
      </c>
      <c r="H1767" s="21">
        <f t="shared" si="82"/>
        <v>0.01</v>
      </c>
      <c r="I1767">
        <v>5.0000000000000001E-3</v>
      </c>
      <c r="J1767" s="22">
        <f t="shared" si="83"/>
        <v>0.85</v>
      </c>
      <c r="K1767" s="7">
        <v>13.115870057278139</v>
      </c>
      <c r="L1767" s="7">
        <v>286.16279367400932</v>
      </c>
      <c r="M1767" s="8">
        <v>34.720560768730628</v>
      </c>
      <c r="N1767" s="7">
        <v>6.5579350286390694</v>
      </c>
      <c r="O1767" s="7">
        <v>143.08139683700466</v>
      </c>
      <c r="P1767" s="8">
        <v>17.360280384365314</v>
      </c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8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9">
        <v>12.23999999694</v>
      </c>
    </row>
    <row r="1768" spans="1:41">
      <c r="A1768" s="6" t="s">
        <v>3565</v>
      </c>
      <c r="E1768" s="7" t="s">
        <v>3566</v>
      </c>
      <c r="F1768" s="9">
        <v>0.66666666649999995</v>
      </c>
      <c r="G1768" s="9">
        <f t="shared" si="81"/>
        <v>6.6666666649999995E-7</v>
      </c>
      <c r="H1768" s="21">
        <f t="shared" si="82"/>
        <v>0.01</v>
      </c>
      <c r="I1768">
        <v>5.0000000000000001E-3</v>
      </c>
      <c r="J1768" s="22">
        <f t="shared" si="83"/>
        <v>0.85</v>
      </c>
      <c r="K1768" s="7">
        <v>0.3471699799345056</v>
      </c>
      <c r="L1768" s="7">
        <v>1113.2238927579729</v>
      </c>
      <c r="M1768" s="8">
        <v>4.1702338525650999</v>
      </c>
      <c r="N1768" s="7">
        <v>0.1735849899672528</v>
      </c>
      <c r="O1768" s="7">
        <v>556.61194637898643</v>
      </c>
      <c r="P1768" s="8">
        <v>2.08511692628255</v>
      </c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8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9">
        <v>0.66666666649999995</v>
      </c>
    </row>
    <row r="1769" spans="1:41">
      <c r="A1769" s="6" t="s">
        <v>3567</v>
      </c>
      <c r="E1769" s="7" t="s">
        <v>3568</v>
      </c>
      <c r="F1769" s="9">
        <v>1.4266666663099999E-13</v>
      </c>
      <c r="G1769" s="9">
        <f t="shared" si="81"/>
        <v>1.4266666663099999E-19</v>
      </c>
      <c r="H1769" s="21">
        <f t="shared" si="82"/>
        <v>0.01</v>
      </c>
      <c r="I1769">
        <v>5.0000000000000001E-3</v>
      </c>
      <c r="J1769" s="22">
        <f t="shared" si="83"/>
        <v>0.85</v>
      </c>
      <c r="K1769" s="7">
        <v>215.6073765518174</v>
      </c>
      <c r="L1769" s="7">
        <v>791.72772969509936</v>
      </c>
      <c r="M1769" s="8">
        <v>303.84190673360206</v>
      </c>
      <c r="N1769" s="7">
        <v>107.8036882759087</v>
      </c>
      <c r="O1769" s="7">
        <v>395.86386484754968</v>
      </c>
      <c r="P1769" s="8">
        <v>151.92095336680103</v>
      </c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8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9">
        <v>1.4266666663099999E-13</v>
      </c>
    </row>
    <row r="1770" spans="1:41">
      <c r="A1770" s="6" t="s">
        <v>3569</v>
      </c>
      <c r="E1770" s="7" t="s">
        <v>3570</v>
      </c>
      <c r="F1770" s="9">
        <v>2.9866666659199998E-28</v>
      </c>
      <c r="G1770" s="9">
        <f t="shared" si="81"/>
        <v>2.9866666659199995E-34</v>
      </c>
      <c r="H1770" s="21">
        <f t="shared" si="82"/>
        <v>0.01</v>
      </c>
      <c r="I1770">
        <v>5.0000000000000001E-3</v>
      </c>
      <c r="J1770" s="22">
        <f t="shared" si="83"/>
        <v>0.85</v>
      </c>
      <c r="K1770" s="7">
        <v>17.413474728719237</v>
      </c>
      <c r="L1770" s="7">
        <v>91.494243596222944</v>
      </c>
      <c r="M1770" s="8">
        <v>23.742115125984476</v>
      </c>
      <c r="N1770" s="7">
        <v>8.7067373643596184</v>
      </c>
      <c r="O1770" s="7">
        <v>45.747121798111472</v>
      </c>
      <c r="P1770" s="8">
        <v>11.871057562992238</v>
      </c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8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9">
        <v>2.9866666659199998E-28</v>
      </c>
    </row>
    <row r="1771" spans="1:41">
      <c r="A1771" s="6" t="s">
        <v>3571</v>
      </c>
      <c r="E1771" s="7" t="s">
        <v>3572</v>
      </c>
      <c r="F1771" s="9">
        <v>3.0933333325599994</v>
      </c>
      <c r="G1771" s="9">
        <f t="shared" si="81"/>
        <v>3.0933333325599992E-6</v>
      </c>
      <c r="H1771" s="21">
        <f t="shared" si="82"/>
        <v>0.01</v>
      </c>
      <c r="I1771">
        <v>5.0000000000000001E-3</v>
      </c>
      <c r="J1771" s="22">
        <f t="shared" si="83"/>
        <v>0.85</v>
      </c>
      <c r="K1771" s="7">
        <v>0.79261547263069709</v>
      </c>
      <c r="L1771" s="7">
        <v>4071.7102790608237</v>
      </c>
      <c r="M1771" s="8">
        <v>13.593186268068163</v>
      </c>
      <c r="N1771" s="7">
        <v>0.39630773631534855</v>
      </c>
      <c r="O1771" s="7">
        <v>2035.8551395304119</v>
      </c>
      <c r="P1771" s="8">
        <v>6.7965931340340813</v>
      </c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8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9">
        <v>3.0933333325599994</v>
      </c>
    </row>
    <row r="1772" spans="1:41">
      <c r="A1772" s="6" t="s">
        <v>3573</v>
      </c>
      <c r="E1772" s="7" t="s">
        <v>3574</v>
      </c>
      <c r="F1772" s="9">
        <v>7.7866666647199998E-20</v>
      </c>
      <c r="G1772" s="9">
        <f t="shared" si="81"/>
        <v>7.7866666647199996E-26</v>
      </c>
      <c r="H1772" s="21">
        <f t="shared" si="82"/>
        <v>0.01</v>
      </c>
      <c r="I1772">
        <v>5.0000000000000001E-3</v>
      </c>
      <c r="J1772" s="22">
        <f t="shared" si="83"/>
        <v>0.85</v>
      </c>
      <c r="K1772" s="7">
        <v>175.62301947877913</v>
      </c>
      <c r="L1772" s="7">
        <v>866.54737940301879</v>
      </c>
      <c r="M1772" s="8">
        <v>241.06634417515346</v>
      </c>
      <c r="N1772" s="7">
        <v>87.811509739389564</v>
      </c>
      <c r="O1772" s="7">
        <v>433.2736897015094</v>
      </c>
      <c r="P1772" s="8">
        <v>120.53317208757673</v>
      </c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8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9">
        <v>7.7866666647199998E-20</v>
      </c>
    </row>
    <row r="1773" spans="1:41">
      <c r="A1773" s="6" t="s">
        <v>3575</v>
      </c>
      <c r="E1773" s="7" t="s">
        <v>3576</v>
      </c>
      <c r="F1773" s="9">
        <v>4.7999999987999991E-9</v>
      </c>
      <c r="G1773" s="9">
        <f t="shared" si="81"/>
        <v>4.7999999987999989E-15</v>
      </c>
      <c r="H1773" s="21">
        <f t="shared" si="82"/>
        <v>0.01</v>
      </c>
      <c r="I1773">
        <v>5.0000000000000001E-3</v>
      </c>
      <c r="J1773" s="22">
        <f t="shared" si="83"/>
        <v>0.85</v>
      </c>
      <c r="K1773" s="7">
        <v>117208.3447924748</v>
      </c>
      <c r="L1773" s="7">
        <v>3040298.2759500355</v>
      </c>
      <c r="M1773" s="8">
        <v>83557.297461310562</v>
      </c>
      <c r="N1773" s="7">
        <v>58604.172396237402</v>
      </c>
      <c r="O1773" s="7">
        <v>1520149.1379750178</v>
      </c>
      <c r="P1773" s="8">
        <v>41778.648730655281</v>
      </c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8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9">
        <v>4.7999999987999991E-9</v>
      </c>
    </row>
    <row r="1774" spans="1:41">
      <c r="A1774" s="6" t="s">
        <v>3577</v>
      </c>
      <c r="E1774" s="7" t="s">
        <v>3578</v>
      </c>
      <c r="F1774" s="9">
        <v>1.6266666662599998E-12</v>
      </c>
      <c r="G1774" s="9">
        <f t="shared" si="81"/>
        <v>1.6266666662599998E-18</v>
      </c>
      <c r="H1774" s="21">
        <f t="shared" si="82"/>
        <v>0.01</v>
      </c>
      <c r="I1774">
        <v>5.0000000000000001E-3</v>
      </c>
      <c r="J1774" s="22">
        <f t="shared" si="83"/>
        <v>0.85</v>
      </c>
      <c r="K1774" s="7">
        <v>8.7555569988711426</v>
      </c>
      <c r="L1774" s="7">
        <v>400.76757146659554</v>
      </c>
      <c r="M1774" s="8">
        <v>0.9274094928455171</v>
      </c>
      <c r="N1774" s="7">
        <v>4.3777784994355713</v>
      </c>
      <c r="O1774" s="7">
        <v>200.38378573329777</v>
      </c>
      <c r="P1774" s="8">
        <v>0.46370474642275855</v>
      </c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8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9">
        <v>1.6266666662599998E-12</v>
      </c>
    </row>
    <row r="1775" spans="1:41">
      <c r="A1775" s="6" t="s">
        <v>3579</v>
      </c>
      <c r="E1775" s="7" t="s">
        <v>3580</v>
      </c>
      <c r="F1775" s="9">
        <v>1.6133333329299999</v>
      </c>
      <c r="G1775" s="9">
        <f t="shared" si="81"/>
        <v>1.6133333329299999E-6</v>
      </c>
      <c r="H1775" s="21">
        <f t="shared" si="82"/>
        <v>0.01</v>
      </c>
      <c r="I1775">
        <v>5.0000000000000001E-3</v>
      </c>
      <c r="J1775" s="22">
        <f t="shared" si="83"/>
        <v>0.85</v>
      </c>
      <c r="K1775" s="7">
        <v>10.243508343767651</v>
      </c>
      <c r="L1775" s="7">
        <v>289.56975429525608</v>
      </c>
      <c r="M1775" s="8">
        <v>26.027864911673735</v>
      </c>
      <c r="N1775" s="7">
        <v>5.1217541718838255</v>
      </c>
      <c r="O1775" s="7">
        <v>144.78487714762804</v>
      </c>
      <c r="P1775" s="8">
        <v>13.013932455836867</v>
      </c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8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9">
        <v>1.6133333329299999</v>
      </c>
    </row>
    <row r="1776" spans="1:41">
      <c r="A1776" s="6" t="s">
        <v>3581</v>
      </c>
      <c r="E1776" s="7" t="s">
        <v>3582</v>
      </c>
      <c r="F1776" s="9">
        <v>7.8666666646999994E-8</v>
      </c>
      <c r="G1776" s="9">
        <f t="shared" si="81"/>
        <v>7.8666666646999987E-14</v>
      </c>
      <c r="H1776" s="21">
        <f t="shared" si="82"/>
        <v>0.01</v>
      </c>
      <c r="I1776">
        <v>5.0000000000000001E-3</v>
      </c>
      <c r="J1776" s="22">
        <f t="shared" si="83"/>
        <v>0.85</v>
      </c>
      <c r="K1776" s="7">
        <v>10.600819522073241</v>
      </c>
      <c r="L1776" s="7">
        <v>1957.468725585926</v>
      </c>
      <c r="M1776" s="8">
        <v>31.75101239939972</v>
      </c>
      <c r="N1776" s="7">
        <v>5.3004097610366205</v>
      </c>
      <c r="O1776" s="7">
        <v>978.734362792963</v>
      </c>
      <c r="P1776" s="8">
        <v>15.87550619969986</v>
      </c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8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9">
        <v>7.8666666646999994E-8</v>
      </c>
    </row>
    <row r="1777" spans="1:41">
      <c r="A1777" s="6" t="s">
        <v>3583</v>
      </c>
      <c r="E1777" s="7" t="s">
        <v>3584</v>
      </c>
      <c r="F1777" s="9">
        <v>3.6133333324299998E-7</v>
      </c>
      <c r="G1777" s="9">
        <f t="shared" si="81"/>
        <v>3.6133333324299994E-13</v>
      </c>
      <c r="H1777" s="21">
        <f t="shared" si="82"/>
        <v>0.01</v>
      </c>
      <c r="I1777">
        <v>5.0000000000000001E-3</v>
      </c>
      <c r="J1777" s="22">
        <f t="shared" si="83"/>
        <v>0.85</v>
      </c>
      <c r="K1777" s="7">
        <v>20.725422292698948</v>
      </c>
      <c r="L1777" s="7">
        <v>1816.4335158123577</v>
      </c>
      <c r="M1777" s="8">
        <v>40.518967594250071</v>
      </c>
      <c r="N1777" s="7">
        <v>10.362711146349474</v>
      </c>
      <c r="O1777" s="7">
        <v>908.21675790617883</v>
      </c>
      <c r="P1777" s="8">
        <v>20.259483797125036</v>
      </c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8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9">
        <v>3.6133333324299998E-7</v>
      </c>
    </row>
    <row r="1778" spans="1:41">
      <c r="A1778" s="6" t="s">
        <v>3585</v>
      </c>
      <c r="E1778" s="7" t="s">
        <v>3586</v>
      </c>
      <c r="F1778" s="9">
        <v>5.6799999985799991E-15</v>
      </c>
      <c r="G1778" s="9">
        <f t="shared" si="81"/>
        <v>5.6799999985799989E-21</v>
      </c>
      <c r="H1778" s="21">
        <f t="shared" si="82"/>
        <v>0.01</v>
      </c>
      <c r="I1778">
        <v>5.0000000000000001E-3</v>
      </c>
      <c r="J1778" s="22">
        <f t="shared" si="83"/>
        <v>0.85</v>
      </c>
      <c r="K1778" s="7">
        <v>37.602520644353895</v>
      </c>
      <c r="L1778" s="7">
        <v>1809.8045038111604</v>
      </c>
      <c r="M1778" s="8">
        <v>1.3994337767001752</v>
      </c>
      <c r="N1778" s="7">
        <v>18.801260322176947</v>
      </c>
      <c r="O1778" s="7">
        <v>904.90225190558021</v>
      </c>
      <c r="P1778" s="8">
        <v>0.69971688835008761</v>
      </c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8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9">
        <v>5.6799999985799991E-15</v>
      </c>
    </row>
    <row r="1779" spans="1:41">
      <c r="A1779" s="6" t="s">
        <v>3587</v>
      </c>
      <c r="E1779" s="7" t="s">
        <v>3588</v>
      </c>
      <c r="F1779" s="9">
        <v>3.85333333237E-3</v>
      </c>
      <c r="G1779" s="9">
        <f t="shared" si="81"/>
        <v>3.8533333323699995E-9</v>
      </c>
      <c r="H1779" s="21">
        <f t="shared" si="82"/>
        <v>0.01</v>
      </c>
      <c r="I1779">
        <v>5.0000000000000001E-3</v>
      </c>
      <c r="J1779" s="22">
        <f t="shared" si="83"/>
        <v>0.85</v>
      </c>
      <c r="K1779" s="7">
        <v>1.8275057781412967</v>
      </c>
      <c r="L1779" s="7">
        <v>229.64860817711229</v>
      </c>
      <c r="M1779" s="8">
        <v>18.318993322273524</v>
      </c>
      <c r="N1779" s="7">
        <v>0.91375288907064833</v>
      </c>
      <c r="O1779" s="7">
        <v>114.82430408855615</v>
      </c>
      <c r="P1779" s="8">
        <v>9.1594966611367621</v>
      </c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8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9">
        <v>3.85333333237E-3</v>
      </c>
    </row>
    <row r="1780" spans="1:41">
      <c r="A1780" s="6" t="s">
        <v>3589</v>
      </c>
      <c r="E1780" s="7" t="s">
        <v>3590</v>
      </c>
      <c r="F1780" s="9">
        <v>10693.33333066</v>
      </c>
      <c r="G1780" s="9">
        <f t="shared" si="81"/>
        <v>1.0693333330659999E-2</v>
      </c>
      <c r="H1780" s="21">
        <f t="shared" si="82"/>
        <v>0.05</v>
      </c>
      <c r="I1780">
        <v>5.0000000000000001E-3</v>
      </c>
      <c r="J1780" s="22">
        <f t="shared" si="83"/>
        <v>0.85</v>
      </c>
      <c r="K1780" s="7">
        <v>0.26731724928252593</v>
      </c>
      <c r="L1780" s="7">
        <v>28.912318544293118</v>
      </c>
      <c r="M1780" s="8">
        <v>7.6363674112128787E-3</v>
      </c>
      <c r="N1780" s="7">
        <v>0.13365862464126296</v>
      </c>
      <c r="O1780" s="7">
        <v>14.456159272146559</v>
      </c>
      <c r="P1780" s="8">
        <v>3.8181837056064393E-3</v>
      </c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8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9">
        <v>10693.33333066</v>
      </c>
    </row>
    <row r="1781" spans="1:41">
      <c r="A1781" s="6" t="s">
        <v>3591</v>
      </c>
      <c r="E1781" s="7" t="s">
        <v>3592</v>
      </c>
      <c r="F1781" s="9">
        <v>0.14666666663</v>
      </c>
      <c r="G1781" s="9">
        <f t="shared" si="81"/>
        <v>1.4666666663E-7</v>
      </c>
      <c r="H1781" s="21">
        <f t="shared" si="82"/>
        <v>0.01</v>
      </c>
      <c r="I1781">
        <v>5.0000000000000001E-3</v>
      </c>
      <c r="J1781" s="22">
        <f t="shared" si="83"/>
        <v>0.85</v>
      </c>
      <c r="K1781" s="7">
        <v>5.0681524744372194E-2</v>
      </c>
      <c r="L1781" s="7">
        <v>428.93029692779186</v>
      </c>
      <c r="M1781" s="8">
        <v>1.405926419693893</v>
      </c>
      <c r="N1781" s="7">
        <v>2.5340762372186097E-2</v>
      </c>
      <c r="O1781" s="7">
        <v>214.46514846389593</v>
      </c>
      <c r="P1781" s="8">
        <v>0.70296320984694649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8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9">
        <v>0.14666666663</v>
      </c>
    </row>
    <row r="1782" spans="1:41">
      <c r="A1782" s="6" t="s">
        <v>3593</v>
      </c>
      <c r="E1782" s="7" t="s">
        <v>3594</v>
      </c>
      <c r="F1782" s="9">
        <v>0.75733333314399998</v>
      </c>
      <c r="G1782" s="9">
        <f t="shared" si="81"/>
        <v>7.5733333314399998E-7</v>
      </c>
      <c r="H1782" s="21">
        <f t="shared" si="82"/>
        <v>0.01</v>
      </c>
      <c r="I1782">
        <v>5.0000000000000001E-3</v>
      </c>
      <c r="J1782" s="22">
        <f t="shared" si="83"/>
        <v>0.85</v>
      </c>
      <c r="K1782" s="7">
        <v>3.2468987433341283</v>
      </c>
      <c r="L1782" s="7">
        <v>16406.192248933665</v>
      </c>
      <c r="M1782" s="8">
        <v>65.491055146115485</v>
      </c>
      <c r="N1782" s="7">
        <v>1.6234493716670642</v>
      </c>
      <c r="O1782" s="7">
        <v>8203.0961244668324</v>
      </c>
      <c r="P1782" s="8">
        <v>32.745527573057743</v>
      </c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8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9">
        <v>0.75733333314399998</v>
      </c>
    </row>
    <row r="1783" spans="1:41">
      <c r="A1783" s="6" t="s">
        <v>3595</v>
      </c>
      <c r="E1783" s="7" t="s">
        <v>3596</v>
      </c>
      <c r="F1783" s="9">
        <v>1.1359999997159998E-4</v>
      </c>
      <c r="G1783" s="9">
        <f t="shared" si="81"/>
        <v>1.1359999997159998E-10</v>
      </c>
      <c r="H1783" s="21">
        <f t="shared" si="82"/>
        <v>0.01</v>
      </c>
      <c r="I1783">
        <v>5.0000000000000001E-3</v>
      </c>
      <c r="J1783" s="22">
        <f t="shared" si="83"/>
        <v>0.85</v>
      </c>
      <c r="K1783" s="7">
        <v>3.4849953301653223</v>
      </c>
      <c r="L1783" s="7">
        <v>521.08923461884376</v>
      </c>
      <c r="M1783" s="8">
        <v>25.945209184911086</v>
      </c>
      <c r="N1783" s="7">
        <v>1.7424976650826611</v>
      </c>
      <c r="O1783" s="7">
        <v>260.54461730942188</v>
      </c>
      <c r="P1783" s="8">
        <v>12.972604592455543</v>
      </c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8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9">
        <v>1.1359999997159998E-4</v>
      </c>
    </row>
    <row r="1784" spans="1:41">
      <c r="A1784" s="6" t="s">
        <v>3597</v>
      </c>
      <c r="E1784" s="7" t="s">
        <v>3598</v>
      </c>
      <c r="F1784" s="9">
        <v>1.1359999997159998E-4</v>
      </c>
      <c r="G1784" s="9">
        <f t="shared" si="81"/>
        <v>1.1359999997159998E-10</v>
      </c>
      <c r="H1784" s="21">
        <f t="shared" si="82"/>
        <v>0.01</v>
      </c>
      <c r="I1784">
        <v>5.0000000000000001E-3</v>
      </c>
      <c r="J1784" s="22">
        <f t="shared" si="83"/>
        <v>0.85</v>
      </c>
      <c r="K1784" s="7">
        <v>7.0683906968266585</v>
      </c>
      <c r="L1784" s="7">
        <v>1056.8984372354864</v>
      </c>
      <c r="M1784" s="8">
        <v>52.622652442554092</v>
      </c>
      <c r="N1784" s="7">
        <v>3.5341953484133293</v>
      </c>
      <c r="O1784" s="7">
        <v>528.44921861774321</v>
      </c>
      <c r="P1784" s="8">
        <v>26.311326221277046</v>
      </c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8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9">
        <v>1.1359999997159998E-4</v>
      </c>
    </row>
    <row r="1785" spans="1:41">
      <c r="A1785" s="6" t="s">
        <v>3599</v>
      </c>
      <c r="E1785" s="7" t="s">
        <v>3600</v>
      </c>
      <c r="F1785" s="9">
        <v>2.27999999943E-6</v>
      </c>
      <c r="G1785" s="9">
        <f t="shared" si="81"/>
        <v>2.2799999994299998E-12</v>
      </c>
      <c r="H1785" s="21">
        <f t="shared" si="82"/>
        <v>0.01</v>
      </c>
      <c r="I1785">
        <v>5.0000000000000001E-3</v>
      </c>
      <c r="J1785" s="22">
        <f t="shared" si="83"/>
        <v>0.85</v>
      </c>
      <c r="K1785" s="7">
        <v>91.704311972321278</v>
      </c>
      <c r="L1785" s="7">
        <v>13319.854473962489</v>
      </c>
      <c r="M1785" s="8">
        <v>401.64080897790717</v>
      </c>
      <c r="N1785" s="7">
        <v>45.852155986160639</v>
      </c>
      <c r="O1785" s="7">
        <v>6659.9272369812443</v>
      </c>
      <c r="P1785" s="8">
        <v>200.82040448895359</v>
      </c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8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9">
        <v>2.27999999943E-6</v>
      </c>
    </row>
    <row r="1786" spans="1:41">
      <c r="A1786" s="6" t="s">
        <v>3601</v>
      </c>
      <c r="E1786" s="7" t="s">
        <v>3602</v>
      </c>
      <c r="F1786" s="9">
        <v>5.5466666652799999E-3</v>
      </c>
      <c r="G1786" s="9">
        <f t="shared" si="81"/>
        <v>5.54666666528E-9</v>
      </c>
      <c r="H1786" s="21">
        <f t="shared" si="82"/>
        <v>0.01</v>
      </c>
      <c r="I1786">
        <v>5.0000000000000001E-3</v>
      </c>
      <c r="J1786" s="22">
        <f t="shared" si="83"/>
        <v>0.85</v>
      </c>
      <c r="K1786" s="7">
        <v>30235.604787944532</v>
      </c>
      <c r="L1786" s="7">
        <v>2471440.5012234799</v>
      </c>
      <c r="M1786" s="8">
        <v>460507.02357146045</v>
      </c>
      <c r="N1786" s="7">
        <v>15117.802393972266</v>
      </c>
      <c r="O1786" s="7">
        <v>1235720.2506117399</v>
      </c>
      <c r="P1786" s="8">
        <v>230253.51178573022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8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9">
        <v>5.5466666652799999E-3</v>
      </c>
    </row>
    <row r="1787" spans="1:41">
      <c r="A1787" s="6" t="s">
        <v>3603</v>
      </c>
      <c r="E1787" s="7" t="s">
        <v>3604</v>
      </c>
      <c r="F1787" s="9">
        <v>1.9199999995200001E-2</v>
      </c>
      <c r="G1787" s="9">
        <f t="shared" si="81"/>
        <v>1.91999999952E-8</v>
      </c>
      <c r="H1787" s="21">
        <f t="shared" si="82"/>
        <v>0.01</v>
      </c>
      <c r="I1787">
        <v>5.0000000000000001E-3</v>
      </c>
      <c r="J1787" s="22">
        <f t="shared" si="83"/>
        <v>0.85</v>
      </c>
      <c r="K1787" s="7">
        <v>1979.152498184081</v>
      </c>
      <c r="L1787" s="7">
        <v>59254.637523353289</v>
      </c>
      <c r="M1787" s="8">
        <v>4616.1994170356866</v>
      </c>
      <c r="N1787" s="7">
        <v>989.57624909204048</v>
      </c>
      <c r="O1787" s="7">
        <v>29627.318761676644</v>
      </c>
      <c r="P1787" s="8">
        <v>2308.0997085178433</v>
      </c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8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9">
        <v>1.9199999995200001E-2</v>
      </c>
    </row>
    <row r="1788" spans="1:41">
      <c r="A1788" s="6" t="s">
        <v>3605</v>
      </c>
      <c r="E1788" s="7" t="s">
        <v>3606</v>
      </c>
      <c r="F1788" s="9">
        <v>7.5333333314499989E-5</v>
      </c>
      <c r="G1788" s="9">
        <f t="shared" si="81"/>
        <v>7.533333331449998E-11</v>
      </c>
      <c r="H1788" s="21">
        <f t="shared" si="82"/>
        <v>0.01</v>
      </c>
      <c r="I1788">
        <v>5.0000000000000001E-3</v>
      </c>
      <c r="J1788" s="22">
        <f t="shared" si="83"/>
        <v>0.85</v>
      </c>
      <c r="K1788" s="7">
        <v>133.65587902586768</v>
      </c>
      <c r="L1788" s="7">
        <v>78713.793175070343</v>
      </c>
      <c r="M1788" s="8">
        <v>294.54526750359486</v>
      </c>
      <c r="N1788" s="7">
        <v>66.827939512933838</v>
      </c>
      <c r="O1788" s="7">
        <v>39356.896587535171</v>
      </c>
      <c r="P1788" s="8">
        <v>147.27263375179743</v>
      </c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8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9">
        <v>7.5333333314499989E-5</v>
      </c>
    </row>
    <row r="1789" spans="1:41">
      <c r="A1789" s="6" t="s">
        <v>3607</v>
      </c>
      <c r="E1789" s="7" t="s">
        <v>3608</v>
      </c>
      <c r="F1789" s="9">
        <v>13.4666666633</v>
      </c>
      <c r="G1789" s="9">
        <f t="shared" si="81"/>
        <v>1.34666666633E-5</v>
      </c>
      <c r="H1789" s="21">
        <f t="shared" si="82"/>
        <v>0.01</v>
      </c>
      <c r="I1789">
        <v>5.0000000000000001E-3</v>
      </c>
      <c r="J1789" s="22">
        <f t="shared" si="83"/>
        <v>0.85</v>
      </c>
      <c r="K1789" s="7">
        <v>16.229584392361659</v>
      </c>
      <c r="L1789" s="7">
        <v>1502.2597152582512</v>
      </c>
      <c r="M1789" s="8">
        <v>22.990152037832342</v>
      </c>
      <c r="N1789" s="7">
        <v>8.1147921961808294</v>
      </c>
      <c r="O1789" s="7">
        <v>751.12985762912558</v>
      </c>
      <c r="P1789" s="8">
        <v>11.495076018916171</v>
      </c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8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9">
        <v>13.4666666633</v>
      </c>
    </row>
    <row r="1790" spans="1:41">
      <c r="A1790" s="6" t="s">
        <v>3609</v>
      </c>
      <c r="E1790" s="7" t="s">
        <v>3610</v>
      </c>
      <c r="F1790" s="9">
        <v>2586.6666660199999</v>
      </c>
      <c r="G1790" s="9">
        <f t="shared" si="81"/>
        <v>2.5866666660199996E-3</v>
      </c>
      <c r="H1790" s="21">
        <f t="shared" si="82"/>
        <v>0.01</v>
      </c>
      <c r="I1790">
        <v>5.0000000000000001E-3</v>
      </c>
      <c r="J1790" s="22">
        <f t="shared" si="83"/>
        <v>0.85</v>
      </c>
      <c r="K1790" s="7">
        <v>3.743493042028174E-3</v>
      </c>
      <c r="L1790" s="7">
        <v>1857.3307092599098</v>
      </c>
      <c r="M1790" s="8">
        <v>0.87746650257989012</v>
      </c>
      <c r="N1790" s="7">
        <v>1.871746521014087E-3</v>
      </c>
      <c r="O1790" s="7">
        <v>928.66535462995489</v>
      </c>
      <c r="P1790" s="8">
        <v>0.43873325128994506</v>
      </c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8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9">
        <v>2586.6666660199999</v>
      </c>
    </row>
    <row r="1791" spans="1:41">
      <c r="A1791" s="6" t="s">
        <v>3611</v>
      </c>
      <c r="E1791" s="7" t="s">
        <v>3612</v>
      </c>
      <c r="F1791" s="9">
        <v>299.999999925</v>
      </c>
      <c r="G1791" s="9">
        <f t="shared" si="81"/>
        <v>2.9999999992499996E-4</v>
      </c>
      <c r="H1791" s="21">
        <f t="shared" si="82"/>
        <v>0.01</v>
      </c>
      <c r="I1791">
        <v>5.0000000000000001E-3</v>
      </c>
      <c r="J1791" s="22">
        <f t="shared" si="83"/>
        <v>0.85</v>
      </c>
      <c r="K1791" s="7">
        <v>7.5717887126240002E-2</v>
      </c>
      <c r="L1791" s="7">
        <v>14.477039184124713</v>
      </c>
      <c r="M1791" s="8">
        <v>1.5961251478524563</v>
      </c>
      <c r="N1791" s="7">
        <v>3.7858943563120001E-2</v>
      </c>
      <c r="O1791" s="7">
        <v>7.2385195920623566</v>
      </c>
      <c r="P1791" s="8">
        <v>0.79806257392622815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8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9">
        <v>299.999999925</v>
      </c>
    </row>
    <row r="1792" spans="1:41">
      <c r="A1792" s="6" t="s">
        <v>3613</v>
      </c>
      <c r="E1792" s="7" t="s">
        <v>3614</v>
      </c>
      <c r="F1792" s="9">
        <v>1169.3333330409998</v>
      </c>
      <c r="G1792" s="9">
        <f t="shared" si="81"/>
        <v>1.1693333330409998E-3</v>
      </c>
      <c r="H1792" s="21">
        <f t="shared" si="82"/>
        <v>0.01</v>
      </c>
      <c r="I1792">
        <v>5.0000000000000001E-3</v>
      </c>
      <c r="J1792" s="22">
        <f t="shared" si="83"/>
        <v>0.85</v>
      </c>
      <c r="K1792" s="7">
        <v>0.10397552052192713</v>
      </c>
      <c r="L1792" s="7">
        <v>10.275348464385013</v>
      </c>
      <c r="M1792" s="8">
        <v>1.6059429861097854</v>
      </c>
      <c r="N1792" s="7">
        <v>5.1987760260963564E-2</v>
      </c>
      <c r="O1792" s="7">
        <v>5.1376742321925066</v>
      </c>
      <c r="P1792" s="8">
        <v>0.80297149305489268</v>
      </c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8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9">
        <v>1169.3333330409998</v>
      </c>
    </row>
    <row r="1793" spans="1:41">
      <c r="A1793" s="6" t="s">
        <v>3615</v>
      </c>
      <c r="E1793" s="7" t="s">
        <v>3616</v>
      </c>
      <c r="F1793" s="9">
        <v>3.0666666658999997</v>
      </c>
      <c r="G1793" s="9">
        <f t="shared" si="81"/>
        <v>3.0666666658999995E-6</v>
      </c>
      <c r="H1793" s="21">
        <f t="shared" si="82"/>
        <v>0.01</v>
      </c>
      <c r="I1793">
        <v>5.0000000000000001E-3</v>
      </c>
      <c r="J1793" s="22">
        <f t="shared" si="83"/>
        <v>0.85</v>
      </c>
      <c r="K1793" s="7">
        <v>0.18165021129689296</v>
      </c>
      <c r="L1793" s="7">
        <v>38.750674098184689</v>
      </c>
      <c r="M1793" s="8">
        <v>0.48148318623690678</v>
      </c>
      <c r="N1793" s="7">
        <v>9.082510564844648E-2</v>
      </c>
      <c r="O1793" s="7">
        <v>19.375337049092344</v>
      </c>
      <c r="P1793" s="8">
        <v>0.24074159311845339</v>
      </c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8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9">
        <v>3.0666666658999997</v>
      </c>
    </row>
    <row r="1794" spans="1:41">
      <c r="A1794" s="6" t="s">
        <v>3617</v>
      </c>
      <c r="E1794" s="7" t="s">
        <v>3618</v>
      </c>
      <c r="F1794" s="9">
        <v>2.6799999993299997</v>
      </c>
      <c r="G1794" s="9">
        <f t="shared" si="81"/>
        <v>2.6799999993299997E-6</v>
      </c>
      <c r="H1794" s="21">
        <f t="shared" si="82"/>
        <v>0.01</v>
      </c>
      <c r="I1794">
        <v>5.0000000000000001E-3</v>
      </c>
      <c r="J1794" s="22">
        <f t="shared" si="83"/>
        <v>0.85</v>
      </c>
      <c r="K1794" s="7">
        <v>15.376959398584621</v>
      </c>
      <c r="L1794" s="7">
        <v>6054.5813009824142</v>
      </c>
      <c r="M1794" s="8">
        <v>137.36369779125255</v>
      </c>
      <c r="N1794" s="7">
        <v>7.6884796992923103</v>
      </c>
      <c r="O1794" s="7">
        <v>3027.2906504912071</v>
      </c>
      <c r="P1794" s="8">
        <v>68.681848895626274</v>
      </c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8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9">
        <v>2.6799999993299997</v>
      </c>
    </row>
    <row r="1795" spans="1:41">
      <c r="A1795" s="6" t="s">
        <v>3619</v>
      </c>
      <c r="E1795" s="7" t="s">
        <v>3620</v>
      </c>
      <c r="F1795" s="9">
        <v>0.24933333327099996</v>
      </c>
      <c r="G1795" s="9">
        <f t="shared" ref="G1795:G1858" si="84">F1795*0.000001</f>
        <v>2.4933333327099998E-7</v>
      </c>
      <c r="H1795" s="21">
        <f t="shared" ref="H1795:H1858" si="85">IF(G1795&lt;0.01,0.01,IF(G1795&lt;0.1,0.05,IF(G1795&lt;1,0.15,IF(G1795&lt;10,0.5,0.95))))</f>
        <v>0.01</v>
      </c>
      <c r="I1795">
        <v>5.0000000000000001E-3</v>
      </c>
      <c r="J1795" s="22">
        <f t="shared" ref="J1795:J1858" si="86">IF((H1795+I1795)&lt;0.15, 0.85, (1-(H1795+I1795)))</f>
        <v>0.85</v>
      </c>
      <c r="K1795" s="7">
        <v>14.028196977136435</v>
      </c>
      <c r="L1795" s="7">
        <v>315.32923611233014</v>
      </c>
      <c r="M1795" s="8">
        <v>19.447351141963715</v>
      </c>
      <c r="N1795" s="7">
        <v>7.0140984885682176</v>
      </c>
      <c r="O1795" s="7">
        <v>157.66461805616507</v>
      </c>
      <c r="P1795" s="8">
        <v>9.7236755709818574</v>
      </c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8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9">
        <v>0.24933333327099996</v>
      </c>
    </row>
    <row r="1796" spans="1:41">
      <c r="A1796" s="6" t="s">
        <v>3621</v>
      </c>
      <c r="E1796" s="7" t="s">
        <v>3622</v>
      </c>
      <c r="F1796" s="9">
        <v>2.0133333328299998</v>
      </c>
      <c r="G1796" s="9">
        <f t="shared" si="84"/>
        <v>2.0133333328299996E-6</v>
      </c>
      <c r="H1796" s="21">
        <f t="shared" si="85"/>
        <v>0.01</v>
      </c>
      <c r="I1796">
        <v>5.0000000000000001E-3</v>
      </c>
      <c r="J1796" s="22">
        <f t="shared" si="86"/>
        <v>0.85</v>
      </c>
      <c r="K1796" s="7">
        <v>0.43118870615663846</v>
      </c>
      <c r="L1796" s="7">
        <v>8.0494976657339734</v>
      </c>
      <c r="M1796" s="8">
        <v>0.76980759253335951</v>
      </c>
      <c r="N1796" s="7">
        <v>0.21559435307831923</v>
      </c>
      <c r="O1796" s="7">
        <v>4.0247488328669867</v>
      </c>
      <c r="P1796" s="8">
        <v>0.38490379626667975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8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9">
        <v>2.0133333328299998</v>
      </c>
    </row>
    <row r="1797" spans="1:41">
      <c r="A1797" s="6" t="s">
        <v>3623</v>
      </c>
      <c r="E1797" s="7" t="s">
        <v>3624</v>
      </c>
      <c r="F1797" s="9">
        <v>3.4666666657999996</v>
      </c>
      <c r="G1797" s="9">
        <f t="shared" si="84"/>
        <v>3.4666666657999996E-6</v>
      </c>
      <c r="H1797" s="21">
        <f t="shared" si="85"/>
        <v>0.01</v>
      </c>
      <c r="I1797">
        <v>5.0000000000000001E-3</v>
      </c>
      <c r="J1797" s="22">
        <f t="shared" si="86"/>
        <v>0.85</v>
      </c>
      <c r="K1797" s="7">
        <v>0.32379228740537802</v>
      </c>
      <c r="L1797" s="7">
        <v>6.043951177500559</v>
      </c>
      <c r="M1797" s="8">
        <v>0.57827456265466115</v>
      </c>
      <c r="N1797" s="7">
        <v>0.16189614370268901</v>
      </c>
      <c r="O1797" s="7">
        <v>3.0219755887502795</v>
      </c>
      <c r="P1797" s="8">
        <v>0.28913728132733058</v>
      </c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8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9">
        <v>3.4666666657999996</v>
      </c>
    </row>
    <row r="1798" spans="1:41">
      <c r="A1798" s="6" t="s">
        <v>3625</v>
      </c>
      <c r="E1798" s="7" t="s">
        <v>3626</v>
      </c>
      <c r="F1798" s="9">
        <v>6.9333333315999994E-16</v>
      </c>
      <c r="G1798" s="9">
        <f t="shared" si="84"/>
        <v>6.9333333315999989E-22</v>
      </c>
      <c r="H1798" s="21">
        <f t="shared" si="85"/>
        <v>0.01</v>
      </c>
      <c r="I1798">
        <v>5.0000000000000001E-3</v>
      </c>
      <c r="J1798" s="22">
        <f t="shared" si="86"/>
        <v>0.85</v>
      </c>
      <c r="K1798" s="7">
        <v>466.25341494518995</v>
      </c>
      <c r="L1798" s="7">
        <v>1546.1388481758872</v>
      </c>
      <c r="M1798" s="8">
        <v>662.456104556931</v>
      </c>
      <c r="N1798" s="7">
        <v>233.12670747259497</v>
      </c>
      <c r="O1798" s="7">
        <v>773.06942408794362</v>
      </c>
      <c r="P1798" s="8">
        <v>331.2280522784655</v>
      </c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8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9">
        <v>6.9333333315999994E-16</v>
      </c>
    </row>
    <row r="1799" spans="1:41">
      <c r="A1799" s="6" t="s">
        <v>3627</v>
      </c>
      <c r="E1799" s="7" t="s">
        <v>3628</v>
      </c>
      <c r="F1799" s="9">
        <v>0.91466666643799988</v>
      </c>
      <c r="G1799" s="9">
        <f t="shared" si="84"/>
        <v>9.1466666643799978E-7</v>
      </c>
      <c r="H1799" s="21">
        <f t="shared" si="85"/>
        <v>0.01</v>
      </c>
      <c r="I1799">
        <v>5.0000000000000001E-3</v>
      </c>
      <c r="J1799" s="22">
        <f t="shared" si="86"/>
        <v>0.85</v>
      </c>
      <c r="K1799" s="7">
        <v>4.8280761030444215E-2</v>
      </c>
      <c r="L1799" s="7">
        <v>267.92059649300489</v>
      </c>
      <c r="M1799" s="8">
        <v>0.20405272668099889</v>
      </c>
      <c r="N1799" s="7">
        <v>2.4140380515222108E-2</v>
      </c>
      <c r="O1799" s="7">
        <v>133.96029824650245</v>
      </c>
      <c r="P1799" s="8">
        <v>0.10202636334049944</v>
      </c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8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9">
        <v>0.91466666643799988</v>
      </c>
    </row>
    <row r="1800" spans="1:41">
      <c r="A1800" s="6" t="s">
        <v>3629</v>
      </c>
      <c r="E1800" s="7" t="s">
        <v>3630</v>
      </c>
      <c r="F1800" s="9">
        <v>18.399999995400002</v>
      </c>
      <c r="G1800" s="9">
        <f t="shared" si="84"/>
        <v>1.8399999995400001E-5</v>
      </c>
      <c r="H1800" s="21">
        <f t="shared" si="85"/>
        <v>0.01</v>
      </c>
      <c r="I1800">
        <v>5.0000000000000001E-3</v>
      </c>
      <c r="J1800" s="22">
        <f t="shared" si="86"/>
        <v>0.85</v>
      </c>
      <c r="K1800" s="7">
        <v>0.29547251991091439</v>
      </c>
      <c r="L1800" s="7">
        <v>225.28028690340591</v>
      </c>
      <c r="M1800" s="8">
        <v>3.6151788860583154</v>
      </c>
      <c r="N1800" s="7">
        <v>0.14773625995545719</v>
      </c>
      <c r="O1800" s="7">
        <v>112.64014345170295</v>
      </c>
      <c r="P1800" s="8">
        <v>1.8075894430291577</v>
      </c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8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9">
        <v>18.399999995400002</v>
      </c>
    </row>
    <row r="1801" spans="1:41">
      <c r="A1801" s="6" t="s">
        <v>3631</v>
      </c>
      <c r="E1801" s="7" t="s">
        <v>3632</v>
      </c>
      <c r="F1801" s="9">
        <v>1.45333333297</v>
      </c>
      <c r="G1801" s="9">
        <f t="shared" si="84"/>
        <v>1.45333333297E-6</v>
      </c>
      <c r="H1801" s="21">
        <f t="shared" si="85"/>
        <v>0.01</v>
      </c>
      <c r="I1801">
        <v>5.0000000000000001E-3</v>
      </c>
      <c r="J1801" s="22">
        <f t="shared" si="86"/>
        <v>0.85</v>
      </c>
      <c r="K1801" s="7">
        <v>2.7934129210573548</v>
      </c>
      <c r="L1801" s="7">
        <v>48.732079000144473</v>
      </c>
      <c r="M1801" s="8">
        <v>7.7084412931554942</v>
      </c>
      <c r="N1801" s="7">
        <v>1.3967064605286774</v>
      </c>
      <c r="O1801" s="7">
        <v>24.366039500072237</v>
      </c>
      <c r="P1801" s="8">
        <v>3.8542206465777471</v>
      </c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8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9">
        <v>1.45333333297</v>
      </c>
    </row>
    <row r="1802" spans="1:41">
      <c r="A1802" s="6" t="s">
        <v>3633</v>
      </c>
      <c r="E1802" s="7" t="s">
        <v>3634</v>
      </c>
      <c r="F1802" s="9">
        <v>3026.6666659099997</v>
      </c>
      <c r="G1802" s="9">
        <f t="shared" si="84"/>
        <v>3.0266666659099994E-3</v>
      </c>
      <c r="H1802" s="21">
        <f t="shared" si="85"/>
        <v>0.01</v>
      </c>
      <c r="I1802">
        <v>5.0000000000000001E-3</v>
      </c>
      <c r="J1802" s="22">
        <f t="shared" si="86"/>
        <v>0.85</v>
      </c>
      <c r="K1802" s="7">
        <v>9.0362258104412685E-4</v>
      </c>
      <c r="L1802" s="7">
        <v>1100.6082338067015</v>
      </c>
      <c r="M1802" s="8">
        <v>0.34162800560478085</v>
      </c>
      <c r="N1802" s="7">
        <v>4.5181129052206343E-4</v>
      </c>
      <c r="O1802" s="7">
        <v>550.30411690335075</v>
      </c>
      <c r="P1802" s="8">
        <v>0.17081400280239042</v>
      </c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8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9">
        <v>3026.6666659099997</v>
      </c>
    </row>
    <row r="1803" spans="1:41">
      <c r="A1803" s="6" t="s">
        <v>3635</v>
      </c>
      <c r="E1803" s="7" t="s">
        <v>3636</v>
      </c>
      <c r="F1803" s="9">
        <v>589.333333186</v>
      </c>
      <c r="G1803" s="9">
        <f t="shared" si="84"/>
        <v>5.8933333318599999E-4</v>
      </c>
      <c r="H1803" s="21">
        <f t="shared" si="85"/>
        <v>0.01</v>
      </c>
      <c r="I1803">
        <v>5.0000000000000001E-3</v>
      </c>
      <c r="J1803" s="22">
        <f t="shared" si="86"/>
        <v>0.85</v>
      </c>
      <c r="K1803" s="7">
        <v>4.0898838418147759E-2</v>
      </c>
      <c r="L1803" s="7">
        <v>17.173138203787715</v>
      </c>
      <c r="M1803" s="8">
        <v>0.40182282890703647</v>
      </c>
      <c r="N1803" s="7">
        <v>2.044941920907388E-2</v>
      </c>
      <c r="O1803" s="7">
        <v>8.5865691018938577</v>
      </c>
      <c r="P1803" s="8">
        <v>0.20091141445351823</v>
      </c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8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9">
        <v>589.333333186</v>
      </c>
    </row>
    <row r="1804" spans="1:41">
      <c r="A1804" s="6" t="s">
        <v>3637</v>
      </c>
      <c r="B1804" s="20">
        <v>13806</v>
      </c>
      <c r="E1804" s="7" t="s">
        <v>3638</v>
      </c>
      <c r="F1804" s="9">
        <v>1.63999999959E-2</v>
      </c>
      <c r="G1804" s="9">
        <f t="shared" si="84"/>
        <v>1.6399999995899998E-8</v>
      </c>
      <c r="H1804" s="21">
        <f t="shared" si="85"/>
        <v>0.01</v>
      </c>
      <c r="I1804">
        <v>5.0000000000000001E-3</v>
      </c>
      <c r="J1804" s="22">
        <f t="shared" si="86"/>
        <v>0.85</v>
      </c>
      <c r="K1804" s="7">
        <v>52.297394973864535</v>
      </c>
      <c r="L1804" s="7">
        <v>175.56205349180226</v>
      </c>
      <c r="M1804" s="8">
        <v>71.405546861550405</v>
      </c>
      <c r="N1804" s="7">
        <v>26.148697486932267</v>
      </c>
      <c r="O1804" s="7">
        <v>87.78102674590113</v>
      </c>
      <c r="P1804" s="8">
        <v>35.702773430775203</v>
      </c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8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9">
        <v>1.63999999959E-2</v>
      </c>
    </row>
    <row r="1805" spans="1:41">
      <c r="A1805" s="6" t="s">
        <v>3639</v>
      </c>
      <c r="E1805" s="7" t="s">
        <v>3640</v>
      </c>
      <c r="F1805" s="9">
        <v>3026.6666659099997</v>
      </c>
      <c r="G1805" s="9">
        <f t="shared" si="84"/>
        <v>3.0266666659099994E-3</v>
      </c>
      <c r="H1805" s="21">
        <f t="shared" si="85"/>
        <v>0.01</v>
      </c>
      <c r="I1805">
        <v>5.0000000000000001E-3</v>
      </c>
      <c r="J1805" s="22">
        <f t="shared" si="86"/>
        <v>0.85</v>
      </c>
      <c r="K1805" s="7">
        <v>2.4196962220781682E-3</v>
      </c>
      <c r="L1805" s="7">
        <v>706.87368397320267</v>
      </c>
      <c r="M1805" s="8">
        <v>0.56881954298659076</v>
      </c>
      <c r="N1805" s="7">
        <v>1.2098481110390841E-3</v>
      </c>
      <c r="O1805" s="7">
        <v>353.43684198660134</v>
      </c>
      <c r="P1805" s="8">
        <v>0.28440977149329538</v>
      </c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8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9">
        <v>3026.6666659099997</v>
      </c>
    </row>
    <row r="1806" spans="1:41">
      <c r="A1806" s="6" t="s">
        <v>3641</v>
      </c>
      <c r="E1806" s="7" t="s">
        <v>3642</v>
      </c>
      <c r="F1806" s="9">
        <v>2346.6666660800001</v>
      </c>
      <c r="G1806" s="9">
        <f t="shared" si="84"/>
        <v>2.34666666608E-3</v>
      </c>
      <c r="H1806" s="21">
        <f t="shared" si="85"/>
        <v>0.01</v>
      </c>
      <c r="I1806">
        <v>5.0000000000000001E-3</v>
      </c>
      <c r="J1806" s="22">
        <f t="shared" si="86"/>
        <v>0.85</v>
      </c>
      <c r="K1806" s="7">
        <v>1.678951697318217E-3</v>
      </c>
      <c r="L1806" s="7">
        <v>524.84404799006882</v>
      </c>
      <c r="M1806" s="8">
        <v>0.30384993288796514</v>
      </c>
      <c r="N1806" s="7">
        <v>8.3947584865910849E-4</v>
      </c>
      <c r="O1806" s="7">
        <v>262.42202399503441</v>
      </c>
      <c r="P1806" s="8">
        <v>0.15192496644398257</v>
      </c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8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9">
        <v>2346.6666660800001</v>
      </c>
    </row>
    <row r="1807" spans="1:41">
      <c r="A1807" s="6" t="s">
        <v>3643</v>
      </c>
      <c r="B1807" s="20">
        <v>844100</v>
      </c>
      <c r="E1807" s="7" t="s">
        <v>3644</v>
      </c>
      <c r="F1807" s="9">
        <v>1546.6666662799998</v>
      </c>
      <c r="G1807" s="9">
        <f t="shared" si="84"/>
        <v>1.5466666662799998E-3</v>
      </c>
      <c r="H1807" s="21">
        <f t="shared" si="85"/>
        <v>0.01</v>
      </c>
      <c r="I1807">
        <v>5.0000000000000001E-3</v>
      </c>
      <c r="J1807" s="22">
        <f t="shared" si="86"/>
        <v>0.85</v>
      </c>
      <c r="K1807" s="7">
        <v>6.6425336820391756E-2</v>
      </c>
      <c r="L1807" s="7">
        <v>11.110110193524758</v>
      </c>
      <c r="M1807" s="8">
        <v>0.95044531018863498</v>
      </c>
      <c r="N1807" s="7">
        <v>3.3212668410195878E-2</v>
      </c>
      <c r="O1807" s="7">
        <v>5.5550550967623789</v>
      </c>
      <c r="P1807" s="8">
        <v>0.47522265509431749</v>
      </c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8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9">
        <v>1546.6666662799998</v>
      </c>
    </row>
    <row r="1808" spans="1:41">
      <c r="A1808" s="6" t="s">
        <v>3645</v>
      </c>
      <c r="E1808" s="7" t="s">
        <v>3646</v>
      </c>
      <c r="F1808" s="9">
        <v>85.066666645399991</v>
      </c>
      <c r="G1808" s="9">
        <f t="shared" si="84"/>
        <v>8.506666664539999E-5</v>
      </c>
      <c r="H1808" s="21">
        <f t="shared" si="85"/>
        <v>0.01</v>
      </c>
      <c r="I1808">
        <v>5.0000000000000001E-3</v>
      </c>
      <c r="J1808" s="22">
        <f t="shared" si="86"/>
        <v>0.85</v>
      </c>
      <c r="K1808" s="7">
        <v>0.13198622168479499</v>
      </c>
      <c r="L1808" s="7">
        <v>10.663171926334362</v>
      </c>
      <c r="M1808" s="8">
        <v>0.6735426358015012</v>
      </c>
      <c r="N1808" s="7">
        <v>6.5993110842397493E-2</v>
      </c>
      <c r="O1808" s="7">
        <v>5.3315859631671811</v>
      </c>
      <c r="P1808" s="8">
        <v>0.3367713179007506</v>
      </c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8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9">
        <v>85.066666645399991</v>
      </c>
    </row>
    <row r="1809" spans="1:41">
      <c r="A1809" s="6" t="s">
        <v>3647</v>
      </c>
      <c r="E1809" s="7" t="s">
        <v>3648</v>
      </c>
      <c r="F1809" s="9">
        <v>0.10919999997269998</v>
      </c>
      <c r="G1809" s="9">
        <f t="shared" si="84"/>
        <v>1.0919999997269998E-7</v>
      </c>
      <c r="H1809" s="21">
        <f t="shared" si="85"/>
        <v>0.01</v>
      </c>
      <c r="I1809">
        <v>5.0000000000000001E-3</v>
      </c>
      <c r="J1809" s="22">
        <f t="shared" si="86"/>
        <v>0.85</v>
      </c>
      <c r="K1809" s="7">
        <v>65.043446326358321</v>
      </c>
      <c r="L1809" s="7">
        <v>1339.4245627176272</v>
      </c>
      <c r="M1809" s="8">
        <v>93.348241842533753</v>
      </c>
      <c r="N1809" s="7">
        <v>32.521723163179161</v>
      </c>
      <c r="O1809" s="7">
        <v>669.71228135881358</v>
      </c>
      <c r="P1809" s="8">
        <v>46.674120921266876</v>
      </c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8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9">
        <v>0.10919999997269998</v>
      </c>
    </row>
    <row r="1810" spans="1:41">
      <c r="A1810" s="6" t="s">
        <v>3649</v>
      </c>
      <c r="E1810" s="7" t="s">
        <v>3650</v>
      </c>
      <c r="F1810" s="9">
        <v>11719.999997070001</v>
      </c>
      <c r="G1810" s="9">
        <f t="shared" si="84"/>
        <v>1.1719999997070001E-2</v>
      </c>
      <c r="H1810" s="21">
        <f t="shared" si="85"/>
        <v>0.05</v>
      </c>
      <c r="I1810">
        <v>5.0000000000000001E-3</v>
      </c>
      <c r="J1810" s="22">
        <f t="shared" si="86"/>
        <v>0.85</v>
      </c>
      <c r="K1810" s="7">
        <v>1.4397668139772934E-4</v>
      </c>
      <c r="L1810" s="7">
        <v>169.57734450711604</v>
      </c>
      <c r="M1810" s="8">
        <v>0.27113346527814985</v>
      </c>
      <c r="N1810" s="7">
        <v>7.1988340698864671E-5</v>
      </c>
      <c r="O1810" s="7">
        <v>84.788672253558019</v>
      </c>
      <c r="P1810" s="8">
        <v>0.13556673263907493</v>
      </c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8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9">
        <v>11719.999997070001</v>
      </c>
    </row>
    <row r="1811" spans="1:41">
      <c r="A1811" s="6" t="s">
        <v>3651</v>
      </c>
      <c r="E1811" s="7" t="s">
        <v>3652</v>
      </c>
      <c r="F1811" s="9">
        <v>7906.6666646899994</v>
      </c>
      <c r="G1811" s="9">
        <f t="shared" si="84"/>
        <v>7.9066666646899989E-3</v>
      </c>
      <c r="H1811" s="21">
        <f t="shared" si="85"/>
        <v>0.01</v>
      </c>
      <c r="I1811">
        <v>5.0000000000000001E-3</v>
      </c>
      <c r="J1811" s="22">
        <f t="shared" si="86"/>
        <v>0.85</v>
      </c>
      <c r="K1811" s="7">
        <v>7.0184591164375833E-6</v>
      </c>
      <c r="L1811" s="7">
        <v>12.138024171904151</v>
      </c>
      <c r="M1811" s="8">
        <v>3.8491206517055525E-3</v>
      </c>
      <c r="N1811" s="7">
        <v>3.5092295582187917E-6</v>
      </c>
      <c r="O1811" s="7">
        <v>6.0690120859520755</v>
      </c>
      <c r="P1811" s="8">
        <v>1.9245603258527763E-3</v>
      </c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8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9">
        <v>7906.6666646899994</v>
      </c>
    </row>
    <row r="1812" spans="1:41">
      <c r="A1812" s="6" t="s">
        <v>3653</v>
      </c>
      <c r="E1812" s="7" t="s">
        <v>3654</v>
      </c>
      <c r="F1812" s="9">
        <v>229.33333327599999</v>
      </c>
      <c r="G1812" s="9">
        <f t="shared" si="84"/>
        <v>2.2933333327599997E-4</v>
      </c>
      <c r="H1812" s="21">
        <f t="shared" si="85"/>
        <v>0.01</v>
      </c>
      <c r="I1812">
        <v>5.0000000000000001E-3</v>
      </c>
      <c r="J1812" s="22">
        <f t="shared" si="86"/>
        <v>0.85</v>
      </c>
      <c r="K1812" s="7">
        <v>18.317225848449358</v>
      </c>
      <c r="L1812" s="7">
        <v>9146.66874318587</v>
      </c>
      <c r="M1812" s="8">
        <v>136.69459898590821</v>
      </c>
      <c r="N1812" s="7">
        <v>9.1586129242246788</v>
      </c>
      <c r="O1812" s="7">
        <v>4573.334371592935</v>
      </c>
      <c r="P1812" s="8">
        <v>68.347299492954107</v>
      </c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8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9">
        <v>229.33333327599999</v>
      </c>
    </row>
    <row r="1813" spans="1:41">
      <c r="A1813" s="6" t="s">
        <v>3655</v>
      </c>
      <c r="E1813" s="7" t="s">
        <v>3656</v>
      </c>
      <c r="F1813" s="9">
        <v>1.3866666663199998</v>
      </c>
      <c r="G1813" s="9">
        <f t="shared" si="84"/>
        <v>1.3866666663199997E-6</v>
      </c>
      <c r="H1813" s="21">
        <f t="shared" si="85"/>
        <v>0.01</v>
      </c>
      <c r="I1813">
        <v>5.0000000000000001E-3</v>
      </c>
      <c r="J1813" s="22">
        <f t="shared" si="86"/>
        <v>0.85</v>
      </c>
      <c r="K1813" s="7">
        <v>8.9707889375820109</v>
      </c>
      <c r="L1813" s="7">
        <v>13190.381194543619</v>
      </c>
      <c r="M1813" s="8">
        <v>13.368880615202864</v>
      </c>
      <c r="N1813" s="7">
        <v>4.4853944687910055</v>
      </c>
      <c r="O1813" s="7">
        <v>6595.1905972718096</v>
      </c>
      <c r="P1813" s="8">
        <v>6.6844403076014318</v>
      </c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8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9">
        <v>1.3866666663199998</v>
      </c>
    </row>
    <row r="1814" spans="1:41">
      <c r="A1814" s="6" t="s">
        <v>3657</v>
      </c>
      <c r="E1814" s="7" t="s">
        <v>3658</v>
      </c>
      <c r="F1814" s="9">
        <v>67066.666649899998</v>
      </c>
      <c r="G1814" s="9">
        <f t="shared" si="84"/>
        <v>6.7066666649899992E-2</v>
      </c>
      <c r="H1814" s="21">
        <f t="shared" si="85"/>
        <v>0.05</v>
      </c>
      <c r="I1814">
        <v>5.0000000000000001E-3</v>
      </c>
      <c r="J1814" s="22">
        <f t="shared" si="86"/>
        <v>0.85</v>
      </c>
      <c r="K1814" s="7">
        <v>2.4714081163320039</v>
      </c>
      <c r="L1814" s="7">
        <v>4916.0019267740981</v>
      </c>
      <c r="M1814" s="8">
        <v>70.774452668881693</v>
      </c>
      <c r="N1814" s="7">
        <v>1.2357040581660019</v>
      </c>
      <c r="O1814" s="7">
        <v>2458.0009633870491</v>
      </c>
      <c r="P1814" s="8">
        <v>35.387226334440847</v>
      </c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8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9">
        <v>67066.666649899998</v>
      </c>
    </row>
    <row r="1815" spans="1:41">
      <c r="A1815" s="6" t="s">
        <v>3659</v>
      </c>
      <c r="E1815" s="7" t="s">
        <v>3660</v>
      </c>
      <c r="F1815" s="9">
        <v>17999.999995499998</v>
      </c>
      <c r="G1815" s="9">
        <f t="shared" si="84"/>
        <v>1.7999999995499998E-2</v>
      </c>
      <c r="H1815" s="21">
        <f t="shared" si="85"/>
        <v>0.05</v>
      </c>
      <c r="I1815">
        <v>5.0000000000000001E-3</v>
      </c>
      <c r="J1815" s="22">
        <f t="shared" si="86"/>
        <v>0.85</v>
      </c>
      <c r="K1815" s="7">
        <v>8.4994089452184729E-2</v>
      </c>
      <c r="L1815" s="7">
        <v>103.33619025819267</v>
      </c>
      <c r="M1815" s="8">
        <v>0.61374534319429142</v>
      </c>
      <c r="N1815" s="7">
        <v>4.2497044726092364E-2</v>
      </c>
      <c r="O1815" s="7">
        <v>51.668095129096336</v>
      </c>
      <c r="P1815" s="8">
        <v>0.30687267159714571</v>
      </c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8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9">
        <v>17999.999995499998</v>
      </c>
    </row>
    <row r="1816" spans="1:41">
      <c r="A1816" s="6" t="s">
        <v>3661</v>
      </c>
      <c r="E1816" s="7" t="s">
        <v>3662</v>
      </c>
      <c r="F1816" s="9">
        <v>14666.666663</v>
      </c>
      <c r="G1816" s="9">
        <f t="shared" si="84"/>
        <v>1.4666666662999999E-2</v>
      </c>
      <c r="H1816" s="21">
        <f t="shared" si="85"/>
        <v>0.05</v>
      </c>
      <c r="I1816">
        <v>5.0000000000000001E-3</v>
      </c>
      <c r="J1816" s="22">
        <f t="shared" si="86"/>
        <v>0.85</v>
      </c>
      <c r="K1816" s="7">
        <v>3.0744331851735579E-4</v>
      </c>
      <c r="L1816" s="7">
        <v>111.15710829214345</v>
      </c>
      <c r="M1816" s="8">
        <v>8.8276745374945495E-2</v>
      </c>
      <c r="N1816" s="7">
        <v>1.537216592586779E-4</v>
      </c>
      <c r="O1816" s="7">
        <v>55.578554146071724</v>
      </c>
      <c r="P1816" s="8">
        <v>4.4138372687472748E-2</v>
      </c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8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9">
        <v>14666.666663</v>
      </c>
    </row>
    <row r="1817" spans="1:41">
      <c r="A1817" s="6" t="s">
        <v>3663</v>
      </c>
      <c r="E1817" s="7" t="s">
        <v>3664</v>
      </c>
      <c r="F1817" s="9">
        <v>3.2399999991899998E-2</v>
      </c>
      <c r="G1817" s="9">
        <f t="shared" si="84"/>
        <v>3.2399999991899995E-8</v>
      </c>
      <c r="H1817" s="21">
        <f t="shared" si="85"/>
        <v>0.01</v>
      </c>
      <c r="I1817">
        <v>5.0000000000000001E-3</v>
      </c>
      <c r="J1817" s="22">
        <f t="shared" si="86"/>
        <v>0.85</v>
      </c>
      <c r="K1817" s="7">
        <v>0.6337964528391099</v>
      </c>
      <c r="L1817" s="7">
        <v>9.6593017108636516</v>
      </c>
      <c r="M1817" s="8">
        <v>0.85964265329519729</v>
      </c>
      <c r="N1817" s="7">
        <v>0.31689822641955495</v>
      </c>
      <c r="O1817" s="7">
        <v>4.8296508554318258</v>
      </c>
      <c r="P1817" s="8">
        <v>0.42982132664759864</v>
      </c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8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9">
        <v>3.2399999991899998E-2</v>
      </c>
    </row>
    <row r="1818" spans="1:41">
      <c r="A1818" s="6" t="s">
        <v>3665</v>
      </c>
      <c r="E1818" s="7" t="s">
        <v>3666</v>
      </c>
      <c r="F1818" s="9">
        <v>0.24533333327199999</v>
      </c>
      <c r="G1818" s="9">
        <f t="shared" si="84"/>
        <v>2.4533333327199997E-7</v>
      </c>
      <c r="H1818" s="21">
        <f t="shared" si="85"/>
        <v>0.01</v>
      </c>
      <c r="I1818">
        <v>5.0000000000000001E-3</v>
      </c>
      <c r="J1818" s="22">
        <f t="shared" si="86"/>
        <v>0.85</v>
      </c>
      <c r="K1818" s="7">
        <v>8.5628566134557271</v>
      </c>
      <c r="L1818" s="7">
        <v>291.06227468779934</v>
      </c>
      <c r="M1818" s="8">
        <v>37.934058303130158</v>
      </c>
      <c r="N1818" s="7">
        <v>4.2814283067278636</v>
      </c>
      <c r="O1818" s="7">
        <v>145.53113734389967</v>
      </c>
      <c r="P1818" s="8">
        <v>18.967029151565079</v>
      </c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8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9">
        <v>0.24533333327199999</v>
      </c>
    </row>
    <row r="1819" spans="1:41">
      <c r="A1819" s="6" t="s">
        <v>3667</v>
      </c>
      <c r="E1819" s="7" t="s">
        <v>3668</v>
      </c>
      <c r="F1819" s="9">
        <v>30.799999992299998</v>
      </c>
      <c r="G1819" s="9">
        <f t="shared" si="84"/>
        <v>3.0799999992299999E-5</v>
      </c>
      <c r="H1819" s="21">
        <f t="shared" si="85"/>
        <v>0.01</v>
      </c>
      <c r="I1819">
        <v>5.0000000000000001E-3</v>
      </c>
      <c r="J1819" s="22">
        <f t="shared" si="86"/>
        <v>0.85</v>
      </c>
      <c r="K1819" s="7">
        <v>24.639088518583236</v>
      </c>
      <c r="L1819" s="7">
        <v>1780.489605969954</v>
      </c>
      <c r="M1819" s="8">
        <v>263.27418692680442</v>
      </c>
      <c r="N1819" s="7">
        <v>12.319544259291618</v>
      </c>
      <c r="O1819" s="7">
        <v>890.24480298497701</v>
      </c>
      <c r="P1819" s="8">
        <v>131.63709346340221</v>
      </c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8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9">
        <v>30.799999992299998</v>
      </c>
    </row>
    <row r="1820" spans="1:41">
      <c r="A1820" s="6" t="s">
        <v>3669</v>
      </c>
      <c r="E1820" s="7" t="s">
        <v>3670</v>
      </c>
      <c r="F1820" s="9">
        <v>9239.9999976899999</v>
      </c>
      <c r="G1820" s="9">
        <f t="shared" si="84"/>
        <v>9.2399999976899988E-3</v>
      </c>
      <c r="H1820" s="21">
        <f t="shared" si="85"/>
        <v>0.01</v>
      </c>
      <c r="I1820">
        <v>5.0000000000000001E-3</v>
      </c>
      <c r="J1820" s="22">
        <f t="shared" si="86"/>
        <v>0.85</v>
      </c>
      <c r="K1820" s="7">
        <v>0.35556320962038479</v>
      </c>
      <c r="L1820" s="7">
        <v>48.875806131008694</v>
      </c>
      <c r="M1820" s="8">
        <v>1.337464509821327E-2</v>
      </c>
      <c r="N1820" s="7">
        <v>0.1777816048101924</v>
      </c>
      <c r="O1820" s="7">
        <v>24.437903065504347</v>
      </c>
      <c r="P1820" s="8">
        <v>6.687322549106635E-3</v>
      </c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8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9">
        <v>9239.9999976899999</v>
      </c>
    </row>
    <row r="1821" spans="1:41">
      <c r="A1821" s="6" t="s">
        <v>3671</v>
      </c>
      <c r="E1821" s="7" t="s">
        <v>3672</v>
      </c>
      <c r="F1821" s="9">
        <v>65.466666650299999</v>
      </c>
      <c r="G1821" s="9">
        <f t="shared" si="84"/>
        <v>6.5466666650299999E-5</v>
      </c>
      <c r="H1821" s="21">
        <f t="shared" si="85"/>
        <v>0.01</v>
      </c>
      <c r="I1821">
        <v>5.0000000000000001E-3</v>
      </c>
      <c r="J1821" s="22">
        <f t="shared" si="86"/>
        <v>0.85</v>
      </c>
      <c r="K1821" s="7">
        <v>0.18655931302686152</v>
      </c>
      <c r="L1821" s="7">
        <v>3.3643739624682443</v>
      </c>
      <c r="M1821" s="8">
        <v>0.23812560478330788</v>
      </c>
      <c r="N1821" s="7">
        <v>9.3279656513430759E-2</v>
      </c>
      <c r="O1821" s="7">
        <v>1.6821869812341221</v>
      </c>
      <c r="P1821" s="8">
        <v>0.11906280239165394</v>
      </c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8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9">
        <v>65.466666650299999</v>
      </c>
    </row>
    <row r="1822" spans="1:41">
      <c r="A1822" s="6" t="s">
        <v>3673</v>
      </c>
      <c r="E1822" s="7" t="s">
        <v>3674</v>
      </c>
      <c r="F1822" s="9">
        <v>399.99999989999998</v>
      </c>
      <c r="G1822" s="9">
        <f t="shared" si="84"/>
        <v>3.9999999989999993E-4</v>
      </c>
      <c r="H1822" s="21">
        <f t="shared" si="85"/>
        <v>0.01</v>
      </c>
      <c r="I1822">
        <v>5.0000000000000001E-3</v>
      </c>
      <c r="J1822" s="22">
        <f t="shared" si="86"/>
        <v>0.85</v>
      </c>
      <c r="K1822" s="7">
        <v>0.17513079461243442</v>
      </c>
      <c r="L1822" s="7">
        <v>39.408176485327942</v>
      </c>
      <c r="M1822" s="8">
        <v>2.5589995711234295</v>
      </c>
      <c r="N1822" s="7">
        <v>8.7565397306217208E-2</v>
      </c>
      <c r="O1822" s="7">
        <v>19.704088242663971</v>
      </c>
      <c r="P1822" s="8">
        <v>1.2794997855617147</v>
      </c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8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9">
        <v>399.99999989999998</v>
      </c>
    </row>
    <row r="1823" spans="1:41">
      <c r="A1823" s="6" t="s">
        <v>3675</v>
      </c>
      <c r="E1823" s="7" t="s">
        <v>3676</v>
      </c>
      <c r="F1823" s="9">
        <v>1.8666666661999997E-4</v>
      </c>
      <c r="G1823" s="9">
        <f t="shared" si="84"/>
        <v>1.8666666661999996E-10</v>
      </c>
      <c r="H1823" s="21">
        <f t="shared" si="85"/>
        <v>0.01</v>
      </c>
      <c r="I1823">
        <v>5.0000000000000001E-3</v>
      </c>
      <c r="J1823" s="22">
        <f t="shared" si="86"/>
        <v>0.85</v>
      </c>
      <c r="K1823" s="7">
        <v>344.99923576194863</v>
      </c>
      <c r="L1823" s="7">
        <v>35136.481849804666</v>
      </c>
      <c r="M1823" s="8">
        <v>730.62030868128102</v>
      </c>
      <c r="N1823" s="7">
        <v>172.49961788097431</v>
      </c>
      <c r="O1823" s="7">
        <v>17568.240924902333</v>
      </c>
      <c r="P1823" s="8">
        <v>365.31015434064051</v>
      </c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8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9">
        <v>1.8666666661999997E-4</v>
      </c>
    </row>
    <row r="1824" spans="1:41">
      <c r="A1824" s="6" t="s">
        <v>3677</v>
      </c>
      <c r="E1824" s="7" t="s">
        <v>3678</v>
      </c>
      <c r="F1824" s="9">
        <v>2.9333333326E-4</v>
      </c>
      <c r="G1824" s="9">
        <f t="shared" si="84"/>
        <v>2.9333333325999997E-10</v>
      </c>
      <c r="H1824" s="21">
        <f t="shared" si="85"/>
        <v>0.01</v>
      </c>
      <c r="I1824">
        <v>5.0000000000000001E-3</v>
      </c>
      <c r="J1824" s="22">
        <f t="shared" si="86"/>
        <v>0.85</v>
      </c>
      <c r="K1824" s="7">
        <v>153.10637288440725</v>
      </c>
      <c r="L1824" s="7">
        <v>8621.4582944476406</v>
      </c>
      <c r="M1824" s="8">
        <v>14.93860196090634</v>
      </c>
      <c r="N1824" s="7">
        <v>76.553186442203625</v>
      </c>
      <c r="O1824" s="7">
        <v>4310.7291472238203</v>
      </c>
      <c r="P1824" s="8">
        <v>7.4693009804531698</v>
      </c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8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9">
        <v>2.9333333326E-4</v>
      </c>
    </row>
    <row r="1825" spans="1:41">
      <c r="A1825" s="6" t="s">
        <v>3679</v>
      </c>
      <c r="E1825" s="7" t="s">
        <v>3680</v>
      </c>
      <c r="F1825" s="9">
        <v>4.4933333322099998E-2</v>
      </c>
      <c r="G1825" s="9">
        <f t="shared" si="84"/>
        <v>4.4933333322099994E-8</v>
      </c>
      <c r="H1825" s="21">
        <f t="shared" si="85"/>
        <v>0.01</v>
      </c>
      <c r="I1825">
        <v>5.0000000000000001E-3</v>
      </c>
      <c r="J1825" s="22">
        <f t="shared" si="86"/>
        <v>0.85</v>
      </c>
      <c r="K1825" s="7">
        <v>53.344751234320285</v>
      </c>
      <c r="L1825" s="7">
        <v>1506.9723885873452</v>
      </c>
      <c r="M1825" s="8">
        <v>91.46354990781596</v>
      </c>
      <c r="N1825" s="7">
        <v>26.672375617160142</v>
      </c>
      <c r="O1825" s="7">
        <v>753.48619429367261</v>
      </c>
      <c r="P1825" s="8">
        <v>45.73177495390798</v>
      </c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8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9">
        <v>4.4933333322099998E-2</v>
      </c>
    </row>
    <row r="1826" spans="1:41">
      <c r="A1826" s="6" t="s">
        <v>3681</v>
      </c>
      <c r="E1826" s="7" t="s">
        <v>3682</v>
      </c>
      <c r="F1826" s="9">
        <v>9.1333333310499996E-9</v>
      </c>
      <c r="G1826" s="9">
        <f t="shared" si="84"/>
        <v>9.1333333310499997E-15</v>
      </c>
      <c r="H1826" s="21">
        <f t="shared" si="85"/>
        <v>0.01</v>
      </c>
      <c r="I1826">
        <v>5.0000000000000001E-3</v>
      </c>
      <c r="J1826" s="22">
        <f t="shared" si="86"/>
        <v>0.85</v>
      </c>
      <c r="K1826" s="7">
        <v>20057.803534997442</v>
      </c>
      <c r="L1826" s="7">
        <v>662922.52408806141</v>
      </c>
      <c r="M1826" s="8">
        <v>26822.805779817434</v>
      </c>
      <c r="N1826" s="7">
        <v>10028.901767498721</v>
      </c>
      <c r="O1826" s="7">
        <v>331461.26204403071</v>
      </c>
      <c r="P1826" s="8">
        <v>13411.402889908717</v>
      </c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8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9">
        <v>9.1333333310499996E-9</v>
      </c>
    </row>
    <row r="1827" spans="1:41">
      <c r="A1827" s="6" t="s">
        <v>3683</v>
      </c>
      <c r="E1827" s="7" t="s">
        <v>3684</v>
      </c>
      <c r="F1827" s="9">
        <v>2.7733333326399998E-19</v>
      </c>
      <c r="G1827" s="9">
        <f t="shared" si="84"/>
        <v>2.7733333326399996E-25</v>
      </c>
      <c r="H1827" s="21">
        <f t="shared" si="85"/>
        <v>0.01</v>
      </c>
      <c r="I1827">
        <v>5.0000000000000001E-3</v>
      </c>
      <c r="J1827" s="22">
        <f t="shared" si="86"/>
        <v>0.85</v>
      </c>
      <c r="K1827" s="7">
        <v>55.431624461160247</v>
      </c>
      <c r="L1827" s="7">
        <v>248.90996364355871</v>
      </c>
      <c r="M1827" s="8">
        <v>76.757555713636592</v>
      </c>
      <c r="N1827" s="7">
        <v>27.715812230580124</v>
      </c>
      <c r="O1827" s="7">
        <v>124.45498182177936</v>
      </c>
      <c r="P1827" s="8">
        <v>38.378777856818296</v>
      </c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8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9">
        <v>2.7733333326399998E-19</v>
      </c>
    </row>
    <row r="1828" spans="1:41">
      <c r="A1828" s="6" t="s">
        <v>3685</v>
      </c>
      <c r="E1828" s="7" t="s">
        <v>3686</v>
      </c>
      <c r="F1828" s="9">
        <v>1.98666666617E-3</v>
      </c>
      <c r="G1828" s="9">
        <f t="shared" si="84"/>
        <v>1.9866666661699999E-9</v>
      </c>
      <c r="H1828" s="21">
        <f t="shared" si="85"/>
        <v>0.01</v>
      </c>
      <c r="I1828">
        <v>5.0000000000000001E-3</v>
      </c>
      <c r="J1828" s="22">
        <f t="shared" si="86"/>
        <v>0.85</v>
      </c>
      <c r="K1828" s="7">
        <v>535.26550299330995</v>
      </c>
      <c r="L1828" s="7">
        <v>3106.1668665251323</v>
      </c>
      <c r="M1828" s="8">
        <v>745.52108907501861</v>
      </c>
      <c r="N1828" s="7">
        <v>267.63275149665498</v>
      </c>
      <c r="O1828" s="7">
        <v>1553.0834332625661</v>
      </c>
      <c r="P1828" s="8">
        <v>372.7605445375093</v>
      </c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8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9">
        <v>1.98666666617E-3</v>
      </c>
    </row>
    <row r="1829" spans="1:41">
      <c r="A1829" s="6" t="s">
        <v>3687</v>
      </c>
      <c r="E1829" s="7" t="s">
        <v>3688</v>
      </c>
      <c r="F1829" s="9">
        <v>1.2093333330309999E-2</v>
      </c>
      <c r="G1829" s="9">
        <f t="shared" si="84"/>
        <v>1.2093333330309999E-8</v>
      </c>
      <c r="H1829" s="21">
        <f t="shared" si="85"/>
        <v>0.01</v>
      </c>
      <c r="I1829">
        <v>5.0000000000000001E-3</v>
      </c>
      <c r="J1829" s="22">
        <f t="shared" si="86"/>
        <v>0.85</v>
      </c>
      <c r="K1829" s="7">
        <v>21.203669887046637</v>
      </c>
      <c r="L1829" s="7">
        <v>616.29612584218853</v>
      </c>
      <c r="M1829" s="8">
        <v>71.807566674684438</v>
      </c>
      <c r="N1829" s="7">
        <v>10.601834943523318</v>
      </c>
      <c r="O1829" s="7">
        <v>308.14806292109427</v>
      </c>
      <c r="P1829" s="8">
        <v>35.903783337342219</v>
      </c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8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9">
        <v>1.2093333330309999E-2</v>
      </c>
    </row>
    <row r="1830" spans="1:41">
      <c r="A1830" s="6" t="s">
        <v>3689</v>
      </c>
      <c r="E1830" s="7" t="s">
        <v>3690</v>
      </c>
      <c r="F1830" s="9">
        <v>2.5999999993499997E-2</v>
      </c>
      <c r="G1830" s="9">
        <f t="shared" si="84"/>
        <v>2.5999999993499996E-8</v>
      </c>
      <c r="H1830" s="21">
        <f t="shared" si="85"/>
        <v>0.01</v>
      </c>
      <c r="I1830">
        <v>5.0000000000000001E-3</v>
      </c>
      <c r="J1830" s="22">
        <f t="shared" si="86"/>
        <v>0.85</v>
      </c>
      <c r="K1830" s="7">
        <v>37.32609977315817</v>
      </c>
      <c r="L1830" s="7">
        <v>544.63792704677326</v>
      </c>
      <c r="M1830" s="8">
        <v>37.254523613773308</v>
      </c>
      <c r="N1830" s="7">
        <v>18.663049886579085</v>
      </c>
      <c r="O1830" s="7">
        <v>272.31896352338663</v>
      </c>
      <c r="P1830" s="8">
        <v>18.627261806886654</v>
      </c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8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9">
        <v>2.5999999993499997E-2</v>
      </c>
    </row>
    <row r="1831" spans="1:41">
      <c r="A1831" s="6" t="s">
        <v>3691</v>
      </c>
      <c r="E1831" s="7" t="s">
        <v>3692</v>
      </c>
      <c r="F1831" s="9">
        <v>0.25999999993499995</v>
      </c>
      <c r="G1831" s="9">
        <f t="shared" si="84"/>
        <v>2.5999999993499996E-7</v>
      </c>
      <c r="H1831" s="21">
        <f t="shared" si="85"/>
        <v>0.01</v>
      </c>
      <c r="I1831">
        <v>5.0000000000000001E-3</v>
      </c>
      <c r="J1831" s="22">
        <f t="shared" si="86"/>
        <v>0.85</v>
      </c>
      <c r="K1831" s="7">
        <v>28.840136542801389</v>
      </c>
      <c r="L1831" s="7">
        <v>2700.4454324783874</v>
      </c>
      <c r="M1831" s="8">
        <v>83.836729269523289</v>
      </c>
      <c r="N1831" s="7">
        <v>14.420068271400694</v>
      </c>
      <c r="O1831" s="7">
        <v>1350.2227162391937</v>
      </c>
      <c r="P1831" s="8">
        <v>41.918364634761645</v>
      </c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8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9">
        <v>0.25999999993499995</v>
      </c>
    </row>
    <row r="1832" spans="1:41">
      <c r="A1832" s="6" t="s">
        <v>3693</v>
      </c>
      <c r="E1832" s="7" t="s">
        <v>3694</v>
      </c>
      <c r="F1832" s="9">
        <v>28.133333326299997</v>
      </c>
      <c r="G1832" s="9">
        <f t="shared" si="84"/>
        <v>2.8133333326299996E-5</v>
      </c>
      <c r="H1832" s="21">
        <f t="shared" si="85"/>
        <v>0.01</v>
      </c>
      <c r="I1832">
        <v>5.0000000000000001E-3</v>
      </c>
      <c r="J1832" s="22">
        <f t="shared" si="86"/>
        <v>0.85</v>
      </c>
      <c r="K1832" s="7">
        <v>0.20553029636178952</v>
      </c>
      <c r="L1832" s="7">
        <v>4.3866223140167451</v>
      </c>
      <c r="M1832" s="8">
        <v>0.34411189443904022</v>
      </c>
      <c r="N1832" s="7">
        <v>0.10276514818089476</v>
      </c>
      <c r="O1832" s="7">
        <v>2.1933111570083725</v>
      </c>
      <c r="P1832" s="8">
        <v>0.17205594721952011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8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9">
        <v>28.133333326299997</v>
      </c>
    </row>
    <row r="1833" spans="1:41">
      <c r="A1833" s="6" t="s">
        <v>3695</v>
      </c>
      <c r="E1833" s="7" t="s">
        <v>3696</v>
      </c>
      <c r="F1833" s="9">
        <v>6.5999999983499993E-5</v>
      </c>
      <c r="G1833" s="9">
        <f t="shared" si="84"/>
        <v>6.5999999983499987E-11</v>
      </c>
      <c r="H1833" s="21">
        <f t="shared" si="85"/>
        <v>0.01</v>
      </c>
      <c r="I1833">
        <v>5.0000000000000001E-3</v>
      </c>
      <c r="J1833" s="22">
        <f t="shared" si="86"/>
        <v>0.85</v>
      </c>
      <c r="K1833" s="7">
        <v>1260.660963844779</v>
      </c>
      <c r="L1833" s="7">
        <v>40298.916890962864</v>
      </c>
      <c r="M1833" s="8">
        <v>482.85518769680152</v>
      </c>
      <c r="N1833" s="7">
        <v>630.33048192238948</v>
      </c>
      <c r="O1833" s="7">
        <v>20149.458445481432</v>
      </c>
      <c r="P1833" s="8">
        <v>241.42759384840076</v>
      </c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8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9">
        <v>6.5999999983499993E-5</v>
      </c>
    </row>
    <row r="1834" spans="1:41">
      <c r="A1834" s="6" t="s">
        <v>3697</v>
      </c>
      <c r="E1834" s="7" t="s">
        <v>3698</v>
      </c>
      <c r="F1834" s="9">
        <v>4.9599999987599997E-3</v>
      </c>
      <c r="G1834" s="9">
        <f t="shared" si="84"/>
        <v>4.9599999987599994E-9</v>
      </c>
      <c r="H1834" s="21">
        <f t="shared" si="85"/>
        <v>0.01</v>
      </c>
      <c r="I1834">
        <v>5.0000000000000001E-3</v>
      </c>
      <c r="J1834" s="22">
        <f t="shared" si="86"/>
        <v>0.85</v>
      </c>
      <c r="K1834" s="7">
        <v>11157.306341077825</v>
      </c>
      <c r="L1834" s="7">
        <v>105494.30621038034</v>
      </c>
      <c r="M1834" s="8">
        <v>12614.012645272996</v>
      </c>
      <c r="N1834" s="7">
        <v>5578.6531705389125</v>
      </c>
      <c r="O1834" s="7">
        <v>52747.153105190169</v>
      </c>
      <c r="P1834" s="8">
        <v>6307.0063226364982</v>
      </c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8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9">
        <v>4.9599999987599997E-3</v>
      </c>
    </row>
    <row r="1835" spans="1:41">
      <c r="A1835" s="6" t="s">
        <v>3699</v>
      </c>
      <c r="E1835" s="7" t="s">
        <v>3700</v>
      </c>
      <c r="F1835" s="9">
        <v>0.29733333325900002</v>
      </c>
      <c r="G1835" s="9">
        <f t="shared" si="84"/>
        <v>2.9733333325900001E-7</v>
      </c>
      <c r="H1835" s="21">
        <f t="shared" si="85"/>
        <v>0.01</v>
      </c>
      <c r="I1835">
        <v>5.0000000000000001E-3</v>
      </c>
      <c r="J1835" s="22">
        <f t="shared" si="86"/>
        <v>0.85</v>
      </c>
      <c r="K1835" s="7">
        <v>606.38720126532826</v>
      </c>
      <c r="L1835" s="7">
        <v>11836.410534341523</v>
      </c>
      <c r="M1835" s="8">
        <v>1832.321717247861</v>
      </c>
      <c r="N1835" s="7">
        <v>303.19360063266413</v>
      </c>
      <c r="O1835" s="7">
        <v>5918.2052671707615</v>
      </c>
      <c r="P1835" s="8">
        <v>916.16085862393049</v>
      </c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8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9">
        <v>0.29733333325900002</v>
      </c>
    </row>
    <row r="1836" spans="1:41">
      <c r="A1836" s="6" t="s">
        <v>3701</v>
      </c>
      <c r="E1836" s="7" t="s">
        <v>3702</v>
      </c>
      <c r="F1836" s="9">
        <v>2.2799999994299997E-3</v>
      </c>
      <c r="G1836" s="9">
        <f t="shared" si="84"/>
        <v>2.2799999994299998E-9</v>
      </c>
      <c r="H1836" s="21">
        <f t="shared" si="85"/>
        <v>0.01</v>
      </c>
      <c r="I1836">
        <v>5.0000000000000001E-3</v>
      </c>
      <c r="J1836" s="22">
        <f t="shared" si="86"/>
        <v>0.85</v>
      </c>
      <c r="K1836" s="7">
        <v>1.2106354695132551</v>
      </c>
      <c r="L1836" s="7">
        <v>164.91145970806573</v>
      </c>
      <c r="M1836" s="8">
        <v>15.451719251857162</v>
      </c>
      <c r="N1836" s="7">
        <v>0.60531773475662753</v>
      </c>
      <c r="O1836" s="7">
        <v>82.455729854032867</v>
      </c>
      <c r="P1836" s="8">
        <v>7.7258596259285808</v>
      </c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8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9">
        <v>2.2799999994299997E-3</v>
      </c>
    </row>
    <row r="1837" spans="1:41">
      <c r="A1837" s="6" t="s">
        <v>3703</v>
      </c>
      <c r="E1837" s="7" t="s">
        <v>3704</v>
      </c>
      <c r="F1837" s="9">
        <v>7.1199999982199988E-4</v>
      </c>
      <c r="G1837" s="9">
        <f t="shared" si="84"/>
        <v>7.1199999982199985E-10</v>
      </c>
      <c r="H1837" s="21">
        <f t="shared" si="85"/>
        <v>0.01</v>
      </c>
      <c r="I1837">
        <v>5.0000000000000001E-3</v>
      </c>
      <c r="J1837" s="22">
        <f t="shared" si="86"/>
        <v>0.85</v>
      </c>
      <c r="K1837" s="7">
        <v>6.5285135031325661</v>
      </c>
      <c r="L1837" s="7">
        <v>55855.331838531645</v>
      </c>
      <c r="M1837" s="8">
        <v>72.129128755167528</v>
      </c>
      <c r="N1837" s="7">
        <v>3.264256751566283</v>
      </c>
      <c r="O1837" s="7">
        <v>27927.665919265823</v>
      </c>
      <c r="P1837" s="8">
        <v>36.064564377583764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8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9">
        <v>7.1199999982199988E-4</v>
      </c>
    </row>
    <row r="1838" spans="1:41">
      <c r="A1838" s="6" t="s">
        <v>3705</v>
      </c>
      <c r="E1838" s="7" t="s">
        <v>3706</v>
      </c>
      <c r="F1838" s="9">
        <v>2.8399999992899997E-2</v>
      </c>
      <c r="G1838" s="9">
        <f t="shared" si="84"/>
        <v>2.8399999992899997E-8</v>
      </c>
      <c r="H1838" s="21">
        <f t="shared" si="85"/>
        <v>0.01</v>
      </c>
      <c r="I1838">
        <v>5.0000000000000001E-3</v>
      </c>
      <c r="J1838" s="22">
        <f t="shared" si="86"/>
        <v>0.85</v>
      </c>
      <c r="K1838" s="7">
        <v>82.359150797264192</v>
      </c>
      <c r="L1838" s="7">
        <v>16776.81293857635</v>
      </c>
      <c r="M1838" s="8">
        <v>94.602170037641642</v>
      </c>
      <c r="N1838" s="7">
        <v>41.179575398632096</v>
      </c>
      <c r="O1838" s="7">
        <v>8388.4064692881748</v>
      </c>
      <c r="P1838" s="8">
        <v>47.301085018820821</v>
      </c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8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9">
        <v>2.8399999992899997E-2</v>
      </c>
    </row>
    <row r="1839" spans="1:41">
      <c r="A1839" s="6" t="s">
        <v>3707</v>
      </c>
      <c r="E1839" s="7" t="s">
        <v>3708</v>
      </c>
      <c r="F1839" s="9">
        <v>0.15866666662699999</v>
      </c>
      <c r="G1839" s="9">
        <f t="shared" si="84"/>
        <v>1.5866666662699997E-7</v>
      </c>
      <c r="H1839" s="21">
        <f t="shared" si="85"/>
        <v>0.01</v>
      </c>
      <c r="I1839">
        <v>5.0000000000000001E-3</v>
      </c>
      <c r="J1839" s="22">
        <f t="shared" si="86"/>
        <v>0.85</v>
      </c>
      <c r="K1839" s="7">
        <v>18.707011342207913</v>
      </c>
      <c r="L1839" s="7">
        <v>1367.3905684940155</v>
      </c>
      <c r="M1839" s="8">
        <v>282.25746439889019</v>
      </c>
      <c r="N1839" s="7">
        <v>9.3535056711039566</v>
      </c>
      <c r="O1839" s="7">
        <v>683.69528424700775</v>
      </c>
      <c r="P1839" s="8">
        <v>141.1287321994451</v>
      </c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8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9">
        <v>0.15866666662699999</v>
      </c>
    </row>
    <row r="1840" spans="1:41">
      <c r="A1840" s="6" t="s">
        <v>3709</v>
      </c>
      <c r="E1840" s="7" t="s">
        <v>3710</v>
      </c>
      <c r="F1840" s="9">
        <v>5.0933333320599995E-3</v>
      </c>
      <c r="G1840" s="9">
        <f t="shared" si="84"/>
        <v>5.0933333320599994E-9</v>
      </c>
      <c r="H1840" s="21">
        <f t="shared" si="85"/>
        <v>0.01</v>
      </c>
      <c r="I1840">
        <v>5.0000000000000001E-3</v>
      </c>
      <c r="J1840" s="22">
        <f t="shared" si="86"/>
        <v>0.85</v>
      </c>
      <c r="K1840" s="7">
        <v>106.4310882055203</v>
      </c>
      <c r="L1840" s="7">
        <v>2883.4128613804655</v>
      </c>
      <c r="M1840" s="8">
        <v>301.86356759141694</v>
      </c>
      <c r="N1840" s="7">
        <v>53.215544102760148</v>
      </c>
      <c r="O1840" s="7">
        <v>1441.7064306902328</v>
      </c>
      <c r="P1840" s="8">
        <v>150.93178379570847</v>
      </c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8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9">
        <v>5.0933333320599995E-3</v>
      </c>
    </row>
    <row r="1841" spans="1:41">
      <c r="A1841" s="6" t="s">
        <v>3711</v>
      </c>
      <c r="E1841" s="7" t="s">
        <v>3712</v>
      </c>
      <c r="F1841" s="9">
        <v>9.3599999976600002E-5</v>
      </c>
      <c r="G1841" s="9">
        <f t="shared" si="84"/>
        <v>9.3599999976599996E-11</v>
      </c>
      <c r="H1841" s="21">
        <f t="shared" si="85"/>
        <v>0.01</v>
      </c>
      <c r="I1841">
        <v>5.0000000000000001E-3</v>
      </c>
      <c r="J1841" s="22">
        <f t="shared" si="86"/>
        <v>0.85</v>
      </c>
      <c r="K1841" s="7">
        <v>22.924891346036389</v>
      </c>
      <c r="L1841" s="7">
        <v>440.22149707353776</v>
      </c>
      <c r="M1841" s="8">
        <v>63.6614009418455</v>
      </c>
      <c r="N1841" s="7">
        <v>11.462445673018195</v>
      </c>
      <c r="O1841" s="7">
        <v>220.11074853676888</v>
      </c>
      <c r="P1841" s="8">
        <v>31.83070047092275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8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9">
        <v>9.3599999976600002E-5</v>
      </c>
    </row>
    <row r="1842" spans="1:41">
      <c r="A1842" s="6" t="s">
        <v>3713</v>
      </c>
      <c r="E1842" s="7" t="s">
        <v>3714</v>
      </c>
      <c r="F1842" s="9">
        <v>3.1199999992199998E-2</v>
      </c>
      <c r="G1842" s="9">
        <f t="shared" si="84"/>
        <v>3.1199999992199999E-8</v>
      </c>
      <c r="H1842" s="21">
        <f t="shared" si="85"/>
        <v>0.01</v>
      </c>
      <c r="I1842">
        <v>5.0000000000000001E-3</v>
      </c>
      <c r="J1842" s="22">
        <f t="shared" si="86"/>
        <v>0.85</v>
      </c>
      <c r="K1842" s="7">
        <v>0.78902000207349587</v>
      </c>
      <c r="L1842" s="7">
        <v>7.6541183420081778</v>
      </c>
      <c r="M1842" s="8">
        <v>0.90019234076404098</v>
      </c>
      <c r="N1842" s="7">
        <v>0.39451000103674794</v>
      </c>
      <c r="O1842" s="7">
        <v>3.8270591710040889</v>
      </c>
      <c r="P1842" s="8">
        <v>0.45009617038202049</v>
      </c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8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9">
        <v>3.1199999992199998E-2</v>
      </c>
    </row>
    <row r="1843" spans="1:41">
      <c r="A1843" s="6" t="s">
        <v>3715</v>
      </c>
      <c r="E1843" s="7" t="s">
        <v>3716</v>
      </c>
      <c r="F1843" s="9">
        <v>8.9599999977599989</v>
      </c>
      <c r="G1843" s="9">
        <f t="shared" si="84"/>
        <v>8.9599999977599983E-6</v>
      </c>
      <c r="H1843" s="21">
        <f t="shared" si="85"/>
        <v>0.01</v>
      </c>
      <c r="I1843">
        <v>5.0000000000000001E-3</v>
      </c>
      <c r="J1843" s="22">
        <f t="shared" si="86"/>
        <v>0.85</v>
      </c>
      <c r="K1843" s="7">
        <v>2.4196435025164189</v>
      </c>
      <c r="L1843" s="7">
        <v>640.18160776848185</v>
      </c>
      <c r="M1843" s="8">
        <v>30.618667105185118</v>
      </c>
      <c r="N1843" s="7">
        <v>1.2098217512582095</v>
      </c>
      <c r="O1843" s="7">
        <v>320.09080388424093</v>
      </c>
      <c r="P1843" s="8">
        <v>15.309333552592559</v>
      </c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8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9">
        <v>8.9599999977599989</v>
      </c>
    </row>
    <row r="1844" spans="1:41">
      <c r="A1844" s="6" t="s">
        <v>3717</v>
      </c>
      <c r="E1844" s="7" t="s">
        <v>3718</v>
      </c>
      <c r="F1844" s="9">
        <v>17.4666666623</v>
      </c>
      <c r="G1844" s="9">
        <f t="shared" si="84"/>
        <v>1.7466666662299998E-5</v>
      </c>
      <c r="H1844" s="21">
        <f t="shared" si="85"/>
        <v>0.01</v>
      </c>
      <c r="I1844">
        <v>5.0000000000000001E-3</v>
      </c>
      <c r="J1844" s="22">
        <f t="shared" si="86"/>
        <v>0.85</v>
      </c>
      <c r="K1844" s="7">
        <v>0.95562812648513473</v>
      </c>
      <c r="L1844" s="7">
        <v>338.4209883340759</v>
      </c>
      <c r="M1844" s="8">
        <v>14.024231457967765</v>
      </c>
      <c r="N1844" s="7">
        <v>0.47781406324256737</v>
      </c>
      <c r="O1844" s="7">
        <v>169.21049416703795</v>
      </c>
      <c r="P1844" s="8">
        <v>7.0121157289838827</v>
      </c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8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9">
        <v>17.4666666623</v>
      </c>
    </row>
    <row r="1845" spans="1:41">
      <c r="A1845" s="6" t="s">
        <v>3719</v>
      </c>
      <c r="E1845" s="7" t="s">
        <v>3720</v>
      </c>
      <c r="F1845" s="9">
        <v>7.3066666648399997E-4</v>
      </c>
      <c r="G1845" s="9">
        <f t="shared" si="84"/>
        <v>7.3066666648399992E-10</v>
      </c>
      <c r="H1845" s="21">
        <f t="shared" si="85"/>
        <v>0.01</v>
      </c>
      <c r="I1845">
        <v>5.0000000000000001E-3</v>
      </c>
      <c r="J1845" s="22">
        <f t="shared" si="86"/>
        <v>0.85</v>
      </c>
      <c r="K1845" s="7">
        <v>1506.6722305732053</v>
      </c>
      <c r="L1845" s="7">
        <v>11685.319392690788</v>
      </c>
      <c r="M1845" s="8">
        <v>1964.4671530631738</v>
      </c>
      <c r="N1845" s="7">
        <v>753.33611528660265</v>
      </c>
      <c r="O1845" s="7">
        <v>5842.659696345394</v>
      </c>
      <c r="P1845" s="8">
        <v>982.23357653158689</v>
      </c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8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9">
        <v>7.3066666648399997E-4</v>
      </c>
    </row>
    <row r="1846" spans="1:41">
      <c r="A1846" s="6" t="s">
        <v>3721</v>
      </c>
      <c r="E1846" s="7" t="s">
        <v>3722</v>
      </c>
      <c r="F1846" s="9">
        <v>68.666666649500002</v>
      </c>
      <c r="G1846" s="9">
        <f t="shared" si="84"/>
        <v>6.8666666649500003E-5</v>
      </c>
      <c r="H1846" s="21">
        <f t="shared" si="85"/>
        <v>0.01</v>
      </c>
      <c r="I1846">
        <v>5.0000000000000001E-3</v>
      </c>
      <c r="J1846" s="22">
        <f t="shared" si="86"/>
        <v>0.85</v>
      </c>
      <c r="K1846" s="7">
        <v>1.3810646678530161</v>
      </c>
      <c r="L1846" s="7">
        <v>17.200739394661831</v>
      </c>
      <c r="M1846" s="8">
        <v>4.6302663226596428</v>
      </c>
      <c r="N1846" s="7">
        <v>0.69053233392650804</v>
      </c>
      <c r="O1846" s="7">
        <v>8.6003696973309154</v>
      </c>
      <c r="P1846" s="8">
        <v>2.3151331613298214</v>
      </c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8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9">
        <v>68.666666649500002</v>
      </c>
    </row>
    <row r="1847" spans="1:41">
      <c r="A1847" s="6" t="s">
        <v>3723</v>
      </c>
      <c r="E1847" s="7" t="s">
        <v>3724</v>
      </c>
      <c r="F1847" s="9">
        <v>2.7466666659799999</v>
      </c>
      <c r="G1847" s="9">
        <f t="shared" si="84"/>
        <v>2.7466666659799997E-6</v>
      </c>
      <c r="H1847" s="21">
        <f t="shared" si="85"/>
        <v>0.01</v>
      </c>
      <c r="I1847">
        <v>5.0000000000000001E-3</v>
      </c>
      <c r="J1847" s="22">
        <f t="shared" si="86"/>
        <v>0.85</v>
      </c>
      <c r="K1847" s="7">
        <v>4.9852196249910525</v>
      </c>
      <c r="L1847" s="7">
        <v>4208.2848898605107</v>
      </c>
      <c r="M1847" s="8">
        <v>10.184246023428535</v>
      </c>
      <c r="N1847" s="7">
        <v>2.4926098124955263</v>
      </c>
      <c r="O1847" s="7">
        <v>2104.1424449302554</v>
      </c>
      <c r="P1847" s="8">
        <v>5.0921230117142677</v>
      </c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8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9">
        <v>2.7466666659799999</v>
      </c>
    </row>
    <row r="1848" spans="1:41">
      <c r="A1848" s="6" t="s">
        <v>3725</v>
      </c>
      <c r="E1848" s="7" t="s">
        <v>3726</v>
      </c>
      <c r="F1848" s="9">
        <v>5.3999999986499993E-2</v>
      </c>
      <c r="G1848" s="9">
        <f t="shared" si="84"/>
        <v>5.3999999986499989E-8</v>
      </c>
      <c r="H1848" s="21">
        <f t="shared" si="85"/>
        <v>0.01</v>
      </c>
      <c r="I1848">
        <v>5.0000000000000001E-3</v>
      </c>
      <c r="J1848" s="22">
        <f t="shared" si="86"/>
        <v>0.85</v>
      </c>
      <c r="K1848" s="7">
        <v>136.03009820814705</v>
      </c>
      <c r="L1848" s="7">
        <v>1194.4851428740628</v>
      </c>
      <c r="M1848" s="8">
        <v>190.81677168827852</v>
      </c>
      <c r="N1848" s="7">
        <v>68.015049104073526</v>
      </c>
      <c r="O1848" s="7">
        <v>597.24257143703142</v>
      </c>
      <c r="P1848" s="8">
        <v>95.408385844139261</v>
      </c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8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9">
        <v>5.3999999986499993E-2</v>
      </c>
    </row>
    <row r="1849" spans="1:41">
      <c r="A1849" s="6" t="s">
        <v>3727</v>
      </c>
      <c r="B1849" s="20">
        <v>600079</v>
      </c>
      <c r="C1849" s="20">
        <v>680803</v>
      </c>
      <c r="E1849" s="7" t="s">
        <v>3728</v>
      </c>
      <c r="F1849" s="9">
        <v>1.243999999689E-2</v>
      </c>
      <c r="G1849" s="9">
        <f t="shared" si="84"/>
        <v>1.2439999996889999E-8</v>
      </c>
      <c r="H1849" s="21">
        <f t="shared" si="85"/>
        <v>0.01</v>
      </c>
      <c r="I1849">
        <v>5.0000000000000001E-3</v>
      </c>
      <c r="J1849" s="22">
        <f t="shared" si="86"/>
        <v>0.85</v>
      </c>
      <c r="K1849" s="7">
        <v>2531.1721160281591</v>
      </c>
      <c r="L1849" s="7">
        <v>56220.471109288766</v>
      </c>
      <c r="M1849" s="8">
        <v>7085.4207539104937</v>
      </c>
      <c r="N1849" s="7">
        <v>1265.5860580140795</v>
      </c>
      <c r="O1849" s="7">
        <v>28110.235554644383</v>
      </c>
      <c r="P1849" s="8">
        <v>3542.7103769552468</v>
      </c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8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9">
        <v>1.243999999689E-2</v>
      </c>
    </row>
    <row r="1850" spans="1:41">
      <c r="A1850" s="6" t="s">
        <v>3729</v>
      </c>
      <c r="E1850" s="7" t="s">
        <v>3730</v>
      </c>
      <c r="F1850" s="9">
        <v>0.33866666658200001</v>
      </c>
      <c r="G1850" s="9">
        <f t="shared" si="84"/>
        <v>3.3866666658199997E-7</v>
      </c>
      <c r="H1850" s="21">
        <f t="shared" si="85"/>
        <v>0.01</v>
      </c>
      <c r="I1850">
        <v>5.0000000000000001E-3</v>
      </c>
      <c r="J1850" s="22">
        <f t="shared" si="86"/>
        <v>0.85</v>
      </c>
      <c r="K1850" s="7">
        <v>996.47535124960461</v>
      </c>
      <c r="L1850" s="7">
        <v>15399.490179859677</v>
      </c>
      <c r="M1850" s="8">
        <v>2264.2320476034056</v>
      </c>
      <c r="N1850" s="7">
        <v>498.23767562480231</v>
      </c>
      <c r="O1850" s="7">
        <v>7699.7450899298383</v>
      </c>
      <c r="P1850" s="8">
        <v>1132.1160238017028</v>
      </c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8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9">
        <v>0.33866666658200001</v>
      </c>
    </row>
    <row r="1851" spans="1:41">
      <c r="A1851" s="6" t="s">
        <v>3731</v>
      </c>
      <c r="E1851" s="7" t="s">
        <v>3732</v>
      </c>
      <c r="F1851" s="9">
        <v>0.1023999999744</v>
      </c>
      <c r="G1851" s="9">
        <f t="shared" si="84"/>
        <v>1.0239999997439999E-7</v>
      </c>
      <c r="H1851" s="21">
        <f t="shared" si="85"/>
        <v>0.01</v>
      </c>
      <c r="I1851">
        <v>5.0000000000000001E-3</v>
      </c>
      <c r="J1851" s="22">
        <f t="shared" si="86"/>
        <v>0.85</v>
      </c>
      <c r="K1851" s="7">
        <v>179.20521254660818</v>
      </c>
      <c r="L1851" s="7">
        <v>722.26679681436212</v>
      </c>
      <c r="M1851" s="8">
        <v>239.88497770496053</v>
      </c>
      <c r="N1851" s="7">
        <v>89.60260627330409</v>
      </c>
      <c r="O1851" s="7">
        <v>361.13339840718106</v>
      </c>
      <c r="P1851" s="8">
        <v>119.94248885248027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8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9">
        <v>0.1023999999744</v>
      </c>
    </row>
    <row r="1852" spans="1:41">
      <c r="A1852" s="6" t="s">
        <v>3733</v>
      </c>
      <c r="E1852" s="7" t="s">
        <v>3734</v>
      </c>
      <c r="F1852" s="9">
        <v>0.14133333329799999</v>
      </c>
      <c r="G1852" s="9">
        <f t="shared" si="84"/>
        <v>1.4133333329799998E-7</v>
      </c>
      <c r="H1852" s="21">
        <f t="shared" si="85"/>
        <v>0.01</v>
      </c>
      <c r="I1852">
        <v>5.0000000000000001E-3</v>
      </c>
      <c r="J1852" s="22">
        <f t="shared" si="86"/>
        <v>0.85</v>
      </c>
      <c r="K1852" s="7">
        <v>64.870477780765839</v>
      </c>
      <c r="L1852" s="7">
        <v>772.87672787604788</v>
      </c>
      <c r="M1852" s="8">
        <v>90.240347420136857</v>
      </c>
      <c r="N1852" s="7">
        <v>32.435238890382919</v>
      </c>
      <c r="O1852" s="7">
        <v>386.43836393802394</v>
      </c>
      <c r="P1852" s="8">
        <v>45.120173710068428</v>
      </c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8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9">
        <v>0.14133333329799999</v>
      </c>
    </row>
    <row r="1853" spans="1:41">
      <c r="A1853" s="6" t="s">
        <v>3735</v>
      </c>
      <c r="E1853" s="7" t="s">
        <v>3736</v>
      </c>
      <c r="F1853" s="9">
        <v>4.8133333321299994E-2</v>
      </c>
      <c r="G1853" s="9">
        <f t="shared" si="84"/>
        <v>4.8133333321299994E-8</v>
      </c>
      <c r="H1853" s="21">
        <f t="shared" si="85"/>
        <v>0.01</v>
      </c>
      <c r="I1853">
        <v>5.0000000000000001E-3</v>
      </c>
      <c r="J1853" s="22">
        <f t="shared" si="86"/>
        <v>0.85</v>
      </c>
      <c r="K1853" s="7">
        <v>285.86576092357751</v>
      </c>
      <c r="L1853" s="7">
        <v>1124.0781111987908</v>
      </c>
      <c r="M1853" s="8">
        <v>374.62914371352224</v>
      </c>
      <c r="N1853" s="7">
        <v>142.93288046178876</v>
      </c>
      <c r="O1853" s="7">
        <v>562.0390555993954</v>
      </c>
      <c r="P1853" s="8">
        <v>187.31457185676112</v>
      </c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8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9">
        <v>4.8133333321299994E-2</v>
      </c>
    </row>
    <row r="1854" spans="1:41">
      <c r="A1854" s="6" t="s">
        <v>3737</v>
      </c>
      <c r="E1854" s="7" t="s">
        <v>3738</v>
      </c>
      <c r="F1854" s="9">
        <v>2.11999999947E-4</v>
      </c>
      <c r="G1854" s="9">
        <f t="shared" si="84"/>
        <v>2.11999999947E-10</v>
      </c>
      <c r="H1854" s="21">
        <f t="shared" si="85"/>
        <v>0.01</v>
      </c>
      <c r="I1854">
        <v>5.0000000000000001E-3</v>
      </c>
      <c r="J1854" s="22">
        <f t="shared" si="86"/>
        <v>0.85</v>
      </c>
      <c r="K1854" s="7">
        <v>33.548423340846014</v>
      </c>
      <c r="L1854" s="7">
        <v>293.92915796519912</v>
      </c>
      <c r="M1854" s="8">
        <v>44.211535209827559</v>
      </c>
      <c r="N1854" s="7">
        <v>16.774211670423007</v>
      </c>
      <c r="O1854" s="7">
        <v>146.96457898259956</v>
      </c>
      <c r="P1854" s="8">
        <v>22.10576760491378</v>
      </c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8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9">
        <v>2.11999999947E-4</v>
      </c>
    </row>
    <row r="1855" spans="1:41">
      <c r="A1855" s="6" t="s">
        <v>3739</v>
      </c>
      <c r="E1855" s="7" t="s">
        <v>3740</v>
      </c>
      <c r="F1855" s="9">
        <v>4.1333333322999995E-2</v>
      </c>
      <c r="G1855" s="9">
        <f t="shared" si="84"/>
        <v>4.1333333322999994E-8</v>
      </c>
      <c r="H1855" s="21">
        <f t="shared" si="85"/>
        <v>0.01</v>
      </c>
      <c r="I1855">
        <v>5.0000000000000001E-3</v>
      </c>
      <c r="J1855" s="22">
        <f t="shared" si="86"/>
        <v>0.85</v>
      </c>
      <c r="K1855" s="7">
        <v>106.72769922042032</v>
      </c>
      <c r="L1855" s="7">
        <v>6748.4488909525735</v>
      </c>
      <c r="M1855" s="8">
        <v>73.554697289554454</v>
      </c>
      <c r="N1855" s="7">
        <v>53.36384961021016</v>
      </c>
      <c r="O1855" s="7">
        <v>3374.2244454762867</v>
      </c>
      <c r="P1855" s="8">
        <v>36.777348644777227</v>
      </c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8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9">
        <v>4.1333333322999995E-2</v>
      </c>
    </row>
    <row r="1856" spans="1:41">
      <c r="A1856" s="6" t="s">
        <v>3741</v>
      </c>
      <c r="E1856" s="7" t="s">
        <v>3742</v>
      </c>
      <c r="F1856" s="9">
        <v>0.42933333322599998</v>
      </c>
      <c r="G1856" s="9">
        <f t="shared" si="84"/>
        <v>4.2933333322599995E-7</v>
      </c>
      <c r="H1856" s="21">
        <f t="shared" si="85"/>
        <v>0.01</v>
      </c>
      <c r="I1856">
        <v>5.0000000000000001E-3</v>
      </c>
      <c r="J1856" s="22">
        <f t="shared" si="86"/>
        <v>0.85</v>
      </c>
      <c r="K1856" s="7">
        <v>30.842770644984043</v>
      </c>
      <c r="L1856" s="7">
        <v>1114.4143189290846</v>
      </c>
      <c r="M1856" s="8">
        <v>30.709905228536041</v>
      </c>
      <c r="N1856" s="7">
        <v>15.421385322492021</v>
      </c>
      <c r="O1856" s="7">
        <v>557.20715946454231</v>
      </c>
      <c r="P1856" s="8">
        <v>15.35495261426802</v>
      </c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8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9">
        <v>0.42933333322599998</v>
      </c>
    </row>
    <row r="1857" spans="1:41">
      <c r="A1857" s="6" t="s">
        <v>3743</v>
      </c>
      <c r="E1857" s="7" t="s">
        <v>3744</v>
      </c>
      <c r="F1857" s="9">
        <v>5.3066666653399993E-4</v>
      </c>
      <c r="G1857" s="9">
        <f t="shared" si="84"/>
        <v>5.3066666653399995E-10</v>
      </c>
      <c r="H1857" s="21">
        <f t="shared" si="85"/>
        <v>0.01</v>
      </c>
      <c r="I1857">
        <v>5.0000000000000001E-3</v>
      </c>
      <c r="J1857" s="22">
        <f t="shared" si="86"/>
        <v>0.85</v>
      </c>
      <c r="K1857" s="7">
        <v>12.724405783678352</v>
      </c>
      <c r="L1857" s="7">
        <v>488.37506840817582</v>
      </c>
      <c r="M1857" s="8">
        <v>98.175232134623954</v>
      </c>
      <c r="N1857" s="7">
        <v>6.3622028918391758</v>
      </c>
      <c r="O1857" s="7">
        <v>244.18753420408791</v>
      </c>
      <c r="P1857" s="8">
        <v>49.087616067311977</v>
      </c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8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9">
        <v>5.3066666653399993E-4</v>
      </c>
    </row>
    <row r="1858" spans="1:41">
      <c r="A1858" s="6" t="s">
        <v>3745</v>
      </c>
      <c r="E1858" s="7" t="s">
        <v>3746</v>
      </c>
      <c r="F1858" s="9">
        <v>4.7066666654899998E-4</v>
      </c>
      <c r="G1858" s="9">
        <f t="shared" si="84"/>
        <v>4.7066666654899994E-10</v>
      </c>
      <c r="H1858" s="21">
        <f t="shared" si="85"/>
        <v>0.01</v>
      </c>
      <c r="I1858">
        <v>5.0000000000000001E-3</v>
      </c>
      <c r="J1858" s="22">
        <f t="shared" si="86"/>
        <v>0.85</v>
      </c>
      <c r="K1858" s="7">
        <v>0.23006184547074263</v>
      </c>
      <c r="L1858" s="7">
        <v>16.595681572105505</v>
      </c>
      <c r="M1858" s="8">
        <v>2.383379653368678</v>
      </c>
      <c r="N1858" s="7">
        <v>0.11503092273537131</v>
      </c>
      <c r="O1858" s="7">
        <v>8.2978407860527525</v>
      </c>
      <c r="P1858" s="8">
        <v>1.191689826684339</v>
      </c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8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9">
        <v>4.7066666654899998E-4</v>
      </c>
    </row>
    <row r="1859" spans="1:41">
      <c r="A1859" s="6" t="s">
        <v>3747</v>
      </c>
      <c r="E1859" s="7" t="s">
        <v>3748</v>
      </c>
      <c r="F1859" s="9">
        <v>4.4133333322299997</v>
      </c>
      <c r="G1859" s="9">
        <f t="shared" ref="G1859:G1922" si="87">F1859*0.000001</f>
        <v>4.4133333322299999E-6</v>
      </c>
      <c r="H1859" s="21">
        <f t="shared" ref="H1859:H1922" si="88">IF(G1859&lt;0.01,0.01,IF(G1859&lt;0.1,0.05,IF(G1859&lt;1,0.15,IF(G1859&lt;10,0.5,0.95))))</f>
        <v>0.01</v>
      </c>
      <c r="I1859">
        <v>5.0000000000000001E-3</v>
      </c>
      <c r="J1859" s="22">
        <f t="shared" ref="J1859:J1922" si="89">IF((H1859+I1859)&lt;0.15, 0.85, (1-(H1859+I1859)))</f>
        <v>0.85</v>
      </c>
      <c r="K1859" s="7">
        <v>11.828268709173603</v>
      </c>
      <c r="L1859" s="7">
        <v>3296.0074222026528</v>
      </c>
      <c r="M1859" s="8">
        <v>0.51567956552277205</v>
      </c>
      <c r="N1859" s="7">
        <v>5.9141343545868015</v>
      </c>
      <c r="O1859" s="7">
        <v>1648.0037111013264</v>
      </c>
      <c r="P1859" s="8">
        <v>0.25783978276138603</v>
      </c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8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9">
        <v>4.4133333322299997</v>
      </c>
    </row>
    <row r="1860" spans="1:41">
      <c r="A1860" s="6" t="s">
        <v>3749</v>
      </c>
      <c r="E1860" s="7" t="s">
        <v>3750</v>
      </c>
      <c r="F1860" s="9">
        <v>1.8666666662</v>
      </c>
      <c r="G1860" s="9">
        <f t="shared" si="87"/>
        <v>1.8666666662E-6</v>
      </c>
      <c r="H1860" s="21">
        <f t="shared" si="88"/>
        <v>0.01</v>
      </c>
      <c r="I1860">
        <v>5.0000000000000001E-3</v>
      </c>
      <c r="J1860" s="22">
        <f t="shared" si="89"/>
        <v>0.85</v>
      </c>
      <c r="K1860" s="7">
        <v>5.33500037074238E-2</v>
      </c>
      <c r="L1860" s="7">
        <v>6.9091471321229303</v>
      </c>
      <c r="M1860" s="8">
        <v>0.47076137705893567</v>
      </c>
      <c r="N1860" s="7">
        <v>2.66750018537119E-2</v>
      </c>
      <c r="O1860" s="7">
        <v>3.4545735660614652</v>
      </c>
      <c r="P1860" s="8">
        <v>0.23538068852946784</v>
      </c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8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9">
        <v>1.8666666662</v>
      </c>
    </row>
    <row r="1861" spans="1:41">
      <c r="A1861" s="6" t="s">
        <v>3751</v>
      </c>
      <c r="E1861" s="7" t="s">
        <v>3752</v>
      </c>
      <c r="F1861" s="9">
        <v>1439.9999996399999</v>
      </c>
      <c r="G1861" s="9">
        <f t="shared" si="87"/>
        <v>1.4399999996399999E-3</v>
      </c>
      <c r="H1861" s="21">
        <f t="shared" si="88"/>
        <v>0.01</v>
      </c>
      <c r="I1861">
        <v>5.0000000000000001E-3</v>
      </c>
      <c r="J1861" s="22">
        <f t="shared" si="89"/>
        <v>0.85</v>
      </c>
      <c r="K1861" s="7">
        <v>4.7258259039821221E-3</v>
      </c>
      <c r="L1861" s="7">
        <v>31.695826444908086</v>
      </c>
      <c r="M1861" s="8">
        <v>0.3976172890332389</v>
      </c>
      <c r="N1861" s="7">
        <v>2.3629129519910611E-3</v>
      </c>
      <c r="O1861" s="7">
        <v>15.847913222454043</v>
      </c>
      <c r="P1861" s="8">
        <v>0.19880864451661945</v>
      </c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8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9">
        <v>1439.9999996399999</v>
      </c>
    </row>
    <row r="1862" spans="1:41">
      <c r="A1862" s="6" t="s">
        <v>3753</v>
      </c>
      <c r="E1862" s="7" t="s">
        <v>3754</v>
      </c>
      <c r="F1862" s="9">
        <v>0.95999999975999994</v>
      </c>
      <c r="G1862" s="9">
        <f t="shared" si="87"/>
        <v>9.599999997599999E-7</v>
      </c>
      <c r="H1862" s="21">
        <f t="shared" si="88"/>
        <v>0.01</v>
      </c>
      <c r="I1862">
        <v>5.0000000000000001E-3</v>
      </c>
      <c r="J1862" s="22">
        <f t="shared" si="89"/>
        <v>0.85</v>
      </c>
      <c r="K1862" s="7">
        <v>10.578644057831685</v>
      </c>
      <c r="L1862" s="7">
        <v>234.88354447176403</v>
      </c>
      <c r="M1862" s="8">
        <v>25.019977321506236</v>
      </c>
      <c r="N1862" s="7">
        <v>5.2893220289158425</v>
      </c>
      <c r="O1862" s="7">
        <v>117.44177223588201</v>
      </c>
      <c r="P1862" s="8">
        <v>12.509988660753118</v>
      </c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8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9">
        <v>0.95999999975999994</v>
      </c>
    </row>
    <row r="1863" spans="1:41">
      <c r="A1863" s="6" t="s">
        <v>3755</v>
      </c>
      <c r="E1863" s="7" t="s">
        <v>3756</v>
      </c>
      <c r="F1863" s="9">
        <v>2.9333333325999997</v>
      </c>
      <c r="G1863" s="9">
        <f t="shared" si="87"/>
        <v>2.9333333325999997E-6</v>
      </c>
      <c r="H1863" s="21">
        <f t="shared" si="88"/>
        <v>0.01</v>
      </c>
      <c r="I1863">
        <v>5.0000000000000001E-3</v>
      </c>
      <c r="J1863" s="22">
        <f t="shared" si="89"/>
        <v>0.85</v>
      </c>
      <c r="K1863" s="7">
        <v>8.4063893867621182</v>
      </c>
      <c r="L1863" s="7">
        <v>194.34001563289144</v>
      </c>
      <c r="M1863" s="8">
        <v>19.357763385775907</v>
      </c>
      <c r="N1863" s="7">
        <v>4.2031946933810591</v>
      </c>
      <c r="O1863" s="7">
        <v>97.170007816445718</v>
      </c>
      <c r="P1863" s="8">
        <v>9.6788816928879537</v>
      </c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8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9">
        <v>2.9333333325999997</v>
      </c>
    </row>
    <row r="1864" spans="1:41">
      <c r="A1864" s="6" t="s">
        <v>3757</v>
      </c>
      <c r="E1864" s="7" t="s">
        <v>3758</v>
      </c>
      <c r="F1864" s="9">
        <v>3.7999999990499994E-2</v>
      </c>
      <c r="G1864" s="9">
        <f t="shared" si="87"/>
        <v>3.7999999990499992E-8</v>
      </c>
      <c r="H1864" s="21">
        <f t="shared" si="88"/>
        <v>0.01</v>
      </c>
      <c r="I1864">
        <v>5.0000000000000001E-3</v>
      </c>
      <c r="J1864" s="22">
        <f t="shared" si="89"/>
        <v>0.85</v>
      </c>
      <c r="K1864" s="7">
        <v>6.4894779318354204E-2</v>
      </c>
      <c r="L1864" s="7">
        <v>1.7859972822079557</v>
      </c>
      <c r="M1864" s="8">
        <v>0.34432090760679801</v>
      </c>
      <c r="N1864" s="7">
        <v>3.2447389659177102E-2</v>
      </c>
      <c r="O1864" s="7">
        <v>0.89299864110397786</v>
      </c>
      <c r="P1864" s="8">
        <v>0.17216045380339901</v>
      </c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8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9">
        <v>3.7999999990499994E-2</v>
      </c>
    </row>
    <row r="1865" spans="1:41">
      <c r="A1865" s="6" t="s">
        <v>3759</v>
      </c>
      <c r="E1865" s="7" t="s">
        <v>3760</v>
      </c>
      <c r="F1865" s="9">
        <v>54.533333319699992</v>
      </c>
      <c r="G1865" s="9">
        <f t="shared" si="87"/>
        <v>5.4533333319699988E-5</v>
      </c>
      <c r="H1865" s="21">
        <f t="shared" si="88"/>
        <v>0.01</v>
      </c>
      <c r="I1865">
        <v>5.0000000000000001E-3</v>
      </c>
      <c r="J1865" s="22">
        <f t="shared" si="89"/>
        <v>0.85</v>
      </c>
      <c r="K1865" s="7">
        <v>2.8564262465777412</v>
      </c>
      <c r="L1865" s="7">
        <v>1085.4123616070144</v>
      </c>
      <c r="M1865" s="8">
        <v>44.94102119095588</v>
      </c>
      <c r="N1865" s="7">
        <v>1.4282131232888706</v>
      </c>
      <c r="O1865" s="7">
        <v>542.70618080350721</v>
      </c>
      <c r="P1865" s="8">
        <v>22.47051059547794</v>
      </c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8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9">
        <v>54.533333319699992</v>
      </c>
    </row>
    <row r="1866" spans="1:41">
      <c r="A1866" s="6" t="s">
        <v>3761</v>
      </c>
      <c r="E1866" s="7" t="s">
        <v>3762</v>
      </c>
      <c r="F1866" s="9">
        <v>0.53999999986499991</v>
      </c>
      <c r="G1866" s="9">
        <f t="shared" si="87"/>
        <v>5.3999999986499991E-7</v>
      </c>
      <c r="H1866" s="21">
        <f t="shared" si="88"/>
        <v>0.01</v>
      </c>
      <c r="I1866">
        <v>5.0000000000000001E-3</v>
      </c>
      <c r="J1866" s="22">
        <f t="shared" si="89"/>
        <v>0.85</v>
      </c>
      <c r="K1866" s="7">
        <v>4752.7881409993915</v>
      </c>
      <c r="L1866" s="7">
        <v>207128.74900046104</v>
      </c>
      <c r="M1866" s="8">
        <v>3936.1440671627893</v>
      </c>
      <c r="N1866" s="7">
        <v>2376.3940704996958</v>
      </c>
      <c r="O1866" s="7">
        <v>103564.37450023052</v>
      </c>
      <c r="P1866" s="8">
        <v>1968.0720335813946</v>
      </c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8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9">
        <v>0.53999999986499991</v>
      </c>
    </row>
    <row r="1867" spans="1:41">
      <c r="A1867" s="6" t="s">
        <v>3763</v>
      </c>
      <c r="E1867" s="7" t="s">
        <v>3764</v>
      </c>
      <c r="F1867" s="9">
        <v>13.999999996499998</v>
      </c>
      <c r="G1867" s="9">
        <f t="shared" si="87"/>
        <v>1.3999999996499997E-5</v>
      </c>
      <c r="H1867" s="21">
        <f t="shared" si="88"/>
        <v>0.01</v>
      </c>
      <c r="I1867">
        <v>5.0000000000000001E-3</v>
      </c>
      <c r="J1867" s="22">
        <f t="shared" si="89"/>
        <v>0.85</v>
      </c>
      <c r="K1867" s="7">
        <v>55.293448280048992</v>
      </c>
      <c r="L1867" s="7">
        <v>3311.4818510932387</v>
      </c>
      <c r="M1867" s="8">
        <v>240.89132905232898</v>
      </c>
      <c r="N1867" s="7">
        <v>27.646724140024496</v>
      </c>
      <c r="O1867" s="7">
        <v>1655.7409255466193</v>
      </c>
      <c r="P1867" s="8">
        <v>120.44566452616449</v>
      </c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8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9">
        <v>13.999999996499998</v>
      </c>
    </row>
    <row r="1868" spans="1:41">
      <c r="A1868" s="6" t="s">
        <v>3765</v>
      </c>
      <c r="E1868" s="7" t="s">
        <v>3766</v>
      </c>
      <c r="F1868" s="9">
        <v>13.599999996599998</v>
      </c>
      <c r="G1868" s="9">
        <f t="shared" si="87"/>
        <v>1.3599999996599996E-5</v>
      </c>
      <c r="H1868" s="21">
        <f t="shared" si="88"/>
        <v>0.01</v>
      </c>
      <c r="I1868">
        <v>5.0000000000000001E-3</v>
      </c>
      <c r="J1868" s="22">
        <f t="shared" si="89"/>
        <v>0.85</v>
      </c>
      <c r="K1868" s="7">
        <v>12.344780173188203</v>
      </c>
      <c r="L1868" s="7">
        <v>1301.9434433735939</v>
      </c>
      <c r="M1868" s="8">
        <v>150.73869632989357</v>
      </c>
      <c r="N1868" s="7">
        <v>6.1723900865941017</v>
      </c>
      <c r="O1868" s="7">
        <v>650.97172168679697</v>
      </c>
      <c r="P1868" s="8">
        <v>75.369348164946786</v>
      </c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8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9">
        <v>13.599999996599998</v>
      </c>
    </row>
    <row r="1869" spans="1:41">
      <c r="A1869" s="6" t="s">
        <v>3767</v>
      </c>
      <c r="E1869" s="7" t="s">
        <v>3768</v>
      </c>
      <c r="F1869" s="9">
        <v>6586.6666650199995</v>
      </c>
      <c r="G1869" s="9">
        <f t="shared" si="87"/>
        <v>6.5866666650199988E-3</v>
      </c>
      <c r="H1869" s="21">
        <f t="shared" si="88"/>
        <v>0.01</v>
      </c>
      <c r="I1869">
        <v>5.0000000000000001E-3</v>
      </c>
      <c r="J1869" s="22">
        <f t="shared" si="89"/>
        <v>0.85</v>
      </c>
      <c r="K1869" s="7">
        <v>1.011969463618507E-3</v>
      </c>
      <c r="L1869" s="7">
        <v>56.176735350059403</v>
      </c>
      <c r="M1869" s="8">
        <v>1.0062299653500439</v>
      </c>
      <c r="N1869" s="7">
        <v>5.0598473180925351E-4</v>
      </c>
      <c r="O1869" s="7">
        <v>28.088367675029701</v>
      </c>
      <c r="P1869" s="8">
        <v>0.50311498267502197</v>
      </c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8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9">
        <v>6586.6666650199995</v>
      </c>
    </row>
    <row r="1870" spans="1:41">
      <c r="A1870" s="6" t="s">
        <v>3769</v>
      </c>
      <c r="E1870" s="7" t="s">
        <v>3770</v>
      </c>
      <c r="F1870" s="9">
        <v>6.1066666651400002E-2</v>
      </c>
      <c r="G1870" s="9">
        <f t="shared" si="87"/>
        <v>6.10666666514E-8</v>
      </c>
      <c r="H1870" s="21">
        <f t="shared" si="88"/>
        <v>0.01</v>
      </c>
      <c r="I1870">
        <v>5.0000000000000001E-3</v>
      </c>
      <c r="J1870" s="22">
        <f t="shared" si="89"/>
        <v>0.85</v>
      </c>
      <c r="K1870" s="7">
        <v>135.81850885402756</v>
      </c>
      <c r="L1870" s="7">
        <v>632.44741915656789</v>
      </c>
      <c r="M1870" s="8">
        <v>172.26658035231173</v>
      </c>
      <c r="N1870" s="7">
        <v>67.909254427013778</v>
      </c>
      <c r="O1870" s="7">
        <v>316.22370957828394</v>
      </c>
      <c r="P1870" s="8">
        <v>86.133290176155867</v>
      </c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8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9">
        <v>6.1066666651400002E-2</v>
      </c>
    </row>
    <row r="1871" spans="1:41">
      <c r="A1871" s="6" t="s">
        <v>3771</v>
      </c>
      <c r="E1871" s="7" t="s">
        <v>3772</v>
      </c>
      <c r="F1871" s="9">
        <v>586.66666652000004</v>
      </c>
      <c r="G1871" s="9">
        <f t="shared" si="87"/>
        <v>5.8666666652000001E-4</v>
      </c>
      <c r="H1871" s="21">
        <f t="shared" si="88"/>
        <v>0.01</v>
      </c>
      <c r="I1871">
        <v>5.0000000000000001E-3</v>
      </c>
      <c r="J1871" s="22">
        <f t="shared" si="89"/>
        <v>0.85</v>
      </c>
      <c r="K1871" s="7">
        <v>0.31617670564927408</v>
      </c>
      <c r="L1871" s="7">
        <v>11.68885301542128</v>
      </c>
      <c r="M1871" s="8">
        <v>0.85679866260711346</v>
      </c>
      <c r="N1871" s="7">
        <v>0.15808835282463704</v>
      </c>
      <c r="O1871" s="7">
        <v>5.8444265077106401</v>
      </c>
      <c r="P1871" s="8">
        <v>0.42839933130355673</v>
      </c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8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9">
        <v>586.66666652000004</v>
      </c>
    </row>
    <row r="1872" spans="1:41">
      <c r="A1872" s="6" t="s">
        <v>3773</v>
      </c>
      <c r="E1872" s="7" t="s">
        <v>3774</v>
      </c>
      <c r="F1872" s="9">
        <v>117.8666666372</v>
      </c>
      <c r="G1872" s="9">
        <f t="shared" si="87"/>
        <v>1.1786666663719999E-4</v>
      </c>
      <c r="H1872" s="21">
        <f t="shared" si="88"/>
        <v>0.01</v>
      </c>
      <c r="I1872">
        <v>5.0000000000000001E-3</v>
      </c>
      <c r="J1872" s="22">
        <f t="shared" si="89"/>
        <v>0.85</v>
      </c>
      <c r="K1872" s="7">
        <v>5.6026807726357208E-2</v>
      </c>
      <c r="L1872" s="7">
        <v>747.7060066905326</v>
      </c>
      <c r="M1872" s="8">
        <v>3.0566965527419296</v>
      </c>
      <c r="N1872" s="7">
        <v>2.8013403863178604E-2</v>
      </c>
      <c r="O1872" s="7">
        <v>373.8530033452663</v>
      </c>
      <c r="P1872" s="8">
        <v>1.5283482763709648</v>
      </c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8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9">
        <v>117.8666666372</v>
      </c>
    </row>
    <row r="1873" spans="1:41">
      <c r="A1873" s="6" t="s">
        <v>3775</v>
      </c>
      <c r="E1873" s="7" t="s">
        <v>3776</v>
      </c>
      <c r="F1873" s="9">
        <v>3.11999999922</v>
      </c>
      <c r="G1873" s="9">
        <f t="shared" si="87"/>
        <v>3.1199999992199997E-6</v>
      </c>
      <c r="H1873" s="21">
        <f t="shared" si="88"/>
        <v>0.01</v>
      </c>
      <c r="I1873">
        <v>5.0000000000000001E-3</v>
      </c>
      <c r="J1873" s="22">
        <f t="shared" si="89"/>
        <v>0.85</v>
      </c>
      <c r="K1873" s="7">
        <v>0.20083518053588115</v>
      </c>
      <c r="L1873" s="7">
        <v>5.1079249987763058</v>
      </c>
      <c r="M1873" s="8">
        <v>1.5503419498648123</v>
      </c>
      <c r="N1873" s="7">
        <v>0.10041759026794057</v>
      </c>
      <c r="O1873" s="7">
        <v>2.5539624993881529</v>
      </c>
      <c r="P1873" s="8">
        <v>0.77517097493240616</v>
      </c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8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9">
        <v>3.11999999922</v>
      </c>
    </row>
    <row r="1874" spans="1:41">
      <c r="A1874" s="6" t="s">
        <v>3777</v>
      </c>
      <c r="E1874" s="7" t="s">
        <v>3778</v>
      </c>
      <c r="F1874" s="9">
        <v>275.99999993099999</v>
      </c>
      <c r="G1874" s="9">
        <f t="shared" si="87"/>
        <v>2.7599999993100001E-4</v>
      </c>
      <c r="H1874" s="21">
        <f t="shared" si="88"/>
        <v>0.01</v>
      </c>
      <c r="I1874">
        <v>5.0000000000000001E-3</v>
      </c>
      <c r="J1874" s="22">
        <f t="shared" si="89"/>
        <v>0.85</v>
      </c>
      <c r="K1874" s="7">
        <v>4.5034996006835897</v>
      </c>
      <c r="L1874" s="7">
        <v>231.39603913157202</v>
      </c>
      <c r="M1874" s="8">
        <v>53.858536412327787</v>
      </c>
      <c r="N1874" s="7">
        <v>2.2517498003417948</v>
      </c>
      <c r="O1874" s="7">
        <v>115.69801956578601</v>
      </c>
      <c r="P1874" s="8">
        <v>26.929268206163893</v>
      </c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8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9">
        <v>275.99999993099999</v>
      </c>
    </row>
    <row r="1875" spans="1:41">
      <c r="A1875" s="6" t="s">
        <v>3779</v>
      </c>
      <c r="E1875" s="7" t="s">
        <v>3780</v>
      </c>
      <c r="F1875" s="9">
        <v>150.66666662899999</v>
      </c>
      <c r="G1875" s="9">
        <f t="shared" si="87"/>
        <v>1.5066666662899998E-4</v>
      </c>
      <c r="H1875" s="21">
        <f t="shared" si="88"/>
        <v>0.01</v>
      </c>
      <c r="I1875">
        <v>5.0000000000000001E-3</v>
      </c>
      <c r="J1875" s="22">
        <f t="shared" si="89"/>
        <v>0.85</v>
      </c>
      <c r="K1875" s="7">
        <v>0.6107644260229772</v>
      </c>
      <c r="L1875" s="7">
        <v>203.10817378596161</v>
      </c>
      <c r="M1875" s="8">
        <v>3.9428510747380012</v>
      </c>
      <c r="N1875" s="7">
        <v>0.3053822130114886</v>
      </c>
      <c r="O1875" s="7">
        <v>101.55408689298081</v>
      </c>
      <c r="P1875" s="8">
        <v>1.9714255373690006</v>
      </c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8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9">
        <v>150.66666662899999</v>
      </c>
    </row>
    <row r="1876" spans="1:41">
      <c r="A1876" s="6" t="s">
        <v>3781</v>
      </c>
      <c r="E1876" s="7" t="s">
        <v>3782</v>
      </c>
      <c r="F1876" s="9">
        <v>3093.3333325599997</v>
      </c>
      <c r="G1876" s="9">
        <f t="shared" si="87"/>
        <v>3.0933333325599997E-3</v>
      </c>
      <c r="H1876" s="21">
        <f t="shared" si="88"/>
        <v>0.01</v>
      </c>
      <c r="I1876">
        <v>5.0000000000000001E-3</v>
      </c>
      <c r="J1876" s="22">
        <f t="shared" si="89"/>
        <v>0.85</v>
      </c>
      <c r="K1876" s="7">
        <v>1.1412046576391512E-4</v>
      </c>
      <c r="L1876" s="7">
        <v>37.177075891041625</v>
      </c>
      <c r="M1876" s="8">
        <v>7.3794848452314793E-2</v>
      </c>
      <c r="N1876" s="7">
        <v>5.706023288195756E-5</v>
      </c>
      <c r="O1876" s="7">
        <v>18.588537945520812</v>
      </c>
      <c r="P1876" s="8">
        <v>3.6897424226157396E-2</v>
      </c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8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9">
        <v>3093.3333325599997</v>
      </c>
    </row>
    <row r="1877" spans="1:41">
      <c r="A1877" s="6" t="s">
        <v>3783</v>
      </c>
      <c r="E1877" s="7" t="s">
        <v>3784</v>
      </c>
      <c r="F1877" s="9">
        <v>169.333333291</v>
      </c>
      <c r="G1877" s="9">
        <f t="shared" si="87"/>
        <v>1.69333333291E-4</v>
      </c>
      <c r="H1877" s="21">
        <f t="shared" si="88"/>
        <v>0.01</v>
      </c>
      <c r="I1877">
        <v>5.0000000000000001E-3</v>
      </c>
      <c r="J1877" s="22">
        <f t="shared" si="89"/>
        <v>0.85</v>
      </c>
      <c r="K1877" s="7">
        <v>6.9658509830827164E-2</v>
      </c>
      <c r="L1877" s="7">
        <v>2995.4032669229514</v>
      </c>
      <c r="M1877" s="8">
        <v>2.3109904035597886</v>
      </c>
      <c r="N1877" s="7">
        <v>3.4829254915413582E-2</v>
      </c>
      <c r="O1877" s="7">
        <v>1497.7016334614757</v>
      </c>
      <c r="P1877" s="8">
        <v>1.1554952017798943</v>
      </c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8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9">
        <v>169.333333291</v>
      </c>
    </row>
    <row r="1878" spans="1:41">
      <c r="A1878" s="6" t="s">
        <v>3785</v>
      </c>
      <c r="E1878" s="7" t="s">
        <v>3786</v>
      </c>
      <c r="F1878" s="9">
        <v>68.266666649599998</v>
      </c>
      <c r="G1878" s="9">
        <f t="shared" si="87"/>
        <v>6.8266666649599998E-5</v>
      </c>
      <c r="H1878" s="21">
        <f t="shared" si="88"/>
        <v>0.01</v>
      </c>
      <c r="I1878">
        <v>5.0000000000000001E-3</v>
      </c>
      <c r="J1878" s="22">
        <f t="shared" si="89"/>
        <v>0.85</v>
      </c>
      <c r="K1878" s="7">
        <v>2.3965382002220263E-2</v>
      </c>
      <c r="L1878" s="7">
        <v>1665.3798021641508</v>
      </c>
      <c r="M1878" s="8">
        <v>5.0970069314691733</v>
      </c>
      <c r="N1878" s="7">
        <v>1.1982691001110131E-2</v>
      </c>
      <c r="O1878" s="7">
        <v>832.68990108207538</v>
      </c>
      <c r="P1878" s="8">
        <v>2.5485034657345866</v>
      </c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8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9">
        <v>68.266666649599998</v>
      </c>
    </row>
    <row r="1879" spans="1:41">
      <c r="A1879" s="6" t="s">
        <v>3787</v>
      </c>
      <c r="E1879" s="7" t="s">
        <v>3788</v>
      </c>
      <c r="F1879" s="9">
        <v>0.81599999979599991</v>
      </c>
      <c r="G1879" s="9">
        <f t="shared" si="87"/>
        <v>8.1599999979599985E-7</v>
      </c>
      <c r="H1879" s="21">
        <f t="shared" si="88"/>
        <v>0.01</v>
      </c>
      <c r="I1879">
        <v>5.0000000000000001E-3</v>
      </c>
      <c r="J1879" s="22">
        <f t="shared" si="89"/>
        <v>0.85</v>
      </c>
      <c r="K1879" s="7">
        <v>15.772663518623048</v>
      </c>
      <c r="L1879" s="7">
        <v>73.681315481482045</v>
      </c>
      <c r="M1879" s="8">
        <v>27.572256735918355</v>
      </c>
      <c r="N1879" s="7">
        <v>7.8863317593115241</v>
      </c>
      <c r="O1879" s="7">
        <v>36.840657740741023</v>
      </c>
      <c r="P1879" s="8">
        <v>13.786128367959178</v>
      </c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8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9">
        <v>0.81599999979599991</v>
      </c>
    </row>
    <row r="1880" spans="1:41">
      <c r="A1880" s="6" t="s">
        <v>3789</v>
      </c>
      <c r="E1880" s="7" t="s">
        <v>3790</v>
      </c>
      <c r="F1880" s="9">
        <v>2.3599999994099998E-4</v>
      </c>
      <c r="G1880" s="9">
        <f t="shared" si="87"/>
        <v>2.3599999994099996E-10</v>
      </c>
      <c r="H1880" s="21">
        <f t="shared" si="88"/>
        <v>0.01</v>
      </c>
      <c r="I1880">
        <v>5.0000000000000001E-3</v>
      </c>
      <c r="J1880" s="22">
        <f t="shared" si="89"/>
        <v>0.85</v>
      </c>
      <c r="K1880" s="7">
        <v>68.849553872176912</v>
      </c>
      <c r="L1880" s="7">
        <v>5089.0733160696336</v>
      </c>
      <c r="M1880" s="8">
        <v>569.60186475036505</v>
      </c>
      <c r="N1880" s="7">
        <v>34.424776936088456</v>
      </c>
      <c r="O1880" s="7">
        <v>2544.5366580348168</v>
      </c>
      <c r="P1880" s="8">
        <v>284.80093237518253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8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9">
        <v>2.3599999994099998E-4</v>
      </c>
    </row>
    <row r="1881" spans="1:41">
      <c r="A1881" s="6" t="s">
        <v>3791</v>
      </c>
      <c r="E1881" s="7" t="s">
        <v>3792</v>
      </c>
      <c r="F1881" s="9">
        <v>1.7466666662300002E-2</v>
      </c>
      <c r="G1881" s="9">
        <f t="shared" si="87"/>
        <v>1.7466666662300001E-8</v>
      </c>
      <c r="H1881" s="21">
        <f t="shared" si="88"/>
        <v>0.01</v>
      </c>
      <c r="I1881">
        <v>5.0000000000000001E-3</v>
      </c>
      <c r="J1881" s="22">
        <f t="shared" si="89"/>
        <v>0.85</v>
      </c>
      <c r="K1881" s="7">
        <v>86.541657827933022</v>
      </c>
      <c r="L1881" s="7">
        <v>335.2207351148603</v>
      </c>
      <c r="M1881" s="8">
        <v>113.07387964716341</v>
      </c>
      <c r="N1881" s="7">
        <v>43.270828913966511</v>
      </c>
      <c r="O1881" s="7">
        <v>167.61036755743015</v>
      </c>
      <c r="P1881" s="8">
        <v>56.536939823581704</v>
      </c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8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9">
        <v>1.7466666662300002E-2</v>
      </c>
    </row>
    <row r="1882" spans="1:41">
      <c r="A1882" s="6" t="s">
        <v>3793</v>
      </c>
      <c r="E1882" s="7" t="s">
        <v>3794</v>
      </c>
      <c r="F1882" s="9">
        <v>3.0666666658999997</v>
      </c>
      <c r="G1882" s="9">
        <f t="shared" si="87"/>
        <v>3.0666666658999995E-6</v>
      </c>
      <c r="H1882" s="21">
        <f t="shared" si="88"/>
        <v>0.01</v>
      </c>
      <c r="I1882">
        <v>5.0000000000000001E-3</v>
      </c>
      <c r="J1882" s="22">
        <f t="shared" si="89"/>
        <v>0.85</v>
      </c>
      <c r="K1882" s="7">
        <v>20.544852638559849</v>
      </c>
      <c r="L1882" s="7">
        <v>189.56472139362239</v>
      </c>
      <c r="M1882" s="8">
        <v>23.263830109033631</v>
      </c>
      <c r="N1882" s="7">
        <v>10.272426319279925</v>
      </c>
      <c r="O1882" s="7">
        <v>94.782360696811196</v>
      </c>
      <c r="P1882" s="8">
        <v>11.631915054516815</v>
      </c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8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9">
        <v>3.0666666658999997</v>
      </c>
    </row>
    <row r="1883" spans="1:41">
      <c r="A1883" s="6" t="s">
        <v>3795</v>
      </c>
      <c r="E1883" s="7" t="s">
        <v>3796</v>
      </c>
      <c r="F1883" s="9">
        <v>2.63999999934E-17</v>
      </c>
      <c r="G1883" s="9">
        <f t="shared" si="87"/>
        <v>2.6399999993399998E-23</v>
      </c>
      <c r="H1883" s="21">
        <f t="shared" si="88"/>
        <v>0.01</v>
      </c>
      <c r="I1883">
        <v>5.0000000000000001E-3</v>
      </c>
      <c r="J1883" s="22">
        <f t="shared" si="89"/>
        <v>0.85</v>
      </c>
      <c r="K1883" s="7">
        <v>26.661992977746696</v>
      </c>
      <c r="L1883" s="7">
        <v>96.482271609465315</v>
      </c>
      <c r="M1883" s="8">
        <v>37.616813990315748</v>
      </c>
      <c r="N1883" s="7">
        <v>13.330996488873348</v>
      </c>
      <c r="O1883" s="7">
        <v>48.241135804732657</v>
      </c>
      <c r="P1883" s="8">
        <v>18.808406995157874</v>
      </c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8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9">
        <v>2.63999999934E-17</v>
      </c>
    </row>
    <row r="1884" spans="1:41">
      <c r="A1884" s="6" t="s">
        <v>3797</v>
      </c>
      <c r="E1884" s="7" t="s">
        <v>3798</v>
      </c>
      <c r="F1884" s="9">
        <v>0.10399999997399999</v>
      </c>
      <c r="G1884" s="9">
        <f t="shared" si="87"/>
        <v>1.0399999997399998E-7</v>
      </c>
      <c r="H1884" s="21">
        <f t="shared" si="88"/>
        <v>0.01</v>
      </c>
      <c r="I1884">
        <v>5.0000000000000001E-3</v>
      </c>
      <c r="J1884" s="22">
        <f t="shared" si="89"/>
        <v>0.85</v>
      </c>
      <c r="K1884" s="7">
        <v>1051.6154974849469</v>
      </c>
      <c r="L1884" s="7">
        <v>49827.202666487879</v>
      </c>
      <c r="M1884" s="8">
        <v>2512.298372423802</v>
      </c>
      <c r="N1884" s="7">
        <v>525.80774874247345</v>
      </c>
      <c r="O1884" s="7">
        <v>24913.60133324394</v>
      </c>
      <c r="P1884" s="8">
        <v>1256.149186211901</v>
      </c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8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9">
        <v>0.10399999997399999</v>
      </c>
    </row>
    <row r="1885" spans="1:41">
      <c r="A1885" s="6" t="s">
        <v>3799</v>
      </c>
      <c r="E1885" s="7" t="s">
        <v>3800</v>
      </c>
      <c r="F1885" s="9">
        <v>1.9599999995099999</v>
      </c>
      <c r="G1885" s="9">
        <f t="shared" si="87"/>
        <v>1.9599999995099998E-6</v>
      </c>
      <c r="H1885" s="21">
        <f t="shared" si="88"/>
        <v>0.01</v>
      </c>
      <c r="I1885">
        <v>5.0000000000000001E-3</v>
      </c>
      <c r="J1885" s="22">
        <f t="shared" si="89"/>
        <v>0.85</v>
      </c>
      <c r="K1885" s="7">
        <v>3.6107241350723767</v>
      </c>
      <c r="L1885" s="7">
        <v>71.148563116882301</v>
      </c>
      <c r="M1885" s="8">
        <v>9.9917980401047171</v>
      </c>
      <c r="N1885" s="7">
        <v>1.8053620675361883</v>
      </c>
      <c r="O1885" s="7">
        <v>35.57428155844115</v>
      </c>
      <c r="P1885" s="8">
        <v>4.9958990200523585</v>
      </c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8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9">
        <v>1.9599999995099999</v>
      </c>
    </row>
    <row r="1886" spans="1:41">
      <c r="A1886" s="6" t="s">
        <v>3801</v>
      </c>
      <c r="E1886" s="7" t="s">
        <v>3802</v>
      </c>
      <c r="F1886" s="9">
        <v>9.9599999975099982E-16</v>
      </c>
      <c r="G1886" s="9">
        <f t="shared" si="87"/>
        <v>9.9599999975099986E-22</v>
      </c>
      <c r="H1886" s="21">
        <f t="shared" si="88"/>
        <v>0.01</v>
      </c>
      <c r="I1886">
        <v>5.0000000000000001E-3</v>
      </c>
      <c r="J1886" s="22">
        <f t="shared" si="89"/>
        <v>0.85</v>
      </c>
      <c r="K1886" s="7">
        <v>698.16201686488102</v>
      </c>
      <c r="L1886" s="7">
        <v>4384.9636654685055</v>
      </c>
      <c r="M1886" s="8">
        <v>929.2063605129083</v>
      </c>
      <c r="N1886" s="7">
        <v>349.08100843244051</v>
      </c>
      <c r="O1886" s="7">
        <v>2192.4818327342527</v>
      </c>
      <c r="P1886" s="8">
        <v>464.60318025645415</v>
      </c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8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9">
        <v>9.9599999975099982E-16</v>
      </c>
    </row>
    <row r="1887" spans="1:41">
      <c r="A1887" s="6" t="s">
        <v>3803</v>
      </c>
      <c r="E1887" s="7" t="s">
        <v>3804</v>
      </c>
      <c r="F1887" s="9">
        <v>1.2226666663609999E-19</v>
      </c>
      <c r="G1887" s="9">
        <f t="shared" si="87"/>
        <v>1.2226666663609998E-25</v>
      </c>
      <c r="H1887" s="21">
        <f t="shared" si="88"/>
        <v>0.01</v>
      </c>
      <c r="I1887">
        <v>5.0000000000000001E-3</v>
      </c>
      <c r="J1887" s="22">
        <f t="shared" si="89"/>
        <v>0.85</v>
      </c>
      <c r="K1887" s="7">
        <v>4.2964007378954223</v>
      </c>
      <c r="L1887" s="7">
        <v>24.313521770628718</v>
      </c>
      <c r="M1887" s="8">
        <v>5.7924583948992145</v>
      </c>
      <c r="N1887" s="7">
        <v>2.1482003689477112</v>
      </c>
      <c r="O1887" s="7">
        <v>12.156760885314359</v>
      </c>
      <c r="P1887" s="8">
        <v>2.8962291974496073</v>
      </c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8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9">
        <v>1.2226666663609999E-19</v>
      </c>
    </row>
    <row r="1888" spans="1:41">
      <c r="A1888" s="6" t="s">
        <v>3805</v>
      </c>
      <c r="B1888" s="20">
        <v>90101</v>
      </c>
      <c r="E1888" s="7" t="s">
        <v>3806</v>
      </c>
      <c r="F1888" s="9">
        <v>1.2933333330099999E-2</v>
      </c>
      <c r="G1888" s="9">
        <f t="shared" si="87"/>
        <v>1.2933333330099998E-8</v>
      </c>
      <c r="H1888" s="21">
        <f t="shared" si="88"/>
        <v>0.01</v>
      </c>
      <c r="I1888">
        <v>5.0000000000000001E-3</v>
      </c>
      <c r="J1888" s="22">
        <f t="shared" si="89"/>
        <v>0.85</v>
      </c>
      <c r="K1888" s="7">
        <v>102030.80056989397</v>
      </c>
      <c r="L1888" s="7">
        <v>3253012.7615001355</v>
      </c>
      <c r="M1888" s="8">
        <v>1245149.4883550389</v>
      </c>
      <c r="N1888" s="7">
        <v>51015.400284946983</v>
      </c>
      <c r="O1888" s="7">
        <v>1626506.3807500678</v>
      </c>
      <c r="P1888" s="8">
        <v>622574.74417751946</v>
      </c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8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9">
        <v>1.2933333330099999E-2</v>
      </c>
    </row>
    <row r="1889" spans="1:41">
      <c r="A1889" s="6" t="s">
        <v>3807</v>
      </c>
      <c r="E1889" s="7" t="s">
        <v>3808</v>
      </c>
      <c r="F1889" s="9">
        <v>4.9999999987499999</v>
      </c>
      <c r="G1889" s="9">
        <f t="shared" si="87"/>
        <v>4.99999999875E-6</v>
      </c>
      <c r="H1889" s="21">
        <f t="shared" si="88"/>
        <v>0.01</v>
      </c>
      <c r="I1889">
        <v>5.0000000000000001E-3</v>
      </c>
      <c r="J1889" s="22">
        <f t="shared" si="89"/>
        <v>0.85</v>
      </c>
      <c r="K1889" s="7">
        <v>6.9348833859600569</v>
      </c>
      <c r="L1889" s="7">
        <v>1579.601917449422</v>
      </c>
      <c r="M1889" s="8">
        <v>17.432903349773476</v>
      </c>
      <c r="N1889" s="7">
        <v>3.4674416929800285</v>
      </c>
      <c r="O1889" s="7">
        <v>789.80095872471099</v>
      </c>
      <c r="P1889" s="8">
        <v>8.7164516748867378</v>
      </c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8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9">
        <v>4.9999999987499999</v>
      </c>
    </row>
    <row r="1890" spans="1:41">
      <c r="A1890" s="6" t="s">
        <v>3809</v>
      </c>
      <c r="E1890" s="7" t="s">
        <v>3810</v>
      </c>
      <c r="F1890" s="9">
        <v>10533.333330699999</v>
      </c>
      <c r="G1890" s="9">
        <f t="shared" si="87"/>
        <v>1.0533333330699999E-2</v>
      </c>
      <c r="H1890" s="21">
        <f t="shared" si="88"/>
        <v>0.05</v>
      </c>
      <c r="I1890">
        <v>5.0000000000000001E-3</v>
      </c>
      <c r="J1890" s="22">
        <f t="shared" si="89"/>
        <v>0.85</v>
      </c>
      <c r="K1890" s="7">
        <v>1.0163626855789703E-2</v>
      </c>
      <c r="L1890" s="7">
        <v>0.93934469313007141</v>
      </c>
      <c r="M1890" s="8">
        <v>0.20134678987470062</v>
      </c>
      <c r="N1890" s="7">
        <v>5.0818134278948516E-3</v>
      </c>
      <c r="O1890" s="7">
        <v>0.4696723465650357</v>
      </c>
      <c r="P1890" s="8">
        <v>0.10067339493735031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8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9">
        <v>10533.333330699999</v>
      </c>
    </row>
    <row r="1891" spans="1:41">
      <c r="A1891" s="6" t="s">
        <v>3811</v>
      </c>
      <c r="B1891" s="20">
        <v>118201</v>
      </c>
      <c r="E1891" s="7" t="s">
        <v>3812</v>
      </c>
      <c r="F1891" s="9">
        <v>3.9999999989999996E-8</v>
      </c>
      <c r="G1891" s="9">
        <f t="shared" si="87"/>
        <v>3.9999999989999995E-14</v>
      </c>
      <c r="H1891" s="21">
        <f t="shared" si="88"/>
        <v>0.01</v>
      </c>
      <c r="I1891">
        <v>5.0000000000000001E-3</v>
      </c>
      <c r="J1891" s="22">
        <f t="shared" si="89"/>
        <v>0.85</v>
      </c>
      <c r="K1891" s="7">
        <v>59013.063852001389</v>
      </c>
      <c r="L1891" s="7">
        <v>7905728.2859989945</v>
      </c>
      <c r="M1891" s="8">
        <v>8198.9713211244853</v>
      </c>
      <c r="N1891" s="7">
        <v>29506.531926000695</v>
      </c>
      <c r="O1891" s="7">
        <v>3952864.1429994972</v>
      </c>
      <c r="P1891" s="8">
        <v>4099.4856605622426</v>
      </c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8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9">
        <v>3.9999999989999996E-8</v>
      </c>
    </row>
    <row r="1892" spans="1:41">
      <c r="A1892" s="6" t="s">
        <v>3813</v>
      </c>
      <c r="E1892" s="7" t="s">
        <v>3814</v>
      </c>
      <c r="F1892" s="9">
        <v>239.99999993999998</v>
      </c>
      <c r="G1892" s="9">
        <f t="shared" si="87"/>
        <v>2.3999999993999996E-4</v>
      </c>
      <c r="H1892" s="21">
        <f t="shared" si="88"/>
        <v>0.01</v>
      </c>
      <c r="I1892">
        <v>5.0000000000000001E-3</v>
      </c>
      <c r="J1892" s="22">
        <f t="shared" si="89"/>
        <v>0.85</v>
      </c>
      <c r="K1892" s="7">
        <v>0.76020958455291121</v>
      </c>
      <c r="L1892" s="7">
        <v>3590.9257424334965</v>
      </c>
      <c r="M1892" s="8">
        <v>233.52122470332441</v>
      </c>
      <c r="N1892" s="7">
        <v>0.38010479227645561</v>
      </c>
      <c r="O1892" s="7">
        <v>1795.4628712167482</v>
      </c>
      <c r="P1892" s="8">
        <v>116.7606123516622</v>
      </c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8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9">
        <v>239.99999993999998</v>
      </c>
    </row>
    <row r="1893" spans="1:41">
      <c r="A1893" s="6" t="s">
        <v>3815</v>
      </c>
      <c r="E1893" s="7" t="s">
        <v>3816</v>
      </c>
      <c r="F1893" s="9">
        <v>3.9999999989999995</v>
      </c>
      <c r="G1893" s="9">
        <f t="shared" si="87"/>
        <v>3.9999999989999995E-6</v>
      </c>
      <c r="H1893" s="21">
        <f t="shared" si="88"/>
        <v>0.01</v>
      </c>
      <c r="I1893">
        <v>5.0000000000000001E-3</v>
      </c>
      <c r="J1893" s="22">
        <f t="shared" si="89"/>
        <v>0.85</v>
      </c>
      <c r="K1893" s="7">
        <v>1.032179126495544</v>
      </c>
      <c r="L1893" s="7">
        <v>161.2624965366995</v>
      </c>
      <c r="M1893" s="8">
        <v>15.274712306123936</v>
      </c>
      <c r="N1893" s="7">
        <v>0.516089563247772</v>
      </c>
      <c r="O1893" s="7">
        <v>80.631248268349751</v>
      </c>
      <c r="P1893" s="8">
        <v>7.637356153061968</v>
      </c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8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9">
        <v>3.9999999989999995</v>
      </c>
    </row>
    <row r="1894" spans="1:41">
      <c r="A1894" s="6" t="s">
        <v>3817</v>
      </c>
      <c r="E1894" s="7" t="s">
        <v>3818</v>
      </c>
      <c r="F1894" s="9">
        <v>1506.66666629</v>
      </c>
      <c r="G1894" s="9">
        <f t="shared" si="87"/>
        <v>1.50666666629E-3</v>
      </c>
      <c r="H1894" s="21">
        <f t="shared" si="88"/>
        <v>0.01</v>
      </c>
      <c r="I1894">
        <v>5.0000000000000001E-3</v>
      </c>
      <c r="J1894" s="22">
        <f t="shared" si="89"/>
        <v>0.85</v>
      </c>
      <c r="K1894" s="7">
        <v>0.21037333433188951</v>
      </c>
      <c r="L1894" s="7">
        <v>186.49221208429898</v>
      </c>
      <c r="M1894" s="8">
        <v>9.3513785899047139</v>
      </c>
      <c r="N1894" s="7">
        <v>0.10518666716594476</v>
      </c>
      <c r="O1894" s="7">
        <v>93.246106042149492</v>
      </c>
      <c r="P1894" s="8">
        <v>4.675689294952357</v>
      </c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8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9">
        <v>1506.66666629</v>
      </c>
    </row>
    <row r="1895" spans="1:41">
      <c r="A1895" s="6" t="s">
        <v>3819</v>
      </c>
      <c r="E1895" s="7" t="s">
        <v>3820</v>
      </c>
      <c r="F1895" s="9">
        <v>3.5866666657700002E-15</v>
      </c>
      <c r="G1895" s="9">
        <f t="shared" si="87"/>
        <v>3.5866666657700001E-21</v>
      </c>
      <c r="H1895" s="21">
        <f t="shared" si="88"/>
        <v>0.01</v>
      </c>
      <c r="I1895">
        <v>5.0000000000000001E-3</v>
      </c>
      <c r="J1895" s="22">
        <f t="shared" si="89"/>
        <v>0.85</v>
      </c>
      <c r="K1895" s="7">
        <v>221.87371520351246</v>
      </c>
      <c r="L1895" s="7">
        <v>3663.350323977153</v>
      </c>
      <c r="M1895" s="8">
        <v>224.44339911719828</v>
      </c>
      <c r="N1895" s="7">
        <v>110.93685760175623</v>
      </c>
      <c r="O1895" s="7">
        <v>1831.6751619885765</v>
      </c>
      <c r="P1895" s="8">
        <v>112.22169955859914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8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9">
        <v>3.5866666657700002E-15</v>
      </c>
    </row>
    <row r="1896" spans="1:41">
      <c r="A1896" s="6" t="s">
        <v>3821</v>
      </c>
      <c r="E1896" s="7" t="s">
        <v>3822</v>
      </c>
      <c r="F1896" s="9">
        <v>5.9333333318499996E-11</v>
      </c>
      <c r="G1896" s="9">
        <f t="shared" si="87"/>
        <v>5.9333333318499998E-17</v>
      </c>
      <c r="H1896" s="21">
        <f t="shared" si="88"/>
        <v>0.01</v>
      </c>
      <c r="I1896">
        <v>5.0000000000000001E-3</v>
      </c>
      <c r="J1896" s="22">
        <f t="shared" si="89"/>
        <v>0.85</v>
      </c>
      <c r="K1896" s="7">
        <v>5582.93786819466</v>
      </c>
      <c r="L1896" s="7">
        <v>27971.185702707138</v>
      </c>
      <c r="M1896" s="8">
        <v>7633.4369838554403</v>
      </c>
      <c r="N1896" s="7">
        <v>2791.46893409733</v>
      </c>
      <c r="O1896" s="7">
        <v>13985.592851353569</v>
      </c>
      <c r="P1896" s="8">
        <v>3816.7184919277202</v>
      </c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8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9">
        <v>5.9333333318499996E-11</v>
      </c>
    </row>
    <row r="1897" spans="1:41">
      <c r="A1897" s="6" t="s">
        <v>3823</v>
      </c>
      <c r="E1897" s="7" t="s">
        <v>3824</v>
      </c>
      <c r="F1897" s="9">
        <v>1.6133333329299997E-14</v>
      </c>
      <c r="G1897" s="9">
        <f t="shared" si="87"/>
        <v>1.6133333329299998E-20</v>
      </c>
      <c r="H1897" s="21">
        <f t="shared" si="88"/>
        <v>0.01</v>
      </c>
      <c r="I1897">
        <v>5.0000000000000001E-3</v>
      </c>
      <c r="J1897" s="22">
        <f t="shared" si="89"/>
        <v>0.85</v>
      </c>
      <c r="K1897" s="7">
        <v>5.5846173384442865</v>
      </c>
      <c r="L1897" s="7">
        <v>39.628994862354091</v>
      </c>
      <c r="M1897" s="8">
        <v>7.9876923026443194</v>
      </c>
      <c r="N1897" s="7">
        <v>2.7923086692221433</v>
      </c>
      <c r="O1897" s="7">
        <v>19.814497431177045</v>
      </c>
      <c r="P1897" s="8">
        <v>3.9938461513221597</v>
      </c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8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9">
        <v>1.6133333329299997E-14</v>
      </c>
    </row>
    <row r="1898" spans="1:41">
      <c r="A1898" s="6" t="s">
        <v>3825</v>
      </c>
      <c r="E1898" s="7" t="s">
        <v>3826</v>
      </c>
      <c r="F1898" s="9">
        <v>0.70399999982399997</v>
      </c>
      <c r="G1898" s="9">
        <f t="shared" si="87"/>
        <v>7.0399999982399995E-7</v>
      </c>
      <c r="H1898" s="21">
        <f t="shared" si="88"/>
        <v>0.01</v>
      </c>
      <c r="I1898">
        <v>5.0000000000000001E-3</v>
      </c>
      <c r="J1898" s="22">
        <f t="shared" si="89"/>
        <v>0.85</v>
      </c>
      <c r="K1898" s="7">
        <v>20.675811426061259</v>
      </c>
      <c r="L1898" s="7">
        <v>408.79188753526779</v>
      </c>
      <c r="M1898" s="8">
        <v>131.65806094587862</v>
      </c>
      <c r="N1898" s="7">
        <v>10.337905713030629</v>
      </c>
      <c r="O1898" s="7">
        <v>204.3959437676339</v>
      </c>
      <c r="P1898" s="8">
        <v>65.829030472939309</v>
      </c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8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9">
        <v>0.70399999982399997</v>
      </c>
    </row>
    <row r="1899" spans="1:41">
      <c r="A1899" s="6" t="s">
        <v>3827</v>
      </c>
      <c r="E1899" s="7" t="s">
        <v>3828</v>
      </c>
      <c r="F1899" s="9">
        <v>7.0133333315799988E-7</v>
      </c>
      <c r="G1899" s="9">
        <f t="shared" si="87"/>
        <v>7.0133333315799983E-13</v>
      </c>
      <c r="H1899" s="21">
        <f t="shared" si="88"/>
        <v>0.01</v>
      </c>
      <c r="I1899">
        <v>5.0000000000000001E-3</v>
      </c>
      <c r="J1899" s="22">
        <f t="shared" si="89"/>
        <v>0.85</v>
      </c>
      <c r="K1899" s="7">
        <v>814.08679179308535</v>
      </c>
      <c r="L1899" s="7">
        <v>11735.14621447914</v>
      </c>
      <c r="M1899" s="8">
        <v>3451.9418258647293</v>
      </c>
      <c r="N1899" s="7">
        <v>407.04339589654268</v>
      </c>
      <c r="O1899" s="7">
        <v>5867.5731072395702</v>
      </c>
      <c r="P1899" s="8">
        <v>1725.9709129323646</v>
      </c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8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9">
        <v>7.0133333315799988E-7</v>
      </c>
    </row>
    <row r="1900" spans="1:41">
      <c r="A1900" s="6" t="s">
        <v>3829</v>
      </c>
      <c r="E1900" s="7" t="s">
        <v>3830</v>
      </c>
      <c r="F1900" s="9">
        <v>1.51999999962</v>
      </c>
      <c r="G1900" s="9">
        <f t="shared" si="87"/>
        <v>1.5199999996199999E-6</v>
      </c>
      <c r="H1900" s="21">
        <f t="shared" si="88"/>
        <v>0.01</v>
      </c>
      <c r="I1900">
        <v>5.0000000000000001E-3</v>
      </c>
      <c r="J1900" s="22">
        <f t="shared" si="89"/>
        <v>0.85</v>
      </c>
      <c r="K1900" s="7">
        <v>33.104227051541564</v>
      </c>
      <c r="L1900" s="7">
        <v>162.08952405418992</v>
      </c>
      <c r="M1900" s="8">
        <v>50.0987342051749</v>
      </c>
      <c r="N1900" s="7">
        <v>16.552113525770782</v>
      </c>
      <c r="O1900" s="7">
        <v>81.044762027094961</v>
      </c>
      <c r="P1900" s="8">
        <v>25.04936710258745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8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9">
        <v>1.51999999962</v>
      </c>
    </row>
    <row r="1901" spans="1:41">
      <c r="A1901" s="6" t="s">
        <v>3831</v>
      </c>
      <c r="E1901" s="7" t="s">
        <v>3832</v>
      </c>
      <c r="F1901" s="9">
        <v>1.179999999705E-7</v>
      </c>
      <c r="G1901" s="9">
        <f t="shared" si="87"/>
        <v>1.1799999997049999E-13</v>
      </c>
      <c r="H1901" s="21">
        <f t="shared" si="88"/>
        <v>0.01</v>
      </c>
      <c r="I1901">
        <v>5.0000000000000001E-3</v>
      </c>
      <c r="J1901" s="22">
        <f t="shared" si="89"/>
        <v>0.85</v>
      </c>
      <c r="K1901" s="7">
        <v>198.8355299452422</v>
      </c>
      <c r="L1901" s="7">
        <v>1178.702425561137</v>
      </c>
      <c r="M1901" s="8">
        <v>321.32136027477941</v>
      </c>
      <c r="N1901" s="7">
        <v>99.4177649726211</v>
      </c>
      <c r="O1901" s="7">
        <v>589.35121278056852</v>
      </c>
      <c r="P1901" s="8">
        <v>160.6606801373897</v>
      </c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8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9">
        <v>1.179999999705E-7</v>
      </c>
    </row>
    <row r="1902" spans="1:41">
      <c r="A1902" s="6" t="s">
        <v>3833</v>
      </c>
      <c r="E1902" s="7" t="s">
        <v>3834</v>
      </c>
      <c r="F1902" s="9">
        <v>2586.6666660199999</v>
      </c>
      <c r="G1902" s="9">
        <f t="shared" si="87"/>
        <v>2.5866666660199996E-3</v>
      </c>
      <c r="H1902" s="21">
        <f t="shared" si="88"/>
        <v>0.01</v>
      </c>
      <c r="I1902">
        <v>5.0000000000000001E-3</v>
      </c>
      <c r="J1902" s="22">
        <f t="shared" si="89"/>
        <v>0.85</v>
      </c>
      <c r="K1902" s="7">
        <v>1.6762950317174439E-3</v>
      </c>
      <c r="L1902" s="7">
        <v>831.69227382931274</v>
      </c>
      <c r="M1902" s="8">
        <v>0.39291985379949895</v>
      </c>
      <c r="N1902" s="7">
        <v>8.3814751585872197E-4</v>
      </c>
      <c r="O1902" s="7">
        <v>415.84613691465637</v>
      </c>
      <c r="P1902" s="8">
        <v>0.19645992689974948</v>
      </c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8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9">
        <v>2586.6666660199999</v>
      </c>
    </row>
    <row r="1903" spans="1:41">
      <c r="A1903" s="6" t="s">
        <v>3835</v>
      </c>
      <c r="E1903" s="7" t="s">
        <v>3836</v>
      </c>
      <c r="F1903" s="9">
        <v>95.599999976099994</v>
      </c>
      <c r="G1903" s="9">
        <f t="shared" si="87"/>
        <v>9.5599999976099989E-5</v>
      </c>
      <c r="H1903" s="21">
        <f t="shared" si="88"/>
        <v>0.01</v>
      </c>
      <c r="I1903">
        <v>5.0000000000000001E-3</v>
      </c>
      <c r="J1903" s="22">
        <f t="shared" si="89"/>
        <v>0.85</v>
      </c>
      <c r="K1903" s="7">
        <v>0.39969546825773816</v>
      </c>
      <c r="L1903" s="7">
        <v>99.175041509564551</v>
      </c>
      <c r="M1903" s="8">
        <v>0.1119333392569072</v>
      </c>
      <c r="N1903" s="7">
        <v>0.19984773412886908</v>
      </c>
      <c r="O1903" s="7">
        <v>49.587520754782275</v>
      </c>
      <c r="P1903" s="8">
        <v>5.5966669628453598E-2</v>
      </c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8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9">
        <v>95.599999976099994</v>
      </c>
    </row>
    <row r="1904" spans="1:41">
      <c r="A1904" s="6" t="s">
        <v>3837</v>
      </c>
      <c r="E1904" s="7" t="s">
        <v>3838</v>
      </c>
      <c r="F1904" s="9">
        <v>35.866666657700002</v>
      </c>
      <c r="G1904" s="9">
        <f t="shared" si="87"/>
        <v>3.5866666657700003E-5</v>
      </c>
      <c r="H1904" s="21">
        <f t="shared" si="88"/>
        <v>0.01</v>
      </c>
      <c r="I1904">
        <v>5.0000000000000001E-3</v>
      </c>
      <c r="J1904" s="22">
        <f t="shared" si="89"/>
        <v>0.85</v>
      </c>
      <c r="K1904" s="7">
        <v>0.78421650319491543</v>
      </c>
      <c r="L1904" s="7">
        <v>1041.9952889618237</v>
      </c>
      <c r="M1904" s="8">
        <v>4.8020451268039679</v>
      </c>
      <c r="N1904" s="7">
        <v>0.39210825159745771</v>
      </c>
      <c r="O1904" s="7">
        <v>520.99764448091184</v>
      </c>
      <c r="P1904" s="8">
        <v>2.4010225634019839</v>
      </c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8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9">
        <v>35.866666657700002</v>
      </c>
    </row>
    <row r="1905" spans="1:41">
      <c r="A1905" s="6" t="s">
        <v>3839</v>
      </c>
      <c r="E1905" s="7" t="s">
        <v>3840</v>
      </c>
      <c r="F1905" s="9">
        <v>15.999999995999998</v>
      </c>
      <c r="G1905" s="9">
        <f t="shared" si="87"/>
        <v>1.5999999995999998E-5</v>
      </c>
      <c r="H1905" s="21">
        <f t="shared" si="88"/>
        <v>0.01</v>
      </c>
      <c r="I1905">
        <v>5.0000000000000001E-3</v>
      </c>
      <c r="J1905" s="22">
        <f t="shared" si="89"/>
        <v>0.85</v>
      </c>
      <c r="K1905" s="7">
        <v>0.32014341282191039</v>
      </c>
      <c r="L1905" s="7">
        <v>8041.4966805661197</v>
      </c>
      <c r="M1905" s="8">
        <v>2.8652135840546542</v>
      </c>
      <c r="N1905" s="7">
        <v>0.16007170641095519</v>
      </c>
      <c r="O1905" s="7">
        <v>4020.7483402830599</v>
      </c>
      <c r="P1905" s="8">
        <v>1.4326067920273271</v>
      </c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8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9">
        <v>15.999999995999998</v>
      </c>
    </row>
    <row r="1906" spans="1:41">
      <c r="A1906" s="6" t="s">
        <v>3841</v>
      </c>
      <c r="E1906" s="7" t="s">
        <v>3842</v>
      </c>
      <c r="F1906" s="9">
        <v>114.26666663809999</v>
      </c>
      <c r="G1906" s="9">
        <f t="shared" si="87"/>
        <v>1.1426666663809998E-4</v>
      </c>
      <c r="H1906" s="21">
        <f t="shared" si="88"/>
        <v>0.01</v>
      </c>
      <c r="I1906">
        <v>5.0000000000000001E-3</v>
      </c>
      <c r="J1906" s="22">
        <f t="shared" si="89"/>
        <v>0.85</v>
      </c>
      <c r="K1906" s="7">
        <v>4.7050042199798511E-2</v>
      </c>
      <c r="L1906" s="7">
        <v>1226.4282296753709</v>
      </c>
      <c r="M1906" s="8">
        <v>1.6122131573764884</v>
      </c>
      <c r="N1906" s="7">
        <v>2.3525021099899256E-2</v>
      </c>
      <c r="O1906" s="7">
        <v>613.21411483768543</v>
      </c>
      <c r="P1906" s="8">
        <v>0.8061065786882442</v>
      </c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8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9">
        <v>114.26666663809999</v>
      </c>
    </row>
    <row r="1907" spans="1:41">
      <c r="A1907" s="6" t="s">
        <v>3843</v>
      </c>
      <c r="E1907" s="7" t="s">
        <v>3844</v>
      </c>
      <c r="F1907" s="9">
        <v>8319.9999979200002</v>
      </c>
      <c r="G1907" s="9">
        <f t="shared" si="87"/>
        <v>8.3199999979199999E-3</v>
      </c>
      <c r="H1907" s="21">
        <f t="shared" si="88"/>
        <v>0.01</v>
      </c>
      <c r="I1907">
        <v>5.0000000000000001E-3</v>
      </c>
      <c r="J1907" s="22">
        <f t="shared" si="89"/>
        <v>0.85</v>
      </c>
      <c r="K1907" s="7">
        <v>4.555682810482244E-3</v>
      </c>
      <c r="L1907" s="7">
        <v>3.2480264150720992</v>
      </c>
      <c r="M1907" s="8">
        <v>0.12468879430632414</v>
      </c>
      <c r="N1907" s="7">
        <v>2.277841405241122E-3</v>
      </c>
      <c r="O1907" s="7">
        <v>1.6240132075360496</v>
      </c>
      <c r="P1907" s="8">
        <v>6.2344397153162069E-2</v>
      </c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8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9">
        <v>8319.9999979200002</v>
      </c>
    </row>
    <row r="1908" spans="1:41">
      <c r="A1908" s="6" t="s">
        <v>3845</v>
      </c>
      <c r="E1908" s="7" t="s">
        <v>3846</v>
      </c>
      <c r="F1908" s="9">
        <v>3.7866666657200001E-11</v>
      </c>
      <c r="G1908" s="9">
        <f t="shared" si="87"/>
        <v>3.7866666657199999E-17</v>
      </c>
      <c r="H1908" s="21">
        <f t="shared" si="88"/>
        <v>0.01</v>
      </c>
      <c r="I1908">
        <v>5.0000000000000001E-3</v>
      </c>
      <c r="J1908" s="22">
        <f t="shared" si="89"/>
        <v>0.85</v>
      </c>
      <c r="K1908" s="7">
        <v>46.742156724271503</v>
      </c>
      <c r="L1908" s="7">
        <v>306.18091170337601</v>
      </c>
      <c r="M1908" s="8">
        <v>62.471396182362241</v>
      </c>
      <c r="N1908" s="7">
        <v>23.371078362135751</v>
      </c>
      <c r="O1908" s="7">
        <v>153.09045585168801</v>
      </c>
      <c r="P1908" s="8">
        <v>31.235698091181121</v>
      </c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8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9">
        <v>3.7866666657200001E-11</v>
      </c>
    </row>
    <row r="1909" spans="1:41">
      <c r="A1909" s="6" t="s">
        <v>3847</v>
      </c>
      <c r="E1909" s="7" t="s">
        <v>3848</v>
      </c>
      <c r="F1909" s="9">
        <v>2.8266666659599999E-2</v>
      </c>
      <c r="G1909" s="9">
        <f t="shared" si="87"/>
        <v>2.8266666659599998E-8</v>
      </c>
      <c r="H1909" s="21">
        <f t="shared" si="88"/>
        <v>0.01</v>
      </c>
      <c r="I1909">
        <v>5.0000000000000001E-3</v>
      </c>
      <c r="J1909" s="22">
        <f t="shared" si="89"/>
        <v>0.85</v>
      </c>
      <c r="K1909" s="7">
        <v>2.3262046188950758</v>
      </c>
      <c r="L1909" s="7">
        <v>84.171021737094762</v>
      </c>
      <c r="M1909" s="8">
        <v>0.38579673095368222</v>
      </c>
      <c r="N1909" s="7">
        <v>1.1631023094475379</v>
      </c>
      <c r="O1909" s="7">
        <v>42.085510868547381</v>
      </c>
      <c r="P1909" s="8">
        <v>0.19289836547684111</v>
      </c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8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9">
        <v>2.8266666659599999E-2</v>
      </c>
    </row>
    <row r="1910" spans="1:41">
      <c r="A1910" s="6" t="s">
        <v>3849</v>
      </c>
      <c r="E1910" s="7" t="s">
        <v>3850</v>
      </c>
      <c r="F1910" s="9">
        <v>266.66666659999999</v>
      </c>
      <c r="G1910" s="9">
        <f t="shared" si="87"/>
        <v>2.6666666659999996E-4</v>
      </c>
      <c r="H1910" s="21">
        <f t="shared" si="88"/>
        <v>0.01</v>
      </c>
      <c r="I1910">
        <v>5.0000000000000001E-3</v>
      </c>
      <c r="J1910" s="22">
        <f t="shared" si="89"/>
        <v>0.85</v>
      </c>
      <c r="K1910" s="7">
        <v>1.1926735681721647</v>
      </c>
      <c r="L1910" s="7">
        <v>394.27500313753609</v>
      </c>
      <c r="M1910" s="8">
        <v>45.085196140946067</v>
      </c>
      <c r="N1910" s="7">
        <v>0.59633678408608237</v>
      </c>
      <c r="O1910" s="7">
        <v>197.13750156876804</v>
      </c>
      <c r="P1910" s="8">
        <v>22.542598070473034</v>
      </c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8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9">
        <v>266.66666659999999</v>
      </c>
    </row>
    <row r="1911" spans="1:41">
      <c r="A1911" s="6" t="s">
        <v>3851</v>
      </c>
      <c r="E1911" s="7" t="s">
        <v>3852</v>
      </c>
      <c r="F1911" s="9">
        <v>0.50666666653999992</v>
      </c>
      <c r="G1911" s="9">
        <f t="shared" si="87"/>
        <v>5.0666666653999986E-7</v>
      </c>
      <c r="H1911" s="21">
        <f t="shared" si="88"/>
        <v>0.01</v>
      </c>
      <c r="I1911">
        <v>5.0000000000000001E-3</v>
      </c>
      <c r="J1911" s="22">
        <f t="shared" si="89"/>
        <v>0.85</v>
      </c>
      <c r="K1911" s="7">
        <v>0.22804394947446871</v>
      </c>
      <c r="L1911" s="7">
        <v>219.79471108027877</v>
      </c>
      <c r="M1911" s="8">
        <v>1.0713608070664331</v>
      </c>
      <c r="N1911" s="7">
        <v>0.11402197473723436</v>
      </c>
      <c r="O1911" s="7">
        <v>109.89735554013939</v>
      </c>
      <c r="P1911" s="8">
        <v>0.53568040353321655</v>
      </c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8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9">
        <v>0.50666666653999992</v>
      </c>
    </row>
    <row r="1912" spans="1:41">
      <c r="A1912" s="6" t="s">
        <v>3853</v>
      </c>
      <c r="E1912" s="7" t="s">
        <v>3854</v>
      </c>
      <c r="F1912" s="9">
        <v>3.2666666658499993E-8</v>
      </c>
      <c r="G1912" s="9">
        <f t="shared" si="87"/>
        <v>3.2666666658499989E-14</v>
      </c>
      <c r="H1912" s="21">
        <f t="shared" si="88"/>
        <v>0.01</v>
      </c>
      <c r="I1912">
        <v>5.0000000000000001E-3</v>
      </c>
      <c r="J1912" s="22">
        <f t="shared" si="89"/>
        <v>0.85</v>
      </c>
      <c r="K1912" s="7">
        <v>0.25285955086313172</v>
      </c>
      <c r="L1912" s="7">
        <v>125.65161014747787</v>
      </c>
      <c r="M1912" s="8">
        <v>9.8054279384666487E-2</v>
      </c>
      <c r="N1912" s="7">
        <v>0.12642977543156586</v>
      </c>
      <c r="O1912" s="7">
        <v>62.825805073738934</v>
      </c>
      <c r="P1912" s="8">
        <v>4.9027139692333244E-2</v>
      </c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8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9">
        <v>3.2666666658499993E-8</v>
      </c>
    </row>
    <row r="1913" spans="1:41">
      <c r="A1913" s="6" t="s">
        <v>3855</v>
      </c>
      <c r="E1913" s="7" t="s">
        <v>3856</v>
      </c>
      <c r="F1913" s="9">
        <v>1.170666666374</v>
      </c>
      <c r="G1913" s="9">
        <f t="shared" si="87"/>
        <v>1.1706666663739998E-6</v>
      </c>
      <c r="H1913" s="21">
        <f t="shared" si="88"/>
        <v>0.01</v>
      </c>
      <c r="I1913">
        <v>5.0000000000000001E-3</v>
      </c>
      <c r="J1913" s="22">
        <f t="shared" si="89"/>
        <v>0.85</v>
      </c>
      <c r="K1913" s="7">
        <v>0.16325834442488502</v>
      </c>
      <c r="L1913" s="7">
        <v>137.22713133924586</v>
      </c>
      <c r="M1913" s="8">
        <v>1.7021407510911035</v>
      </c>
      <c r="N1913" s="7">
        <v>8.1629172212442508E-2</v>
      </c>
      <c r="O1913" s="7">
        <v>68.613565669622929</v>
      </c>
      <c r="P1913" s="8">
        <v>0.85107037554555176</v>
      </c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8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9">
        <v>1.170666666374</v>
      </c>
    </row>
    <row r="1914" spans="1:41">
      <c r="A1914" s="6" t="s">
        <v>3857</v>
      </c>
      <c r="E1914" s="7" t="s">
        <v>3858</v>
      </c>
      <c r="F1914" s="9">
        <v>0.35999999990999998</v>
      </c>
      <c r="G1914" s="9">
        <f t="shared" si="87"/>
        <v>3.5999999990999994E-7</v>
      </c>
      <c r="H1914" s="21">
        <f t="shared" si="88"/>
        <v>0.01</v>
      </c>
      <c r="I1914">
        <v>5.0000000000000001E-3</v>
      </c>
      <c r="J1914" s="22">
        <f t="shared" si="89"/>
        <v>0.85</v>
      </c>
      <c r="K1914" s="7">
        <v>26.267045739772264</v>
      </c>
      <c r="L1914" s="7">
        <v>6503.6800788814844</v>
      </c>
      <c r="M1914" s="8">
        <v>17.77416799338754</v>
      </c>
      <c r="N1914" s="7">
        <v>13.133522869886132</v>
      </c>
      <c r="O1914" s="7">
        <v>3251.8400394407422</v>
      </c>
      <c r="P1914" s="8">
        <v>8.8870839966937698</v>
      </c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8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9">
        <v>0.35999999990999998</v>
      </c>
    </row>
    <row r="1915" spans="1:41">
      <c r="A1915" s="6" t="s">
        <v>3859</v>
      </c>
      <c r="E1915" s="7" t="s">
        <v>3860</v>
      </c>
      <c r="F1915" s="9">
        <v>0.68266666649600005</v>
      </c>
      <c r="G1915" s="9">
        <f t="shared" si="87"/>
        <v>6.8266666649599998E-7</v>
      </c>
      <c r="H1915" s="21">
        <f t="shared" si="88"/>
        <v>0.01</v>
      </c>
      <c r="I1915">
        <v>5.0000000000000001E-3</v>
      </c>
      <c r="J1915" s="22">
        <f t="shared" si="89"/>
        <v>0.85</v>
      </c>
      <c r="K1915" s="7">
        <v>0.54547780582345029</v>
      </c>
      <c r="L1915" s="7">
        <v>49.49625635300913</v>
      </c>
      <c r="M1915" s="8">
        <v>1.013635608677061</v>
      </c>
      <c r="N1915" s="7">
        <v>0.27273890291172515</v>
      </c>
      <c r="O1915" s="7">
        <v>24.748128176504565</v>
      </c>
      <c r="P1915" s="8">
        <v>0.50681780433853052</v>
      </c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8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9">
        <v>0.68266666649600005</v>
      </c>
    </row>
    <row r="1916" spans="1:41">
      <c r="A1916" s="6" t="s">
        <v>3861</v>
      </c>
      <c r="E1916" s="7" t="s">
        <v>3862</v>
      </c>
      <c r="F1916" s="9">
        <v>6.6933333316599994E-2</v>
      </c>
      <c r="G1916" s="9">
        <f t="shared" si="87"/>
        <v>6.6933333316599989E-8</v>
      </c>
      <c r="H1916" s="21">
        <f t="shared" si="88"/>
        <v>0.01</v>
      </c>
      <c r="I1916">
        <v>5.0000000000000001E-3</v>
      </c>
      <c r="J1916" s="22">
        <f t="shared" si="89"/>
        <v>0.85</v>
      </c>
      <c r="K1916" s="7">
        <v>1.5934537940327531</v>
      </c>
      <c r="L1916" s="7">
        <v>258.58997071042194</v>
      </c>
      <c r="M1916" s="8">
        <v>25.074886103378216</v>
      </c>
      <c r="N1916" s="7">
        <v>0.79672689701637656</v>
      </c>
      <c r="O1916" s="7">
        <v>129.29498535521097</v>
      </c>
      <c r="P1916" s="8">
        <v>12.537443051689108</v>
      </c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8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9">
        <v>6.6933333316599994E-2</v>
      </c>
    </row>
    <row r="1917" spans="1:41">
      <c r="A1917" s="6" t="s">
        <v>3863</v>
      </c>
      <c r="E1917" s="7" t="s">
        <v>3864</v>
      </c>
      <c r="F1917" s="9">
        <v>2.3999999994000001E-2</v>
      </c>
      <c r="G1917" s="9">
        <f t="shared" si="87"/>
        <v>2.3999999993999999E-8</v>
      </c>
      <c r="H1917" s="21">
        <f t="shared" si="88"/>
        <v>0.01</v>
      </c>
      <c r="I1917">
        <v>5.0000000000000001E-3</v>
      </c>
      <c r="J1917" s="22">
        <f t="shared" si="89"/>
        <v>0.85</v>
      </c>
      <c r="K1917" s="7">
        <v>29.410790957751388</v>
      </c>
      <c r="L1917" s="7">
        <v>6085.0541853832956</v>
      </c>
      <c r="M1917" s="8">
        <v>226.69780489293487</v>
      </c>
      <c r="N1917" s="7">
        <v>14.705395478875694</v>
      </c>
      <c r="O1917" s="7">
        <v>3042.5270926916478</v>
      </c>
      <c r="P1917" s="8">
        <v>113.34890244646743</v>
      </c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8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9">
        <v>2.3999999994000001E-2</v>
      </c>
    </row>
    <row r="1918" spans="1:41">
      <c r="A1918" s="6" t="s">
        <v>3865</v>
      </c>
      <c r="E1918" s="7" t="s">
        <v>3866</v>
      </c>
      <c r="F1918" s="9">
        <v>2.3999999994000001E-2</v>
      </c>
      <c r="G1918" s="9">
        <f t="shared" si="87"/>
        <v>2.3999999993999999E-8</v>
      </c>
      <c r="H1918" s="21">
        <f t="shared" si="88"/>
        <v>0.01</v>
      </c>
      <c r="I1918">
        <v>5.0000000000000001E-3</v>
      </c>
      <c r="J1918" s="22">
        <f t="shared" si="89"/>
        <v>0.85</v>
      </c>
      <c r="K1918" s="7">
        <v>5866.1648018945252</v>
      </c>
      <c r="L1918" s="7">
        <v>424818.08131282334</v>
      </c>
      <c r="M1918" s="8">
        <v>1822.951223591901</v>
      </c>
      <c r="N1918" s="7">
        <v>2933.0824009472626</v>
      </c>
      <c r="O1918" s="7">
        <v>212409.04065641167</v>
      </c>
      <c r="P1918" s="8">
        <v>911.4756117959505</v>
      </c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8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9">
        <v>2.3999999994000001E-2</v>
      </c>
    </row>
    <row r="1919" spans="1:41">
      <c r="A1919" s="6" t="s">
        <v>3867</v>
      </c>
      <c r="E1919" s="7" t="s">
        <v>3868</v>
      </c>
      <c r="F1919" s="9">
        <v>7.4133333314799988E-16</v>
      </c>
      <c r="G1919" s="9">
        <f t="shared" si="87"/>
        <v>7.4133333314799981E-22</v>
      </c>
      <c r="H1919" s="21">
        <f t="shared" si="88"/>
        <v>0.01</v>
      </c>
      <c r="I1919">
        <v>5.0000000000000001E-3</v>
      </c>
      <c r="J1919" s="22">
        <f t="shared" si="89"/>
        <v>0.85</v>
      </c>
      <c r="K1919" s="7">
        <v>421.92396261296017</v>
      </c>
      <c r="L1919" s="7">
        <v>1495.9456312936186</v>
      </c>
      <c r="M1919" s="8">
        <v>596.22782248501881</v>
      </c>
      <c r="N1919" s="7">
        <v>210.96198130648008</v>
      </c>
      <c r="O1919" s="7">
        <v>747.97281564680929</v>
      </c>
      <c r="P1919" s="8">
        <v>298.1139112425094</v>
      </c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8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9">
        <v>7.4133333314799988E-16</v>
      </c>
    </row>
    <row r="1920" spans="1:41">
      <c r="A1920" s="6" t="s">
        <v>3869</v>
      </c>
      <c r="E1920" s="7" t="s">
        <v>3870</v>
      </c>
      <c r="F1920" s="9">
        <v>0.13279999996679998</v>
      </c>
      <c r="G1920" s="9">
        <f t="shared" si="87"/>
        <v>1.3279999996679996E-7</v>
      </c>
      <c r="H1920" s="21">
        <f t="shared" si="88"/>
        <v>0.01</v>
      </c>
      <c r="I1920">
        <v>5.0000000000000001E-3</v>
      </c>
      <c r="J1920" s="22">
        <f t="shared" si="89"/>
        <v>0.85</v>
      </c>
      <c r="K1920" s="7">
        <v>6.2559238323361632E-2</v>
      </c>
      <c r="L1920" s="7">
        <v>12.489523330846405</v>
      </c>
      <c r="M1920" s="8">
        <v>0.43916415121791019</v>
      </c>
      <c r="N1920" s="7">
        <v>3.1279619161680816E-2</v>
      </c>
      <c r="O1920" s="7">
        <v>6.2447616654232023</v>
      </c>
      <c r="P1920" s="8">
        <v>0.2195820756089551</v>
      </c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8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9">
        <v>0.13279999996679998</v>
      </c>
    </row>
    <row r="1921" spans="1:41">
      <c r="A1921" s="6" t="s">
        <v>3871</v>
      </c>
      <c r="B1921" s="20">
        <v>128911</v>
      </c>
      <c r="E1921" s="7" t="s">
        <v>3872</v>
      </c>
      <c r="F1921" s="9">
        <v>7.8933333313599988E-2</v>
      </c>
      <c r="G1921" s="9">
        <f t="shared" si="87"/>
        <v>7.8933333313599986E-8</v>
      </c>
      <c r="H1921" s="21">
        <f t="shared" si="88"/>
        <v>0.01</v>
      </c>
      <c r="I1921">
        <v>5.0000000000000001E-3</v>
      </c>
      <c r="J1921" s="22">
        <f t="shared" si="89"/>
        <v>0.85</v>
      </c>
      <c r="K1921" s="7">
        <v>1.0057469153265077</v>
      </c>
      <c r="L1921" s="7">
        <v>4401.168484285995</v>
      </c>
      <c r="M1921" s="8">
        <v>2.0672830065239323</v>
      </c>
      <c r="N1921" s="7">
        <v>0.50287345766325386</v>
      </c>
      <c r="O1921" s="7">
        <v>2200.5842421429975</v>
      </c>
      <c r="P1921" s="8">
        <v>1.0336415032619661</v>
      </c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8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9">
        <v>7.8933333313599988E-2</v>
      </c>
    </row>
    <row r="1922" spans="1:41">
      <c r="A1922" s="6" t="s">
        <v>3873</v>
      </c>
      <c r="E1922" s="7" t="s">
        <v>3874</v>
      </c>
      <c r="F1922" s="9">
        <v>1.167999999708E-7</v>
      </c>
      <c r="G1922" s="9">
        <f t="shared" si="87"/>
        <v>1.167999999708E-13</v>
      </c>
      <c r="H1922" s="21">
        <f t="shared" si="88"/>
        <v>0.01</v>
      </c>
      <c r="I1922">
        <v>5.0000000000000001E-3</v>
      </c>
      <c r="J1922" s="22">
        <f t="shared" si="89"/>
        <v>0.85</v>
      </c>
      <c r="K1922" s="7">
        <v>774.1136693240361</v>
      </c>
      <c r="L1922" s="7">
        <v>18566.651570169168</v>
      </c>
      <c r="M1922" s="8">
        <v>553.23195150869174</v>
      </c>
      <c r="N1922" s="7">
        <v>387.05683466201805</v>
      </c>
      <c r="O1922" s="7">
        <v>9283.3257850845839</v>
      </c>
      <c r="P1922" s="8">
        <v>276.61597575434587</v>
      </c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8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9">
        <v>1.167999999708E-7</v>
      </c>
    </row>
    <row r="1923" spans="1:41">
      <c r="A1923" s="6" t="s">
        <v>3875</v>
      </c>
      <c r="E1923" s="7" t="s">
        <v>3876</v>
      </c>
      <c r="F1923" s="9">
        <v>1.1999999996999999E-4</v>
      </c>
      <c r="G1923" s="9">
        <f t="shared" ref="G1923:G1986" si="90">F1923*0.000001</f>
        <v>1.1999999996999999E-10</v>
      </c>
      <c r="H1923" s="21">
        <f t="shared" ref="H1923:H1986" si="91">IF(G1923&lt;0.01,0.01,IF(G1923&lt;0.1,0.05,IF(G1923&lt;1,0.15,IF(G1923&lt;10,0.5,0.95))))</f>
        <v>0.01</v>
      </c>
      <c r="I1923">
        <v>5.0000000000000001E-3</v>
      </c>
      <c r="J1923" s="22">
        <f t="shared" ref="J1923:J1986" si="92">IF((H1923+I1923)&lt;0.15, 0.85, (1-(H1923+I1923)))</f>
        <v>0.85</v>
      </c>
      <c r="K1923" s="7">
        <v>21.196592342618313</v>
      </c>
      <c r="L1923" s="7">
        <v>2884.4753592918864</v>
      </c>
      <c r="M1923" s="8">
        <v>47.007262099617598</v>
      </c>
      <c r="N1923" s="7">
        <v>10.598296171309157</v>
      </c>
      <c r="O1923" s="7">
        <v>1442.2376796459432</v>
      </c>
      <c r="P1923" s="8">
        <v>23.503631049808799</v>
      </c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8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9">
        <v>1.1999999996999999E-4</v>
      </c>
    </row>
    <row r="1924" spans="1:41">
      <c r="A1924" s="6" t="s">
        <v>3877</v>
      </c>
      <c r="E1924" s="7" t="s">
        <v>3878</v>
      </c>
      <c r="F1924" s="9">
        <v>5.5599999986099995</v>
      </c>
      <c r="G1924" s="9">
        <f t="shared" si="90"/>
        <v>5.5599999986099996E-6</v>
      </c>
      <c r="H1924" s="21">
        <f t="shared" si="91"/>
        <v>0.01</v>
      </c>
      <c r="I1924">
        <v>5.0000000000000001E-3</v>
      </c>
      <c r="J1924" s="22">
        <f t="shared" si="92"/>
        <v>0.85</v>
      </c>
      <c r="K1924" s="7">
        <v>218.05319664572019</v>
      </c>
      <c r="L1924" s="7">
        <v>32001.922709847087</v>
      </c>
      <c r="M1924" s="8">
        <v>7.834422710597793</v>
      </c>
      <c r="N1924" s="7">
        <v>109.0265983228601</v>
      </c>
      <c r="O1924" s="7">
        <v>16000.961354923544</v>
      </c>
      <c r="P1924" s="8">
        <v>3.9172113552988965</v>
      </c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8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9">
        <v>5.5599999986099995</v>
      </c>
    </row>
    <row r="1925" spans="1:41">
      <c r="A1925" s="6" t="s">
        <v>3879</v>
      </c>
      <c r="E1925" s="7" t="s">
        <v>3880</v>
      </c>
      <c r="F1925" s="9">
        <v>3.3199999991699998E-4</v>
      </c>
      <c r="G1925" s="9">
        <f t="shared" si="90"/>
        <v>3.3199999991699996E-10</v>
      </c>
      <c r="H1925" s="21">
        <f t="shared" si="91"/>
        <v>0.01</v>
      </c>
      <c r="I1925">
        <v>5.0000000000000001E-3</v>
      </c>
      <c r="J1925" s="22">
        <f t="shared" si="92"/>
        <v>0.85</v>
      </c>
      <c r="K1925" s="7">
        <v>44.078118418781095</v>
      </c>
      <c r="L1925" s="7">
        <v>1407.6384881545571</v>
      </c>
      <c r="M1925" s="8">
        <v>90.070271699384037</v>
      </c>
      <c r="N1925" s="7">
        <v>22.039059209390548</v>
      </c>
      <c r="O1925" s="7">
        <v>703.81924407727854</v>
      </c>
      <c r="P1925" s="8">
        <v>45.035135849692018</v>
      </c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8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9">
        <v>3.3199999991699998E-4</v>
      </c>
    </row>
    <row r="1926" spans="1:41">
      <c r="A1926" s="6" t="s">
        <v>3881</v>
      </c>
      <c r="E1926" s="7" t="s">
        <v>3882</v>
      </c>
      <c r="F1926" s="9">
        <v>75.199999981199994</v>
      </c>
      <c r="G1926" s="9">
        <f t="shared" si="90"/>
        <v>7.5199999981199987E-5</v>
      </c>
      <c r="H1926" s="21">
        <f t="shared" si="91"/>
        <v>0.01</v>
      </c>
      <c r="I1926">
        <v>5.0000000000000001E-3</v>
      </c>
      <c r="J1926" s="22">
        <f t="shared" si="92"/>
        <v>0.85</v>
      </c>
      <c r="K1926" s="7">
        <v>5.2022560793648376</v>
      </c>
      <c r="L1926" s="7">
        <v>1179.6938561866789</v>
      </c>
      <c r="M1926" s="8">
        <v>0.3523659335001616</v>
      </c>
      <c r="N1926" s="7">
        <v>2.6011280396824188</v>
      </c>
      <c r="O1926" s="7">
        <v>589.84692809333944</v>
      </c>
      <c r="P1926" s="8">
        <v>0.1761829667500808</v>
      </c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8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9">
        <v>75.199999981199994</v>
      </c>
    </row>
    <row r="1927" spans="1:41">
      <c r="A1927" s="6" t="s">
        <v>3883</v>
      </c>
      <c r="E1927" s="7" t="s">
        <v>3884</v>
      </c>
      <c r="F1927" s="9">
        <v>1.0026666664160001E-6</v>
      </c>
      <c r="G1927" s="9">
        <f t="shared" si="90"/>
        <v>1.0026666664159999E-12</v>
      </c>
      <c r="H1927" s="21">
        <f t="shared" si="91"/>
        <v>0.01</v>
      </c>
      <c r="I1927">
        <v>5.0000000000000001E-3</v>
      </c>
      <c r="J1927" s="22">
        <f t="shared" si="92"/>
        <v>0.85</v>
      </c>
      <c r="K1927" s="7">
        <v>4.8474924137384878</v>
      </c>
      <c r="L1927" s="7">
        <v>995.00965356107008</v>
      </c>
      <c r="M1927" s="8">
        <v>38.707102593986349</v>
      </c>
      <c r="N1927" s="7">
        <v>2.4237462068692439</v>
      </c>
      <c r="O1927" s="7">
        <v>497.50482678053504</v>
      </c>
      <c r="P1927" s="8">
        <v>19.353551296993174</v>
      </c>
      <c r="Q1927" s="7">
        <v>0</v>
      </c>
      <c r="R1927" s="7">
        <v>2.843490240098586E-7</v>
      </c>
      <c r="S1927" s="7">
        <v>2.843490240098586E-7</v>
      </c>
      <c r="T1927" s="7">
        <v>0</v>
      </c>
      <c r="U1927" s="7">
        <v>2.7780065594784005E-6</v>
      </c>
      <c r="V1927" s="7">
        <v>2.7780065594784005E-6</v>
      </c>
      <c r="W1927" s="7">
        <v>0</v>
      </c>
      <c r="X1927" s="7">
        <v>3.183543334914746E-7</v>
      </c>
      <c r="Y1927" s="7">
        <v>3.183543334914746E-7</v>
      </c>
      <c r="Z1927" s="7">
        <v>0</v>
      </c>
      <c r="AA1927" s="7">
        <v>0</v>
      </c>
      <c r="AB1927" s="8">
        <v>0</v>
      </c>
      <c r="AC1927" s="7">
        <v>0</v>
      </c>
      <c r="AD1927" s="7">
        <v>7.6774236482661831E-7</v>
      </c>
      <c r="AE1927" s="7">
        <v>7.6774236482661831E-7</v>
      </c>
      <c r="AF1927" s="7">
        <v>0</v>
      </c>
      <c r="AG1927" s="7">
        <v>7.5006177105916821E-6</v>
      </c>
      <c r="AH1927" s="7">
        <v>7.5006177105916821E-6</v>
      </c>
      <c r="AI1927" s="7">
        <v>0</v>
      </c>
      <c r="AJ1927" s="7">
        <v>8.5955670042698152E-7</v>
      </c>
      <c r="AK1927" s="7">
        <v>8.5955670042698152E-7</v>
      </c>
      <c r="AL1927" s="7">
        <v>0</v>
      </c>
      <c r="AM1927" s="7">
        <v>0</v>
      </c>
      <c r="AN1927" s="7">
        <v>0</v>
      </c>
      <c r="AO1927" s="9">
        <v>1.0026666664160001E-6</v>
      </c>
    </row>
    <row r="1928" spans="1:41">
      <c r="A1928" s="6" t="s">
        <v>3885</v>
      </c>
      <c r="E1928" s="7" t="s">
        <v>3886</v>
      </c>
      <c r="F1928" s="9">
        <v>4.7066666654899998E-4</v>
      </c>
      <c r="G1928" s="9">
        <f t="shared" si="90"/>
        <v>4.7066666654899994E-10</v>
      </c>
      <c r="H1928" s="21">
        <f t="shared" si="91"/>
        <v>0.01</v>
      </c>
      <c r="I1928">
        <v>5.0000000000000001E-3</v>
      </c>
      <c r="J1928" s="22">
        <f t="shared" si="92"/>
        <v>0.85</v>
      </c>
      <c r="K1928" s="7">
        <v>760.13592612127138</v>
      </c>
      <c r="L1928" s="7">
        <v>17023.635567731802</v>
      </c>
      <c r="M1928" s="8">
        <v>5741.0303679754206</v>
      </c>
      <c r="N1928" s="7">
        <v>380.06796306063569</v>
      </c>
      <c r="O1928" s="7">
        <v>8511.8177838659012</v>
      </c>
      <c r="P1928" s="8">
        <v>2870.5151839877103</v>
      </c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8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9">
        <v>4.7066666654899998E-4</v>
      </c>
    </row>
    <row r="1929" spans="1:41">
      <c r="A1929" s="6" t="s">
        <v>3887</v>
      </c>
      <c r="E1929" s="7" t="s">
        <v>3888</v>
      </c>
      <c r="F1929" s="9">
        <v>19066.666661899999</v>
      </c>
      <c r="G1929" s="9">
        <f t="shared" si="90"/>
        <v>1.90666666619E-2</v>
      </c>
      <c r="H1929" s="21">
        <f t="shared" si="91"/>
        <v>0.05</v>
      </c>
      <c r="I1929">
        <v>5.0000000000000001E-3</v>
      </c>
      <c r="J1929" s="22">
        <f t="shared" si="92"/>
        <v>0.85</v>
      </c>
      <c r="K1929" s="7">
        <v>0.65899881707289321</v>
      </c>
      <c r="L1929" s="7">
        <v>64.94260354804382</v>
      </c>
      <c r="M1929" s="8">
        <v>4.1178953090379791</v>
      </c>
      <c r="N1929" s="7">
        <v>0.3294994085364466</v>
      </c>
      <c r="O1929" s="7">
        <v>32.47130177402191</v>
      </c>
      <c r="P1929" s="8">
        <v>2.0589476545189895</v>
      </c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8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9">
        <v>19066.666661899999</v>
      </c>
    </row>
    <row r="1930" spans="1:41">
      <c r="A1930" s="6" t="s">
        <v>3889</v>
      </c>
      <c r="E1930" s="7" t="s">
        <v>3890</v>
      </c>
      <c r="F1930" s="9">
        <v>70533.333315700002</v>
      </c>
      <c r="G1930" s="9">
        <f t="shared" si="90"/>
        <v>7.0533333315699998E-2</v>
      </c>
      <c r="H1930" s="21">
        <f t="shared" si="91"/>
        <v>0.05</v>
      </c>
      <c r="I1930">
        <v>5.0000000000000001E-3</v>
      </c>
      <c r="J1930" s="22">
        <f t="shared" si="92"/>
        <v>0.85</v>
      </c>
      <c r="K1930" s="7">
        <v>1.1141223071498982</v>
      </c>
      <c r="L1930" s="7">
        <v>21524.048968211264</v>
      </c>
      <c r="M1930" s="8">
        <v>398.92306787866403</v>
      </c>
      <c r="N1930" s="7">
        <v>0.55706115357494912</v>
      </c>
      <c r="O1930" s="7">
        <v>10762.024484105632</v>
      </c>
      <c r="P1930" s="8">
        <v>199.46153393933201</v>
      </c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8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9">
        <v>70533.333315700002</v>
      </c>
    </row>
    <row r="1931" spans="1:41">
      <c r="A1931" s="6" t="s">
        <v>3891</v>
      </c>
      <c r="E1931" s="7" t="s">
        <v>3892</v>
      </c>
      <c r="F1931" s="9">
        <v>66933.333316599994</v>
      </c>
      <c r="G1931" s="9">
        <f t="shared" si="90"/>
        <v>6.6933333316599994E-2</v>
      </c>
      <c r="H1931" s="21">
        <f t="shared" si="91"/>
        <v>0.05</v>
      </c>
      <c r="I1931">
        <v>5.0000000000000001E-3</v>
      </c>
      <c r="J1931" s="22">
        <f t="shared" si="92"/>
        <v>0.85</v>
      </c>
      <c r="K1931" s="7">
        <v>0.31615582804967096</v>
      </c>
      <c r="L1931" s="7">
        <v>260.50233138510396</v>
      </c>
      <c r="M1931" s="8">
        <v>16.427168408472763</v>
      </c>
      <c r="N1931" s="7">
        <v>0.15807791402483548</v>
      </c>
      <c r="O1931" s="7">
        <v>130.25116569255198</v>
      </c>
      <c r="P1931" s="8">
        <v>8.2135842042363816</v>
      </c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8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9">
        <v>66933.333316599994</v>
      </c>
    </row>
    <row r="1932" spans="1:41">
      <c r="A1932" s="6" t="s">
        <v>3893</v>
      </c>
      <c r="E1932" s="7" t="s">
        <v>3894</v>
      </c>
      <c r="F1932" s="9">
        <v>38266.666657099995</v>
      </c>
      <c r="G1932" s="9">
        <f t="shared" si="90"/>
        <v>3.826666665709999E-2</v>
      </c>
      <c r="H1932" s="21">
        <f t="shared" si="91"/>
        <v>0.05</v>
      </c>
      <c r="I1932">
        <v>5.0000000000000001E-3</v>
      </c>
      <c r="J1932" s="22">
        <f t="shared" si="92"/>
        <v>0.85</v>
      </c>
      <c r="K1932" s="7">
        <v>4.2057222129434884</v>
      </c>
      <c r="L1932" s="7">
        <v>132.44879537465846</v>
      </c>
      <c r="M1932" s="8">
        <v>25.736892855160118</v>
      </c>
      <c r="N1932" s="7">
        <v>2.1028611064717442</v>
      </c>
      <c r="O1932" s="7">
        <v>66.22439768732923</v>
      </c>
      <c r="P1932" s="8">
        <v>12.868446427580059</v>
      </c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8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9">
        <v>38266.666657099995</v>
      </c>
    </row>
    <row r="1933" spans="1:41">
      <c r="A1933" s="6" t="s">
        <v>3895</v>
      </c>
      <c r="E1933" s="7" t="s">
        <v>3896</v>
      </c>
      <c r="F1933" s="9">
        <v>338.666666582</v>
      </c>
      <c r="G1933" s="9">
        <f t="shared" si="90"/>
        <v>3.3866666658199999E-4</v>
      </c>
      <c r="H1933" s="21">
        <f t="shared" si="91"/>
        <v>0.01</v>
      </c>
      <c r="I1933">
        <v>5.0000000000000001E-3</v>
      </c>
      <c r="J1933" s="22">
        <f t="shared" si="92"/>
        <v>0.85</v>
      </c>
      <c r="K1933" s="7">
        <v>1.7008840539754482</v>
      </c>
      <c r="L1933" s="7">
        <v>91.091045902606538</v>
      </c>
      <c r="M1933" s="8">
        <v>26.667894389759734</v>
      </c>
      <c r="N1933" s="7">
        <v>0.85044202698772409</v>
      </c>
      <c r="O1933" s="7">
        <v>45.545522951303269</v>
      </c>
      <c r="P1933" s="8">
        <v>13.333947194879867</v>
      </c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8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9">
        <v>338.666666582</v>
      </c>
    </row>
    <row r="1934" spans="1:41">
      <c r="A1934" s="6" t="s">
        <v>3897</v>
      </c>
      <c r="E1934" s="7" t="s">
        <v>3898</v>
      </c>
      <c r="F1934" s="9">
        <v>1.4666666662999998E-26</v>
      </c>
      <c r="G1934" s="9">
        <f t="shared" si="90"/>
        <v>1.4666666662999999E-32</v>
      </c>
      <c r="H1934" s="21">
        <f t="shared" si="91"/>
        <v>0.01</v>
      </c>
      <c r="I1934">
        <v>5.0000000000000001E-3</v>
      </c>
      <c r="J1934" s="22">
        <f t="shared" si="92"/>
        <v>0.85</v>
      </c>
      <c r="K1934" s="7">
        <v>26576.146781907311</v>
      </c>
      <c r="L1934" s="7">
        <v>109803.19228384996</v>
      </c>
      <c r="M1934" s="8">
        <v>37048.889900376016</v>
      </c>
      <c r="N1934" s="7">
        <v>13288.073390953656</v>
      </c>
      <c r="O1934" s="7">
        <v>54901.59614192498</v>
      </c>
      <c r="P1934" s="8">
        <v>18524.444950188008</v>
      </c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8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9">
        <v>1.4666666662999998E-26</v>
      </c>
    </row>
    <row r="1935" spans="1:41">
      <c r="A1935" s="6" t="s">
        <v>3899</v>
      </c>
      <c r="E1935" s="7" t="s">
        <v>3900</v>
      </c>
      <c r="F1935" s="9">
        <v>1.6133333329300001E-6</v>
      </c>
      <c r="G1935" s="9">
        <f t="shared" si="90"/>
        <v>1.61333333293E-12</v>
      </c>
      <c r="H1935" s="21">
        <f t="shared" si="91"/>
        <v>0.01</v>
      </c>
      <c r="I1935">
        <v>5.0000000000000001E-3</v>
      </c>
      <c r="J1935" s="22">
        <f t="shared" si="92"/>
        <v>0.85</v>
      </c>
      <c r="K1935" s="7">
        <v>7.5719668189181029</v>
      </c>
      <c r="L1935" s="7">
        <v>40.632856991832817</v>
      </c>
      <c r="M1935" s="8">
        <v>13.709705846860599</v>
      </c>
      <c r="N1935" s="7">
        <v>3.7859834094590514</v>
      </c>
      <c r="O1935" s="7">
        <v>20.316428495916409</v>
      </c>
      <c r="P1935" s="8">
        <v>6.8548529234302995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8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9">
        <v>1.6133333329300001E-6</v>
      </c>
    </row>
    <row r="1936" spans="1:41">
      <c r="A1936" s="6" t="s">
        <v>3901</v>
      </c>
      <c r="E1936" s="7" t="s">
        <v>3902</v>
      </c>
      <c r="F1936" s="9">
        <v>9506.66666429</v>
      </c>
      <c r="G1936" s="9">
        <f t="shared" si="90"/>
        <v>9.5066666642900002E-3</v>
      </c>
      <c r="H1936" s="21">
        <f t="shared" si="91"/>
        <v>0.01</v>
      </c>
      <c r="I1936">
        <v>5.0000000000000001E-3</v>
      </c>
      <c r="J1936" s="22">
        <f t="shared" si="92"/>
        <v>0.85</v>
      </c>
      <c r="K1936" s="7">
        <v>5.6370012843537047</v>
      </c>
      <c r="L1936" s="7">
        <v>119.39317853224502</v>
      </c>
      <c r="M1936" s="8">
        <v>25.155967377442625</v>
      </c>
      <c r="N1936" s="7">
        <v>2.8185006421768524</v>
      </c>
      <c r="O1936" s="7">
        <v>59.696589266122508</v>
      </c>
      <c r="P1936" s="8">
        <v>12.577983688721313</v>
      </c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8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9">
        <v>9506.66666429</v>
      </c>
    </row>
    <row r="1937" spans="1:41">
      <c r="A1937" s="6" t="s">
        <v>3903</v>
      </c>
      <c r="E1937" s="7" t="s">
        <v>3904</v>
      </c>
      <c r="F1937" s="9">
        <v>4199.9999989500002</v>
      </c>
      <c r="G1937" s="9">
        <f t="shared" si="90"/>
        <v>4.1999999989500002E-3</v>
      </c>
      <c r="H1937" s="21">
        <f t="shared" si="91"/>
        <v>0.01</v>
      </c>
      <c r="I1937">
        <v>5.0000000000000001E-3</v>
      </c>
      <c r="J1937" s="22">
        <f t="shared" si="92"/>
        <v>0.85</v>
      </c>
      <c r="K1937" s="7">
        <v>0.76375954321438466</v>
      </c>
      <c r="L1937" s="7">
        <v>63.451166896319094</v>
      </c>
      <c r="M1937" s="8">
        <v>10.460058175967145</v>
      </c>
      <c r="N1937" s="7">
        <v>0.38187977160719233</v>
      </c>
      <c r="O1937" s="7">
        <v>31.725583448159547</v>
      </c>
      <c r="P1937" s="8">
        <v>5.2300290879835725</v>
      </c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8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9">
        <v>4199.9999989500002</v>
      </c>
    </row>
    <row r="1938" spans="1:41">
      <c r="A1938" s="6" t="s">
        <v>3905</v>
      </c>
      <c r="E1938" s="7" t="s">
        <v>3906</v>
      </c>
      <c r="F1938" s="9">
        <v>2919.9999992699995</v>
      </c>
      <c r="G1938" s="9">
        <f t="shared" si="90"/>
        <v>2.9199999992699996E-3</v>
      </c>
      <c r="H1938" s="21">
        <f t="shared" si="91"/>
        <v>0.01</v>
      </c>
      <c r="I1938">
        <v>5.0000000000000001E-3</v>
      </c>
      <c r="J1938" s="22">
        <f t="shared" si="92"/>
        <v>0.85</v>
      </c>
      <c r="K1938" s="7">
        <v>2.9040120190684301E-2</v>
      </c>
      <c r="L1938" s="7">
        <v>578.79442719056738</v>
      </c>
      <c r="M1938" s="8">
        <v>9.7794934392822253</v>
      </c>
      <c r="N1938" s="7">
        <v>1.452006009534215E-2</v>
      </c>
      <c r="O1938" s="7">
        <v>289.39721359528369</v>
      </c>
      <c r="P1938" s="8">
        <v>4.8897467196411126</v>
      </c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8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9">
        <v>2919.9999992699995</v>
      </c>
    </row>
    <row r="1939" spans="1:41">
      <c r="A1939" s="6" t="s">
        <v>3907</v>
      </c>
      <c r="E1939" s="7" t="s">
        <v>3908</v>
      </c>
      <c r="F1939" s="9">
        <v>0.57733333318899993</v>
      </c>
      <c r="G1939" s="9">
        <f t="shared" si="90"/>
        <v>5.7733333318899991E-7</v>
      </c>
      <c r="H1939" s="21">
        <f t="shared" si="91"/>
        <v>0.01</v>
      </c>
      <c r="I1939">
        <v>5.0000000000000001E-3</v>
      </c>
      <c r="J1939" s="22">
        <f t="shared" si="92"/>
        <v>0.85</v>
      </c>
      <c r="K1939" s="7">
        <v>1.5192382725741478</v>
      </c>
      <c r="L1939" s="7">
        <v>184.74717093457289</v>
      </c>
      <c r="M1939" s="8">
        <v>5.0179771958338568</v>
      </c>
      <c r="N1939" s="7">
        <v>0.75961913628707389</v>
      </c>
      <c r="O1939" s="7">
        <v>92.373585467286446</v>
      </c>
      <c r="P1939" s="8">
        <v>2.5089885979169284</v>
      </c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8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9">
        <v>0.57733333318899993</v>
      </c>
    </row>
    <row r="1940" spans="1:41">
      <c r="A1940" s="6" t="s">
        <v>3909</v>
      </c>
      <c r="E1940" s="7" t="s">
        <v>3910</v>
      </c>
      <c r="F1940" s="9">
        <v>4026.6666656599996</v>
      </c>
      <c r="G1940" s="9">
        <f t="shared" si="90"/>
        <v>4.0266666656599993E-3</v>
      </c>
      <c r="H1940" s="21">
        <f t="shared" si="91"/>
        <v>0.01</v>
      </c>
      <c r="I1940">
        <v>5.0000000000000001E-3</v>
      </c>
      <c r="J1940" s="22">
        <f t="shared" si="92"/>
        <v>0.85</v>
      </c>
      <c r="K1940" s="7">
        <v>1.0577307443568715</v>
      </c>
      <c r="L1940" s="7">
        <v>108.68374229549059</v>
      </c>
      <c r="M1940" s="8">
        <v>4.7152180130006016</v>
      </c>
      <c r="N1940" s="7">
        <v>0.52886537217843577</v>
      </c>
      <c r="O1940" s="7">
        <v>54.341871147745294</v>
      </c>
      <c r="P1940" s="8">
        <v>2.3576090065003008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8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9">
        <v>4026.6666656599996</v>
      </c>
    </row>
    <row r="1941" spans="1:41">
      <c r="A1941" s="6" t="s">
        <v>3911</v>
      </c>
      <c r="E1941" s="7" t="s">
        <v>3912</v>
      </c>
      <c r="F1941" s="9">
        <v>201.333333283</v>
      </c>
      <c r="G1941" s="9">
        <f t="shared" si="90"/>
        <v>2.0133333328299999E-4</v>
      </c>
      <c r="H1941" s="21">
        <f t="shared" si="91"/>
        <v>0.01</v>
      </c>
      <c r="I1941">
        <v>5.0000000000000001E-3</v>
      </c>
      <c r="J1941" s="22">
        <f t="shared" si="92"/>
        <v>0.85</v>
      </c>
      <c r="K1941" s="7">
        <v>51.704499302520951</v>
      </c>
      <c r="L1941" s="7">
        <v>1804.7202986241732</v>
      </c>
      <c r="M1941" s="8">
        <v>477.56230837617017</v>
      </c>
      <c r="N1941" s="7">
        <v>25.852249651260475</v>
      </c>
      <c r="O1941" s="7">
        <v>902.36014931208661</v>
      </c>
      <c r="P1941" s="8">
        <v>238.78115418808508</v>
      </c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8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9">
        <v>201.333333283</v>
      </c>
    </row>
    <row r="1942" spans="1:41">
      <c r="A1942" s="6" t="s">
        <v>3913</v>
      </c>
      <c r="E1942" s="7" t="s">
        <v>3914</v>
      </c>
      <c r="F1942" s="9">
        <v>1346.6666663299998</v>
      </c>
      <c r="G1942" s="9">
        <f t="shared" si="90"/>
        <v>1.3466666663299997E-3</v>
      </c>
      <c r="H1942" s="21">
        <f t="shared" si="91"/>
        <v>0.01</v>
      </c>
      <c r="I1942">
        <v>5.0000000000000001E-3</v>
      </c>
      <c r="J1942" s="22">
        <f t="shared" si="92"/>
        <v>0.85</v>
      </c>
      <c r="K1942" s="7">
        <v>1.1138127567423166E-3</v>
      </c>
      <c r="L1942" s="7">
        <v>1072.329265721216</v>
      </c>
      <c r="M1942" s="8">
        <v>2.0454061292111465</v>
      </c>
      <c r="N1942" s="7">
        <v>5.5690637837115832E-4</v>
      </c>
      <c r="O1942" s="7">
        <v>536.16463286060798</v>
      </c>
      <c r="P1942" s="8">
        <v>1.0227030646055733</v>
      </c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8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9">
        <v>1346.6666663299998</v>
      </c>
    </row>
    <row r="1943" spans="1:41">
      <c r="A1943" s="6" t="s">
        <v>3915</v>
      </c>
      <c r="E1943" s="7" t="s">
        <v>3916</v>
      </c>
      <c r="F1943" s="9">
        <v>31.733333325399997</v>
      </c>
      <c r="G1943" s="9">
        <f t="shared" si="90"/>
        <v>3.1733333325399992E-5</v>
      </c>
      <c r="H1943" s="21">
        <f t="shared" si="91"/>
        <v>0.01</v>
      </c>
      <c r="I1943">
        <v>5.0000000000000001E-3</v>
      </c>
      <c r="J1943" s="22">
        <f t="shared" si="92"/>
        <v>0.85</v>
      </c>
      <c r="K1943" s="7">
        <v>6.13469055646258</v>
      </c>
      <c r="L1943" s="7">
        <v>925.79269826608049</v>
      </c>
      <c r="M1943" s="8">
        <v>54.790934005733824</v>
      </c>
      <c r="N1943" s="7">
        <v>3.06734527823129</v>
      </c>
      <c r="O1943" s="7">
        <v>462.89634913304025</v>
      </c>
      <c r="P1943" s="8">
        <v>27.395467002866912</v>
      </c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8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9">
        <v>31.733333325399997</v>
      </c>
    </row>
    <row r="1944" spans="1:41">
      <c r="A1944" s="6" t="s">
        <v>3917</v>
      </c>
      <c r="E1944" s="7" t="s">
        <v>3918</v>
      </c>
      <c r="F1944" s="9">
        <v>0.67333333316499988</v>
      </c>
      <c r="G1944" s="9">
        <f t="shared" si="90"/>
        <v>6.7333333316499988E-7</v>
      </c>
      <c r="H1944" s="21">
        <f t="shared" si="91"/>
        <v>0.01</v>
      </c>
      <c r="I1944">
        <v>5.0000000000000001E-3</v>
      </c>
      <c r="J1944" s="22">
        <f t="shared" si="92"/>
        <v>0.85</v>
      </c>
      <c r="K1944" s="7">
        <v>5.0385223944355912</v>
      </c>
      <c r="L1944" s="7">
        <v>162.34091265257436</v>
      </c>
      <c r="M1944" s="8">
        <v>11.394701246557082</v>
      </c>
      <c r="N1944" s="7">
        <v>2.5192611972177956</v>
      </c>
      <c r="O1944" s="7">
        <v>81.17045632628718</v>
      </c>
      <c r="P1944" s="8">
        <v>5.6973506232785409</v>
      </c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8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9">
        <v>0.67333333316499988</v>
      </c>
    </row>
    <row r="1945" spans="1:41">
      <c r="A1945" s="6" t="s">
        <v>3919</v>
      </c>
      <c r="E1945" s="7" t="s">
        <v>3920</v>
      </c>
      <c r="F1945" s="9">
        <v>0.53066666653399996</v>
      </c>
      <c r="G1945" s="9">
        <f t="shared" si="90"/>
        <v>5.3066666653399991E-7</v>
      </c>
      <c r="H1945" s="21">
        <f t="shared" si="91"/>
        <v>0.01</v>
      </c>
      <c r="I1945">
        <v>5.0000000000000001E-3</v>
      </c>
      <c r="J1945" s="22">
        <f t="shared" si="92"/>
        <v>0.85</v>
      </c>
      <c r="K1945" s="7">
        <v>5.7374647692482057</v>
      </c>
      <c r="L1945" s="7">
        <v>770.49301949612413</v>
      </c>
      <c r="M1945" s="8">
        <v>0.4742477287327076</v>
      </c>
      <c r="N1945" s="7">
        <v>2.8687323846241028</v>
      </c>
      <c r="O1945" s="7">
        <v>385.24650974806207</v>
      </c>
      <c r="P1945" s="8">
        <v>0.2371238643663538</v>
      </c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8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9">
        <v>0.53066666653399996</v>
      </c>
    </row>
    <row r="1946" spans="1:41">
      <c r="A1946" s="6" t="s">
        <v>3921</v>
      </c>
      <c r="E1946" s="7" t="s">
        <v>3922</v>
      </c>
      <c r="F1946" s="9">
        <v>345.33333324699998</v>
      </c>
      <c r="G1946" s="9">
        <f t="shared" si="90"/>
        <v>3.4533333324699995E-4</v>
      </c>
      <c r="H1946" s="21">
        <f t="shared" si="91"/>
        <v>0.01</v>
      </c>
      <c r="I1946">
        <v>5.0000000000000001E-3</v>
      </c>
      <c r="J1946" s="22">
        <f t="shared" si="92"/>
        <v>0.85</v>
      </c>
      <c r="K1946" s="7">
        <v>0.22259840674203218</v>
      </c>
      <c r="L1946" s="7">
        <v>160.94314333795521</v>
      </c>
      <c r="M1946" s="8">
        <v>23.416632613762335</v>
      </c>
      <c r="N1946" s="7">
        <v>0.11129920337101609</v>
      </c>
      <c r="O1946" s="7">
        <v>80.471571668977603</v>
      </c>
      <c r="P1946" s="8">
        <v>11.708316306881168</v>
      </c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8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9">
        <v>345.33333324699998</v>
      </c>
    </row>
    <row r="1947" spans="1:41">
      <c r="A1947" s="6" t="s">
        <v>3923</v>
      </c>
      <c r="E1947" s="7" t="s">
        <v>3924</v>
      </c>
      <c r="F1947" s="9">
        <v>738.66666648199998</v>
      </c>
      <c r="G1947" s="9">
        <f t="shared" si="90"/>
        <v>7.3866666648199992E-4</v>
      </c>
      <c r="H1947" s="21">
        <f t="shared" si="91"/>
        <v>0.01</v>
      </c>
      <c r="I1947">
        <v>5.0000000000000001E-3</v>
      </c>
      <c r="J1947" s="22">
        <f t="shared" si="92"/>
        <v>0.85</v>
      </c>
      <c r="K1947" s="7">
        <v>56.90858791637794</v>
      </c>
      <c r="L1947" s="7">
        <v>1910.9105358345316</v>
      </c>
      <c r="M1947" s="8">
        <v>110.56601387622561</v>
      </c>
      <c r="N1947" s="7">
        <v>28.45429395818897</v>
      </c>
      <c r="O1947" s="7">
        <v>955.45526791726581</v>
      </c>
      <c r="P1947" s="8">
        <v>55.283006938112806</v>
      </c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8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9">
        <v>738.66666648199998</v>
      </c>
    </row>
    <row r="1948" spans="1:41">
      <c r="A1948" s="6" t="s">
        <v>3925</v>
      </c>
      <c r="E1948" s="7" t="s">
        <v>3926</v>
      </c>
      <c r="F1948" s="9">
        <v>3.89333333236E-4</v>
      </c>
      <c r="G1948" s="9">
        <f t="shared" si="90"/>
        <v>3.8933333323599997E-10</v>
      </c>
      <c r="H1948" s="21">
        <f t="shared" si="91"/>
        <v>0.01</v>
      </c>
      <c r="I1948">
        <v>5.0000000000000001E-3</v>
      </c>
      <c r="J1948" s="22">
        <f t="shared" si="92"/>
        <v>0.85</v>
      </c>
      <c r="K1948" s="7">
        <v>6.6679742085001807</v>
      </c>
      <c r="L1948" s="7">
        <v>710.17641525378633</v>
      </c>
      <c r="M1948" s="8">
        <v>60.677685899638426</v>
      </c>
      <c r="N1948" s="7">
        <v>3.3339871042500904</v>
      </c>
      <c r="O1948" s="7">
        <v>355.08820762689317</v>
      </c>
      <c r="P1948" s="8">
        <v>30.338842949819213</v>
      </c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8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9">
        <v>3.89333333236E-4</v>
      </c>
    </row>
    <row r="1949" spans="1:41">
      <c r="A1949" s="6" t="s">
        <v>3927</v>
      </c>
      <c r="E1949" s="7" t="s">
        <v>3928</v>
      </c>
      <c r="F1949" s="9">
        <v>1.5999999995999998E-6</v>
      </c>
      <c r="G1949" s="9">
        <f t="shared" si="90"/>
        <v>1.5999999995999999E-12</v>
      </c>
      <c r="H1949" s="21">
        <f t="shared" si="91"/>
        <v>0.01</v>
      </c>
      <c r="I1949">
        <v>5.0000000000000001E-3</v>
      </c>
      <c r="J1949" s="22">
        <f t="shared" si="92"/>
        <v>0.85</v>
      </c>
      <c r="K1949" s="7">
        <v>2343.0705135539447</v>
      </c>
      <c r="L1949" s="7">
        <v>447748.4165919951</v>
      </c>
      <c r="M1949" s="8">
        <v>4684.923924737217</v>
      </c>
      <c r="N1949" s="7">
        <v>1171.5352567769723</v>
      </c>
      <c r="O1949" s="7">
        <v>223874.20829599755</v>
      </c>
      <c r="P1949" s="8">
        <v>2342.4619623686085</v>
      </c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8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9">
        <v>1.5999999995999998E-6</v>
      </c>
    </row>
    <row r="1950" spans="1:41">
      <c r="A1950" s="6" t="s">
        <v>3929</v>
      </c>
      <c r="E1950" s="7" t="s">
        <v>3930</v>
      </c>
      <c r="F1950" s="9">
        <v>7.9999999979999986E-2</v>
      </c>
      <c r="G1950" s="9">
        <f t="shared" si="90"/>
        <v>7.9999999979999979E-8</v>
      </c>
      <c r="H1950" s="21">
        <f t="shared" si="91"/>
        <v>0.01</v>
      </c>
      <c r="I1950">
        <v>5.0000000000000001E-3</v>
      </c>
      <c r="J1950" s="22">
        <f t="shared" si="92"/>
        <v>0.85</v>
      </c>
      <c r="K1950" s="7">
        <v>200.96865309629209</v>
      </c>
      <c r="L1950" s="7">
        <v>27462.18589673928</v>
      </c>
      <c r="M1950" s="8">
        <v>105.17067526666328</v>
      </c>
      <c r="N1950" s="7">
        <v>100.48432654814604</v>
      </c>
      <c r="O1950" s="7">
        <v>13731.09294836964</v>
      </c>
      <c r="P1950" s="8">
        <v>52.58533763333164</v>
      </c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8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9">
        <v>7.9999999979999986E-2</v>
      </c>
    </row>
    <row r="1951" spans="1:41">
      <c r="A1951" s="6" t="s">
        <v>3931</v>
      </c>
      <c r="E1951" s="7" t="s">
        <v>3932</v>
      </c>
      <c r="F1951" s="9">
        <v>741.33333314799995</v>
      </c>
      <c r="G1951" s="9">
        <f t="shared" si="90"/>
        <v>7.4133333314799991E-4</v>
      </c>
      <c r="H1951" s="21">
        <f t="shared" si="91"/>
        <v>0.01</v>
      </c>
      <c r="I1951">
        <v>5.0000000000000001E-3</v>
      </c>
      <c r="J1951" s="22">
        <f t="shared" si="92"/>
        <v>0.85</v>
      </c>
      <c r="K1951" s="7">
        <v>0.19892897337598836</v>
      </c>
      <c r="L1951" s="7">
        <v>14.869173761749661</v>
      </c>
      <c r="M1951" s="8">
        <v>1.6606227784287686</v>
      </c>
      <c r="N1951" s="7">
        <v>9.946448668799418E-2</v>
      </c>
      <c r="O1951" s="7">
        <v>7.4345868808748303</v>
      </c>
      <c r="P1951" s="8">
        <v>0.8303113892143843</v>
      </c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8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9">
        <v>741.33333314799995</v>
      </c>
    </row>
    <row r="1952" spans="1:41">
      <c r="A1952" s="6" t="s">
        <v>3933</v>
      </c>
      <c r="E1952" s="7" t="s">
        <v>3934</v>
      </c>
      <c r="F1952" s="9">
        <v>90.266666644099999</v>
      </c>
      <c r="G1952" s="9">
        <f t="shared" si="90"/>
        <v>9.0266666644099995E-5</v>
      </c>
      <c r="H1952" s="21">
        <f t="shared" si="91"/>
        <v>0.01</v>
      </c>
      <c r="I1952">
        <v>5.0000000000000001E-3</v>
      </c>
      <c r="J1952" s="22">
        <f t="shared" si="92"/>
        <v>0.85</v>
      </c>
      <c r="K1952" s="7">
        <v>95.836679711012579</v>
      </c>
      <c r="L1952" s="7">
        <v>1454.6851476428401</v>
      </c>
      <c r="M1952" s="8">
        <v>360.29043263786838</v>
      </c>
      <c r="N1952" s="7">
        <v>47.918339855506289</v>
      </c>
      <c r="O1952" s="7">
        <v>727.34257382142005</v>
      </c>
      <c r="P1952" s="8">
        <v>180.14521631893419</v>
      </c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8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9">
        <v>90.266666644099999</v>
      </c>
    </row>
    <row r="1953" spans="1:41">
      <c r="A1953" s="6" t="s">
        <v>3935</v>
      </c>
      <c r="E1953" s="7" t="s">
        <v>3936</v>
      </c>
      <c r="F1953" s="9">
        <v>99.999999974999994</v>
      </c>
      <c r="G1953" s="9">
        <f t="shared" si="90"/>
        <v>9.9999999974999983E-5</v>
      </c>
      <c r="H1953" s="21">
        <f t="shared" si="91"/>
        <v>0.01</v>
      </c>
      <c r="I1953">
        <v>5.0000000000000001E-3</v>
      </c>
      <c r="J1953" s="22">
        <f t="shared" si="92"/>
        <v>0.85</v>
      </c>
      <c r="K1953" s="7">
        <v>71.733108874243555</v>
      </c>
      <c r="L1953" s="7">
        <v>585.99425561220096</v>
      </c>
      <c r="M1953" s="8">
        <v>80.203920899355936</v>
      </c>
      <c r="N1953" s="7">
        <v>35.866554437121778</v>
      </c>
      <c r="O1953" s="7">
        <v>292.99712780610048</v>
      </c>
      <c r="P1953" s="8">
        <v>40.101960449677968</v>
      </c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8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9">
        <v>99.999999974999994</v>
      </c>
    </row>
    <row r="1954" spans="1:41">
      <c r="A1954" s="6" t="s">
        <v>3937</v>
      </c>
      <c r="E1954" s="7" t="s">
        <v>3938</v>
      </c>
      <c r="F1954" s="9">
        <v>0.23999999993999999</v>
      </c>
      <c r="G1954" s="9">
        <f t="shared" si="90"/>
        <v>2.3999999993999998E-7</v>
      </c>
      <c r="H1954" s="21">
        <f t="shared" si="91"/>
        <v>0.01</v>
      </c>
      <c r="I1954">
        <v>5.0000000000000001E-3</v>
      </c>
      <c r="J1954" s="22">
        <f t="shared" si="92"/>
        <v>0.85</v>
      </c>
      <c r="K1954" s="7">
        <v>16.401956243199329</v>
      </c>
      <c r="L1954" s="7">
        <v>1245.4640697153527</v>
      </c>
      <c r="M1954" s="8">
        <v>43.041388239086878</v>
      </c>
      <c r="N1954" s="7">
        <v>8.2009781215996647</v>
      </c>
      <c r="O1954" s="7">
        <v>622.73203485767635</v>
      </c>
      <c r="P1954" s="8">
        <v>21.520694119543439</v>
      </c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8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9">
        <v>0.23999999993999999</v>
      </c>
    </row>
    <row r="1955" spans="1:41">
      <c r="A1955" s="6" t="s">
        <v>3939</v>
      </c>
      <c r="E1955" s="7" t="s">
        <v>3940</v>
      </c>
      <c r="F1955" s="9">
        <v>35.599999991099999</v>
      </c>
      <c r="G1955" s="9">
        <f t="shared" si="90"/>
        <v>3.5599999991099999E-5</v>
      </c>
      <c r="H1955" s="21">
        <f t="shared" si="91"/>
        <v>0.01</v>
      </c>
      <c r="I1955">
        <v>5.0000000000000001E-3</v>
      </c>
      <c r="J1955" s="22">
        <f t="shared" si="92"/>
        <v>0.85</v>
      </c>
      <c r="K1955" s="7">
        <v>0.48914285195551954</v>
      </c>
      <c r="L1955" s="7">
        <v>48.00659338587149</v>
      </c>
      <c r="M1955" s="8">
        <v>9.1913402967577706</v>
      </c>
      <c r="N1955" s="7">
        <v>0.24457142597775977</v>
      </c>
      <c r="O1955" s="7">
        <v>24.003296692935745</v>
      </c>
      <c r="P1955" s="8">
        <v>4.5956701483788853</v>
      </c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8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9">
        <v>35.599999991099999</v>
      </c>
    </row>
    <row r="1956" spans="1:41">
      <c r="A1956" s="6" t="s">
        <v>3941</v>
      </c>
      <c r="E1956" s="7" t="s">
        <v>3942</v>
      </c>
      <c r="F1956" s="9">
        <v>1.63999999959E-4</v>
      </c>
      <c r="G1956" s="9">
        <f t="shared" si="90"/>
        <v>1.6399999995899999E-10</v>
      </c>
      <c r="H1956" s="21">
        <f t="shared" si="91"/>
        <v>0.01</v>
      </c>
      <c r="I1956">
        <v>5.0000000000000001E-3</v>
      </c>
      <c r="J1956" s="22">
        <f t="shared" si="92"/>
        <v>0.85</v>
      </c>
      <c r="K1956" s="7">
        <v>1.582539593116862</v>
      </c>
      <c r="L1956" s="7">
        <v>424.12592781150647</v>
      </c>
      <c r="M1956" s="8">
        <v>1.4159003426963068</v>
      </c>
      <c r="N1956" s="7">
        <v>0.79126979655843099</v>
      </c>
      <c r="O1956" s="7">
        <v>212.06296390575324</v>
      </c>
      <c r="P1956" s="8">
        <v>0.70795017134815341</v>
      </c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8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9">
        <v>1.63999999959E-4</v>
      </c>
    </row>
    <row r="1957" spans="1:41">
      <c r="A1957" s="6" t="s">
        <v>3943</v>
      </c>
      <c r="E1957" s="7" t="s">
        <v>3944</v>
      </c>
      <c r="F1957" s="9">
        <v>2666.6666660000001</v>
      </c>
      <c r="G1957" s="9">
        <f t="shared" si="90"/>
        <v>2.6666666659999998E-3</v>
      </c>
      <c r="H1957" s="21">
        <f t="shared" si="91"/>
        <v>0.01</v>
      </c>
      <c r="I1957">
        <v>5.0000000000000001E-3</v>
      </c>
      <c r="J1957" s="22">
        <f t="shared" si="92"/>
        <v>0.85</v>
      </c>
      <c r="K1957" s="7">
        <v>9.2032303329066494</v>
      </c>
      <c r="L1957" s="7">
        <v>3272.1321880409769</v>
      </c>
      <c r="M1957" s="8">
        <v>491.4511507736259</v>
      </c>
      <c r="N1957" s="7">
        <v>4.6016151664533247</v>
      </c>
      <c r="O1957" s="7">
        <v>1636.0660940204884</v>
      </c>
      <c r="P1957" s="8">
        <v>245.72557538681295</v>
      </c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8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9">
        <v>2666.6666660000001</v>
      </c>
    </row>
    <row r="1958" spans="1:41">
      <c r="A1958" s="6" t="s">
        <v>3945</v>
      </c>
      <c r="E1958" s="7" t="s">
        <v>3946</v>
      </c>
      <c r="F1958" s="9">
        <v>8159.9999979599997</v>
      </c>
      <c r="G1958" s="9">
        <f t="shared" si="90"/>
        <v>8.1599999979599987E-3</v>
      </c>
      <c r="H1958" s="21">
        <f t="shared" si="91"/>
        <v>0.01</v>
      </c>
      <c r="I1958">
        <v>5.0000000000000001E-3</v>
      </c>
      <c r="J1958" s="22">
        <f t="shared" si="92"/>
        <v>0.85</v>
      </c>
      <c r="K1958" s="7">
        <v>9.0907549944198637E-3</v>
      </c>
      <c r="L1958" s="7">
        <v>40.702408267815883</v>
      </c>
      <c r="M1958" s="8">
        <v>1.0721449559512473</v>
      </c>
      <c r="N1958" s="7">
        <v>4.5453774972099318E-3</v>
      </c>
      <c r="O1958" s="7">
        <v>20.351204133907942</v>
      </c>
      <c r="P1958" s="8">
        <v>0.53607247797562363</v>
      </c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8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9">
        <v>8159.9999979599997</v>
      </c>
    </row>
    <row r="1959" spans="1:41">
      <c r="A1959" s="6" t="s">
        <v>3947</v>
      </c>
      <c r="E1959" s="7" t="s">
        <v>3948</v>
      </c>
      <c r="F1959" s="9">
        <v>1.7999999995499998E-4</v>
      </c>
      <c r="G1959" s="9">
        <f t="shared" si="90"/>
        <v>1.7999999995499998E-10</v>
      </c>
      <c r="H1959" s="21">
        <f t="shared" si="91"/>
        <v>0.01</v>
      </c>
      <c r="I1959">
        <v>5.0000000000000001E-3</v>
      </c>
      <c r="J1959" s="22">
        <f t="shared" si="92"/>
        <v>0.85</v>
      </c>
      <c r="K1959" s="7">
        <v>2946.5030628914651</v>
      </c>
      <c r="L1959" s="7">
        <v>196925.2424025253</v>
      </c>
      <c r="M1959" s="8">
        <v>149.90352651195667</v>
      </c>
      <c r="N1959" s="7">
        <v>1473.2515314457326</v>
      </c>
      <c r="O1959" s="7">
        <v>98462.621201262649</v>
      </c>
      <c r="P1959" s="8">
        <v>74.951763255978335</v>
      </c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8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9">
        <v>1.7999999995499998E-4</v>
      </c>
    </row>
    <row r="1960" spans="1:41">
      <c r="A1960" s="6" t="s">
        <v>3949</v>
      </c>
      <c r="E1960" s="7" t="s">
        <v>3950</v>
      </c>
      <c r="F1960" s="9">
        <v>12173.333330289999</v>
      </c>
      <c r="G1960" s="9">
        <f t="shared" si="90"/>
        <v>1.2173333330289998E-2</v>
      </c>
      <c r="H1960" s="21">
        <f t="shared" si="91"/>
        <v>0.05</v>
      </c>
      <c r="I1960">
        <v>5.0000000000000001E-3</v>
      </c>
      <c r="J1960" s="22">
        <f t="shared" si="92"/>
        <v>0.85</v>
      </c>
      <c r="K1960" s="7">
        <v>284.26676217199031</v>
      </c>
      <c r="L1960" s="7">
        <v>52327.772365104436</v>
      </c>
      <c r="M1960" s="8">
        <v>9551.1492930983695</v>
      </c>
      <c r="N1960" s="7">
        <v>142.13338108599515</v>
      </c>
      <c r="O1960" s="7">
        <v>26163.886182552218</v>
      </c>
      <c r="P1960" s="8">
        <v>4775.5746465491848</v>
      </c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8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9">
        <v>12173.333330289999</v>
      </c>
    </row>
    <row r="1961" spans="1:41">
      <c r="A1961" s="6" t="s">
        <v>3951</v>
      </c>
      <c r="B1961" s="20">
        <v>6304</v>
      </c>
      <c r="E1961" s="7" t="s">
        <v>3952</v>
      </c>
      <c r="F1961" s="9">
        <v>1.2066666663649999E-20</v>
      </c>
      <c r="G1961" s="9">
        <f t="shared" si="90"/>
        <v>1.2066666663649999E-26</v>
      </c>
      <c r="H1961" s="21">
        <f t="shared" si="91"/>
        <v>0.01</v>
      </c>
      <c r="I1961">
        <v>5.0000000000000001E-3</v>
      </c>
      <c r="J1961" s="22">
        <f t="shared" si="92"/>
        <v>0.85</v>
      </c>
      <c r="K1961" s="7">
        <v>2315.4741931924445</v>
      </c>
      <c r="L1961" s="7">
        <v>13613.410818200306</v>
      </c>
      <c r="M1961" s="8">
        <v>3088.7163904050512</v>
      </c>
      <c r="N1961" s="7">
        <v>1157.7370965962223</v>
      </c>
      <c r="O1961" s="7">
        <v>6806.7054091001528</v>
      </c>
      <c r="P1961" s="8">
        <v>1544.3581952025256</v>
      </c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8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9">
        <v>1.2066666663649999E-20</v>
      </c>
    </row>
    <row r="1962" spans="1:41">
      <c r="A1962" s="6" t="s">
        <v>3953</v>
      </c>
      <c r="E1962" s="7" t="s">
        <v>3954</v>
      </c>
      <c r="F1962" s="9">
        <v>3.8399999990399998E-7</v>
      </c>
      <c r="G1962" s="9">
        <f t="shared" si="90"/>
        <v>3.8399999990399997E-13</v>
      </c>
      <c r="H1962" s="21">
        <f t="shared" si="91"/>
        <v>0.01</v>
      </c>
      <c r="I1962">
        <v>5.0000000000000001E-3</v>
      </c>
      <c r="J1962" s="22">
        <f t="shared" si="92"/>
        <v>0.85</v>
      </c>
      <c r="K1962" s="7">
        <v>884.52435574058211</v>
      </c>
      <c r="L1962" s="7">
        <v>37333.273789673702</v>
      </c>
      <c r="M1962" s="8">
        <v>147.07797427494285</v>
      </c>
      <c r="N1962" s="7">
        <v>442.26217787029105</v>
      </c>
      <c r="O1962" s="7">
        <v>18666.636894836851</v>
      </c>
      <c r="P1962" s="8">
        <v>73.538987137471423</v>
      </c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8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9">
        <v>3.8399999990399998E-7</v>
      </c>
    </row>
    <row r="1963" spans="1:41">
      <c r="A1963" s="6" t="s">
        <v>3955</v>
      </c>
      <c r="E1963" s="7" t="s">
        <v>3956</v>
      </c>
      <c r="F1963" s="9">
        <v>2.2266666661099996E-13</v>
      </c>
      <c r="G1963" s="9">
        <f t="shared" si="90"/>
        <v>2.2266666661099993E-19</v>
      </c>
      <c r="H1963" s="21">
        <f t="shared" si="91"/>
        <v>0.01</v>
      </c>
      <c r="I1963">
        <v>5.0000000000000001E-3</v>
      </c>
      <c r="J1963" s="22">
        <f t="shared" si="92"/>
        <v>0.85</v>
      </c>
      <c r="K1963" s="7">
        <v>6.839302233785217</v>
      </c>
      <c r="L1963" s="7">
        <v>39.144935223629759</v>
      </c>
      <c r="M1963" s="8">
        <v>9.2066614845987438</v>
      </c>
      <c r="N1963" s="7">
        <v>3.4196511168926085</v>
      </c>
      <c r="O1963" s="7">
        <v>19.572467611814879</v>
      </c>
      <c r="P1963" s="8">
        <v>4.6033307422993719</v>
      </c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8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9">
        <v>2.2266666661099996E-13</v>
      </c>
    </row>
    <row r="1964" spans="1:41">
      <c r="A1964" s="6" t="s">
        <v>3957</v>
      </c>
      <c r="E1964" s="7" t="s">
        <v>3958</v>
      </c>
      <c r="F1964" s="9">
        <v>0.43599999989099997</v>
      </c>
      <c r="G1964" s="9">
        <f t="shared" si="90"/>
        <v>4.3599999989099992E-7</v>
      </c>
      <c r="H1964" s="21">
        <f t="shared" si="91"/>
        <v>0.01</v>
      </c>
      <c r="I1964">
        <v>5.0000000000000001E-3</v>
      </c>
      <c r="J1964" s="22">
        <f t="shared" si="92"/>
        <v>0.85</v>
      </c>
      <c r="K1964" s="7">
        <v>159.50106682067417</v>
      </c>
      <c r="L1964" s="7">
        <v>3186.1293325173542</v>
      </c>
      <c r="M1964" s="8">
        <v>267.45441767862042</v>
      </c>
      <c r="N1964" s="7">
        <v>79.750533410337084</v>
      </c>
      <c r="O1964" s="7">
        <v>1593.0646662586771</v>
      </c>
      <c r="P1964" s="8">
        <v>133.72720883931021</v>
      </c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8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9">
        <v>0.43599999989099997</v>
      </c>
    </row>
    <row r="1965" spans="1:41">
      <c r="A1965" s="6" t="s">
        <v>3959</v>
      </c>
      <c r="B1965" s="20">
        <v>20101</v>
      </c>
      <c r="E1965" s="7" t="s">
        <v>3960</v>
      </c>
      <c r="F1965" s="9">
        <v>2.02666666616E-4</v>
      </c>
      <c r="G1965" s="9">
        <f t="shared" si="90"/>
        <v>2.0266666661599999E-10</v>
      </c>
      <c r="H1965" s="21">
        <f t="shared" si="91"/>
        <v>0.01</v>
      </c>
      <c r="I1965">
        <v>5.0000000000000001E-3</v>
      </c>
      <c r="J1965" s="22">
        <f t="shared" si="92"/>
        <v>0.85</v>
      </c>
      <c r="K1965" s="7">
        <v>150.60963466749274</v>
      </c>
      <c r="L1965" s="7">
        <v>5577.2461015633498</v>
      </c>
      <c r="M1965" s="8">
        <v>108.677880126087</v>
      </c>
      <c r="N1965" s="7">
        <v>75.304817333746371</v>
      </c>
      <c r="O1965" s="7">
        <v>2788.6230507816749</v>
      </c>
      <c r="P1965" s="8">
        <v>54.338940063043502</v>
      </c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8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9">
        <v>2.02666666616E-4</v>
      </c>
    </row>
    <row r="1966" spans="1:41">
      <c r="A1966" s="6" t="s">
        <v>3961</v>
      </c>
      <c r="E1966" s="7" t="s">
        <v>3962</v>
      </c>
      <c r="F1966" s="9">
        <v>7.8933333313600004E-25</v>
      </c>
      <c r="G1966" s="9">
        <f t="shared" si="90"/>
        <v>7.8933333313599997E-31</v>
      </c>
      <c r="H1966" s="21">
        <f t="shared" si="91"/>
        <v>0.01</v>
      </c>
      <c r="I1966">
        <v>5.0000000000000001E-3</v>
      </c>
      <c r="J1966" s="22">
        <f t="shared" si="92"/>
        <v>0.85</v>
      </c>
      <c r="K1966" s="7">
        <v>84.955470868673189</v>
      </c>
      <c r="L1966" s="7">
        <v>271.2110423249872</v>
      </c>
      <c r="M1966" s="8">
        <v>121.02384557154215</v>
      </c>
      <c r="N1966" s="7">
        <v>42.477735434336594</v>
      </c>
      <c r="O1966" s="7">
        <v>135.6055211624936</v>
      </c>
      <c r="P1966" s="8">
        <v>60.511922785771077</v>
      </c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8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9">
        <v>7.8933333313600004E-25</v>
      </c>
    </row>
    <row r="1967" spans="1:41">
      <c r="A1967" s="6" t="s">
        <v>3963</v>
      </c>
      <c r="E1967" s="7" t="s">
        <v>3964</v>
      </c>
      <c r="F1967" s="9">
        <v>2.8799999992800001E-22</v>
      </c>
      <c r="G1967" s="9">
        <f t="shared" si="90"/>
        <v>2.8799999992800001E-28</v>
      </c>
      <c r="H1967" s="21">
        <f t="shared" si="91"/>
        <v>0.01</v>
      </c>
      <c r="I1967">
        <v>5.0000000000000001E-3</v>
      </c>
      <c r="J1967" s="22">
        <f t="shared" si="92"/>
        <v>0.85</v>
      </c>
      <c r="K1967" s="7">
        <v>4453.3504007385354</v>
      </c>
      <c r="L1967" s="7">
        <v>14294.418047748255</v>
      </c>
      <c r="M1967" s="8">
        <v>6341.6991839287321</v>
      </c>
      <c r="N1967" s="7">
        <v>2226.6752003692677</v>
      </c>
      <c r="O1967" s="7">
        <v>7147.2090238741275</v>
      </c>
      <c r="P1967" s="8">
        <v>3170.849591964366</v>
      </c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8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9">
        <v>2.8799999992800001E-22</v>
      </c>
    </row>
    <row r="1968" spans="1:41">
      <c r="A1968" s="6" t="s">
        <v>3965</v>
      </c>
      <c r="E1968" s="7" t="s">
        <v>3966</v>
      </c>
      <c r="F1968" s="9">
        <v>45.866666655199992</v>
      </c>
      <c r="G1968" s="9">
        <f t="shared" si="90"/>
        <v>4.5866666655199988E-5</v>
      </c>
      <c r="H1968" s="21">
        <f t="shared" si="91"/>
        <v>0.01</v>
      </c>
      <c r="I1968">
        <v>5.0000000000000001E-3</v>
      </c>
      <c r="J1968" s="22">
        <f t="shared" si="92"/>
        <v>0.85</v>
      </c>
      <c r="K1968" s="7">
        <v>95.752539492536258</v>
      </c>
      <c r="L1968" s="7">
        <v>1041.9183338604644</v>
      </c>
      <c r="M1968" s="8">
        <v>156.96588807872448</v>
      </c>
      <c r="N1968" s="7">
        <v>47.876269746268129</v>
      </c>
      <c r="O1968" s="7">
        <v>520.95916693023219</v>
      </c>
      <c r="P1968" s="8">
        <v>78.482944039362238</v>
      </c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8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9">
        <v>45.866666655199992</v>
      </c>
    </row>
    <row r="1969" spans="1:41">
      <c r="A1969" s="6" t="s">
        <v>3967</v>
      </c>
      <c r="B1969" s="20">
        <v>128829</v>
      </c>
      <c r="E1969" s="7" t="s">
        <v>3968</v>
      </c>
      <c r="F1969" s="9">
        <v>1.8399999995399998E-12</v>
      </c>
      <c r="G1969" s="9">
        <f t="shared" si="90"/>
        <v>1.8399999995399996E-18</v>
      </c>
      <c r="H1969" s="21">
        <f t="shared" si="91"/>
        <v>0.01</v>
      </c>
      <c r="I1969">
        <v>5.0000000000000001E-3</v>
      </c>
      <c r="J1969" s="22">
        <f t="shared" si="92"/>
        <v>0.85</v>
      </c>
      <c r="K1969" s="7">
        <v>4220.9172503238624</v>
      </c>
      <c r="L1969" s="7">
        <v>15614.325259307625</v>
      </c>
      <c r="M1969" s="8">
        <v>5884.9259196542198</v>
      </c>
      <c r="N1969" s="7">
        <v>2110.4586251619312</v>
      </c>
      <c r="O1969" s="7">
        <v>7807.1626296538125</v>
      </c>
      <c r="P1969" s="8">
        <v>2942.4629598271099</v>
      </c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8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9">
        <v>1.8399999995399998E-12</v>
      </c>
    </row>
    <row r="1970" spans="1:41">
      <c r="A1970" s="6" t="s">
        <v>3969</v>
      </c>
      <c r="E1970" s="7" t="s">
        <v>3970</v>
      </c>
      <c r="F1970" s="9">
        <v>6.1866666651199995E-10</v>
      </c>
      <c r="G1970" s="9">
        <f t="shared" si="90"/>
        <v>6.186666665119999E-16</v>
      </c>
      <c r="H1970" s="21">
        <f t="shared" si="91"/>
        <v>0.01</v>
      </c>
      <c r="I1970">
        <v>5.0000000000000001E-3</v>
      </c>
      <c r="J1970" s="22">
        <f t="shared" si="92"/>
        <v>0.85</v>
      </c>
      <c r="K1970" s="7">
        <v>61.491203817126639</v>
      </c>
      <c r="L1970" s="7">
        <v>2379.2978492623902</v>
      </c>
      <c r="M1970" s="8">
        <v>15.182701771012589</v>
      </c>
      <c r="N1970" s="7">
        <v>30.745601908563319</v>
      </c>
      <c r="O1970" s="7">
        <v>1189.6489246311951</v>
      </c>
      <c r="P1970" s="8">
        <v>7.5913508855062943</v>
      </c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8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9">
        <v>6.1866666651199995E-10</v>
      </c>
    </row>
    <row r="1971" spans="1:41">
      <c r="A1971" s="6" t="s">
        <v>3971</v>
      </c>
      <c r="E1971" s="7" t="s">
        <v>3972</v>
      </c>
      <c r="F1971" s="9">
        <v>3.2399999991899997E-6</v>
      </c>
      <c r="G1971" s="9">
        <f t="shared" si="90"/>
        <v>3.2399999991899995E-12</v>
      </c>
      <c r="H1971" s="21">
        <f t="shared" si="91"/>
        <v>0.01</v>
      </c>
      <c r="I1971">
        <v>5.0000000000000001E-3</v>
      </c>
      <c r="J1971" s="22">
        <f t="shared" si="92"/>
        <v>0.85</v>
      </c>
      <c r="K1971" s="7">
        <v>117.95657508150961</v>
      </c>
      <c r="L1971" s="7">
        <v>6044.9319164135777</v>
      </c>
      <c r="M1971" s="8">
        <v>68.628135103087857</v>
      </c>
      <c r="N1971" s="7">
        <v>58.978287540754806</v>
      </c>
      <c r="O1971" s="7">
        <v>3022.4659582067889</v>
      </c>
      <c r="P1971" s="8">
        <v>34.314067551543928</v>
      </c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8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9">
        <v>3.2399999991899997E-6</v>
      </c>
    </row>
    <row r="1972" spans="1:41">
      <c r="A1972" s="6" t="s">
        <v>3973</v>
      </c>
      <c r="E1972" s="7" t="s">
        <v>3974</v>
      </c>
      <c r="F1972" s="9">
        <v>2.6666666659999999E-16</v>
      </c>
      <c r="G1972" s="9">
        <f t="shared" si="90"/>
        <v>2.6666666659999996E-22</v>
      </c>
      <c r="H1972" s="21">
        <f t="shared" si="91"/>
        <v>0.01</v>
      </c>
      <c r="I1972">
        <v>5.0000000000000001E-3</v>
      </c>
      <c r="J1972" s="22">
        <f t="shared" si="92"/>
        <v>0.85</v>
      </c>
      <c r="K1972" s="7">
        <v>0.31526287162280359</v>
      </c>
      <c r="L1972" s="7">
        <v>15.435520246291523</v>
      </c>
      <c r="M1972" s="8">
        <v>2.4102737490972977E-3</v>
      </c>
      <c r="N1972" s="7">
        <v>0.15763143581140179</v>
      </c>
      <c r="O1972" s="7">
        <v>7.7177601231457613</v>
      </c>
      <c r="P1972" s="8">
        <v>1.2051368745486489E-3</v>
      </c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8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9">
        <v>2.6666666659999999E-16</v>
      </c>
    </row>
    <row r="1973" spans="1:41">
      <c r="A1973" s="6" t="s">
        <v>3975</v>
      </c>
      <c r="E1973" s="7" t="s">
        <v>3976</v>
      </c>
      <c r="F1973" s="9">
        <v>223.99999994399997</v>
      </c>
      <c r="G1973" s="9">
        <f t="shared" si="90"/>
        <v>2.2399999994399995E-4</v>
      </c>
      <c r="H1973" s="21">
        <f t="shared" si="91"/>
        <v>0.01</v>
      </c>
      <c r="I1973">
        <v>5.0000000000000001E-3</v>
      </c>
      <c r="J1973" s="22">
        <f t="shared" si="92"/>
        <v>0.85</v>
      </c>
      <c r="K1973" s="7">
        <v>1.8087333510389454E-3</v>
      </c>
      <c r="L1973" s="7">
        <v>5490.9155545053845</v>
      </c>
      <c r="M1973" s="8">
        <v>0.55285995177457359</v>
      </c>
      <c r="N1973" s="7">
        <v>9.043666755194727E-4</v>
      </c>
      <c r="O1973" s="7">
        <v>2745.4577772526923</v>
      </c>
      <c r="P1973" s="8">
        <v>0.27642997588728679</v>
      </c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8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9">
        <v>223.99999994399997</v>
      </c>
    </row>
    <row r="1974" spans="1:41">
      <c r="A1974" s="6" t="s">
        <v>3977</v>
      </c>
      <c r="B1974" s="20">
        <v>224200</v>
      </c>
      <c r="E1974" s="7" t="s">
        <v>3978</v>
      </c>
      <c r="F1974" s="9">
        <v>3.2399999991899996E-10</v>
      </c>
      <c r="G1974" s="9">
        <f t="shared" si="90"/>
        <v>3.2399999991899995E-16</v>
      </c>
      <c r="H1974" s="21">
        <f t="shared" si="91"/>
        <v>0.01</v>
      </c>
      <c r="I1974">
        <v>5.0000000000000001E-3</v>
      </c>
      <c r="J1974" s="22">
        <f t="shared" si="92"/>
        <v>0.85</v>
      </c>
      <c r="K1974" s="7">
        <v>1.0204960928309326</v>
      </c>
      <c r="L1974" s="7">
        <v>60.180683377694919</v>
      </c>
      <c r="M1974" s="8">
        <v>3.6939921953615218</v>
      </c>
      <c r="N1974" s="7">
        <v>0.51024804641546628</v>
      </c>
      <c r="O1974" s="7">
        <v>30.09034168884746</v>
      </c>
      <c r="P1974" s="8">
        <v>1.8469960976807609</v>
      </c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8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9">
        <v>3.2399999991899996E-10</v>
      </c>
    </row>
    <row r="1975" spans="1:41">
      <c r="A1975" s="6" t="s">
        <v>3979</v>
      </c>
      <c r="E1975" s="7" t="s">
        <v>3980</v>
      </c>
      <c r="F1975" s="9">
        <v>6.9733333315899992</v>
      </c>
      <c r="G1975" s="9">
        <f t="shared" si="90"/>
        <v>6.9733333315899988E-6</v>
      </c>
      <c r="H1975" s="21">
        <f t="shared" si="91"/>
        <v>0.01</v>
      </c>
      <c r="I1975">
        <v>5.0000000000000001E-3</v>
      </c>
      <c r="J1975" s="22">
        <f t="shared" si="92"/>
        <v>0.85</v>
      </c>
      <c r="K1975" s="7">
        <v>428.08874711199314</v>
      </c>
      <c r="L1975" s="7">
        <v>3908.9810915824519</v>
      </c>
      <c r="M1975" s="8">
        <v>1264.9096035123785</v>
      </c>
      <c r="N1975" s="7">
        <v>214.04437355599657</v>
      </c>
      <c r="O1975" s="7">
        <v>1954.4905457912259</v>
      </c>
      <c r="P1975" s="8">
        <v>632.45480175618923</v>
      </c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8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9">
        <v>6.9733333315899992</v>
      </c>
    </row>
    <row r="1976" spans="1:41">
      <c r="A1976" s="6" t="s">
        <v>3981</v>
      </c>
      <c r="E1976" s="7" t="s">
        <v>3982</v>
      </c>
      <c r="F1976" s="9">
        <v>83.199999979200001</v>
      </c>
      <c r="G1976" s="9">
        <f t="shared" si="90"/>
        <v>8.3199999979199991E-5</v>
      </c>
      <c r="H1976" s="21">
        <f t="shared" si="91"/>
        <v>0.01</v>
      </c>
      <c r="I1976">
        <v>5.0000000000000001E-3</v>
      </c>
      <c r="J1976" s="22">
        <f t="shared" si="92"/>
        <v>0.85</v>
      </c>
      <c r="K1976" s="7">
        <v>0.47422902032329051</v>
      </c>
      <c r="L1976" s="7">
        <v>313.0963309445782</v>
      </c>
      <c r="M1976" s="8">
        <v>3.9014805614015691</v>
      </c>
      <c r="N1976" s="7">
        <v>0.23711451016164525</v>
      </c>
      <c r="O1976" s="7">
        <v>156.5481654722891</v>
      </c>
      <c r="P1976" s="8">
        <v>1.9507402807007845</v>
      </c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8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9">
        <v>83.199999979200001</v>
      </c>
    </row>
    <row r="1977" spans="1:41">
      <c r="A1977" s="6" t="s">
        <v>3983</v>
      </c>
      <c r="E1977" s="7" t="s">
        <v>3984</v>
      </c>
      <c r="F1977" s="9">
        <v>33.999999991499998</v>
      </c>
      <c r="G1977" s="9">
        <f t="shared" si="90"/>
        <v>3.3999999991499997E-5</v>
      </c>
      <c r="H1977" s="21">
        <f t="shared" si="91"/>
        <v>0.01</v>
      </c>
      <c r="I1977">
        <v>5.0000000000000001E-3</v>
      </c>
      <c r="J1977" s="22">
        <f t="shared" si="92"/>
        <v>0.85</v>
      </c>
      <c r="K1977" s="7">
        <v>1.0302599045392626</v>
      </c>
      <c r="L1977" s="7">
        <v>304.00715543212249</v>
      </c>
      <c r="M1977" s="8">
        <v>7.2308268765055352</v>
      </c>
      <c r="N1977" s="7">
        <v>0.51512995226963132</v>
      </c>
      <c r="O1977" s="7">
        <v>152.00357771606124</v>
      </c>
      <c r="P1977" s="8">
        <v>3.6154134382527676</v>
      </c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8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9">
        <v>33.999999991499998</v>
      </c>
    </row>
    <row r="1978" spans="1:41">
      <c r="A1978" s="6" t="s">
        <v>3985</v>
      </c>
      <c r="E1978" s="7" t="s">
        <v>3986</v>
      </c>
      <c r="F1978" s="9">
        <v>0.13733333329899999</v>
      </c>
      <c r="G1978" s="9">
        <f t="shared" si="90"/>
        <v>1.3733333329899998E-7</v>
      </c>
      <c r="H1978" s="21">
        <f t="shared" si="91"/>
        <v>0.01</v>
      </c>
      <c r="I1978">
        <v>5.0000000000000001E-3</v>
      </c>
      <c r="J1978" s="22">
        <f t="shared" si="92"/>
        <v>0.85</v>
      </c>
      <c r="K1978" s="7">
        <v>51.067495906612109</v>
      </c>
      <c r="L1978" s="7">
        <v>1339.0842023770467</v>
      </c>
      <c r="M1978" s="8">
        <v>348.72613062193915</v>
      </c>
      <c r="N1978" s="7">
        <v>25.533747953306055</v>
      </c>
      <c r="O1978" s="7">
        <v>669.54210118852336</v>
      </c>
      <c r="P1978" s="8">
        <v>174.36306531096957</v>
      </c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8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9">
        <v>0.13733333329899999</v>
      </c>
    </row>
    <row r="1979" spans="1:41">
      <c r="A1979" s="6" t="s">
        <v>3987</v>
      </c>
      <c r="E1979" s="7" t="s">
        <v>3988</v>
      </c>
      <c r="F1979" s="9">
        <v>6.4399999983899994E-11</v>
      </c>
      <c r="G1979" s="9">
        <f t="shared" si="90"/>
        <v>6.4399999983899986E-17</v>
      </c>
      <c r="H1979" s="21">
        <f t="shared" si="91"/>
        <v>0.01</v>
      </c>
      <c r="I1979">
        <v>5.0000000000000001E-3</v>
      </c>
      <c r="J1979" s="22">
        <f t="shared" si="92"/>
        <v>0.85</v>
      </c>
      <c r="K1979" s="7">
        <v>0.62340710277655187</v>
      </c>
      <c r="L1979" s="7">
        <v>2.5093619391777837</v>
      </c>
      <c r="M1979" s="8">
        <v>0.8466132599434012</v>
      </c>
      <c r="N1979" s="7">
        <v>0.31170355138827593</v>
      </c>
      <c r="O1979" s="7">
        <v>1.2546809695888919</v>
      </c>
      <c r="P1979" s="8">
        <v>0.4233066299717006</v>
      </c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8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9">
        <v>6.4399999983899994E-11</v>
      </c>
    </row>
    <row r="1980" spans="1:41">
      <c r="A1980" s="6" t="s">
        <v>3989</v>
      </c>
      <c r="E1980" s="7" t="s">
        <v>3990</v>
      </c>
      <c r="F1980" s="9">
        <v>5.3199999986699993</v>
      </c>
      <c r="G1980" s="9">
        <f t="shared" si="90"/>
        <v>5.3199999986699989E-6</v>
      </c>
      <c r="H1980" s="21">
        <f t="shared" si="91"/>
        <v>0.01</v>
      </c>
      <c r="I1980">
        <v>5.0000000000000001E-3</v>
      </c>
      <c r="J1980" s="22">
        <f t="shared" si="92"/>
        <v>0.85</v>
      </c>
      <c r="K1980" s="7">
        <v>2.5633192849184283</v>
      </c>
      <c r="L1980" s="7">
        <v>7908.3399562551449</v>
      </c>
      <c r="M1980" s="8">
        <v>5.9723318113167929</v>
      </c>
      <c r="N1980" s="7">
        <v>1.2816596424592142</v>
      </c>
      <c r="O1980" s="7">
        <v>3954.1699781275724</v>
      </c>
      <c r="P1980" s="8">
        <v>2.9861659056583965</v>
      </c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8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9">
        <v>5.3199999986699993</v>
      </c>
    </row>
    <row r="1981" spans="1:41">
      <c r="A1981" s="6" t="s">
        <v>3991</v>
      </c>
      <c r="E1981" s="7" t="s">
        <v>3992</v>
      </c>
      <c r="F1981" s="9">
        <v>3.5999999990999997E-4</v>
      </c>
      <c r="G1981" s="9">
        <f t="shared" si="90"/>
        <v>3.5999999990999996E-10</v>
      </c>
      <c r="H1981" s="21">
        <f t="shared" si="91"/>
        <v>0.01</v>
      </c>
      <c r="I1981">
        <v>5.0000000000000001E-3</v>
      </c>
      <c r="J1981" s="22">
        <f t="shared" si="92"/>
        <v>0.85</v>
      </c>
      <c r="K1981" s="7">
        <v>13.667967181598865</v>
      </c>
      <c r="L1981" s="7">
        <v>1388.0296992094716</v>
      </c>
      <c r="M1981" s="8">
        <v>128.00063930189242</v>
      </c>
      <c r="N1981" s="7">
        <v>6.8339835907994324</v>
      </c>
      <c r="O1981" s="7">
        <v>694.01484960473579</v>
      </c>
      <c r="P1981" s="8">
        <v>64.00031965094621</v>
      </c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8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9">
        <v>3.5999999990999997E-4</v>
      </c>
    </row>
    <row r="1982" spans="1:41">
      <c r="A1982" s="6" t="s">
        <v>3993</v>
      </c>
      <c r="B1982" s="20">
        <v>128009</v>
      </c>
      <c r="E1982" s="7" t="s">
        <v>3994</v>
      </c>
      <c r="F1982" s="9">
        <v>4.2399999989400002E-6</v>
      </c>
      <c r="G1982" s="9">
        <f t="shared" si="90"/>
        <v>4.2399999989400001E-12</v>
      </c>
      <c r="H1982" s="21">
        <f t="shared" si="91"/>
        <v>0.01</v>
      </c>
      <c r="I1982">
        <v>5.0000000000000001E-3</v>
      </c>
      <c r="J1982" s="22">
        <f t="shared" si="92"/>
        <v>0.85</v>
      </c>
      <c r="K1982" s="7">
        <v>43.36499545865734</v>
      </c>
      <c r="L1982" s="7">
        <v>1696.359192050644</v>
      </c>
      <c r="M1982" s="8">
        <v>25.100991779780955</v>
      </c>
      <c r="N1982" s="7">
        <v>21.68249772932867</v>
      </c>
      <c r="O1982" s="7">
        <v>848.17959602532198</v>
      </c>
      <c r="P1982" s="8">
        <v>12.550495889890477</v>
      </c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8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9">
        <v>4.2399999989400002E-6</v>
      </c>
    </row>
    <row r="1983" spans="1:41">
      <c r="A1983" s="6" t="s">
        <v>3995</v>
      </c>
      <c r="E1983" s="7" t="s">
        <v>3996</v>
      </c>
      <c r="F1983" s="9">
        <v>9.9999999974999983E-3</v>
      </c>
      <c r="G1983" s="9">
        <f t="shared" si="90"/>
        <v>9.9999999974999974E-9</v>
      </c>
      <c r="H1983" s="21">
        <f t="shared" si="91"/>
        <v>0.01</v>
      </c>
      <c r="I1983">
        <v>5.0000000000000001E-3</v>
      </c>
      <c r="J1983" s="22">
        <f t="shared" si="92"/>
        <v>0.85</v>
      </c>
      <c r="K1983" s="7">
        <v>30.055020428492995</v>
      </c>
      <c r="L1983" s="7">
        <v>3721.9791755943806</v>
      </c>
      <c r="M1983" s="8">
        <v>34.93625502408365</v>
      </c>
      <c r="N1983" s="7">
        <v>15.027510214246497</v>
      </c>
      <c r="O1983" s="7">
        <v>1860.9895877971903</v>
      </c>
      <c r="P1983" s="8">
        <v>17.468127512041825</v>
      </c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8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9">
        <v>9.9999999974999983E-3</v>
      </c>
    </row>
    <row r="1984" spans="1:41">
      <c r="A1984" s="6" t="s">
        <v>3997</v>
      </c>
      <c r="E1984" s="7" t="s">
        <v>3998</v>
      </c>
      <c r="F1984" s="9">
        <v>0.73999999981499998</v>
      </c>
      <c r="G1984" s="9">
        <f t="shared" si="90"/>
        <v>7.3999999981499997E-7</v>
      </c>
      <c r="H1984" s="21">
        <f t="shared" si="91"/>
        <v>0.01</v>
      </c>
      <c r="I1984">
        <v>5.0000000000000001E-3</v>
      </c>
      <c r="J1984" s="22">
        <f t="shared" si="92"/>
        <v>0.85</v>
      </c>
      <c r="K1984" s="7">
        <v>2.044148698756596</v>
      </c>
      <c r="L1984" s="7">
        <v>1898.8513384357409</v>
      </c>
      <c r="M1984" s="8">
        <v>75.330116637971244</v>
      </c>
      <c r="N1984" s="7">
        <v>1.022074349378298</v>
      </c>
      <c r="O1984" s="7">
        <v>949.42566921787045</v>
      </c>
      <c r="P1984" s="8">
        <v>37.665058318985622</v>
      </c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8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9">
        <v>0.73999999981499998</v>
      </c>
    </row>
    <row r="1985" spans="1:41">
      <c r="A1985" s="6" t="s">
        <v>3999</v>
      </c>
      <c r="E1985" s="7" t="s">
        <v>4000</v>
      </c>
      <c r="F1985" s="9">
        <v>1.7466666662299998E-3</v>
      </c>
      <c r="G1985" s="9">
        <f t="shared" si="90"/>
        <v>1.7466666662299996E-9</v>
      </c>
      <c r="H1985" s="21">
        <f t="shared" si="91"/>
        <v>0.01</v>
      </c>
      <c r="I1985">
        <v>5.0000000000000001E-3</v>
      </c>
      <c r="J1985" s="22">
        <f t="shared" si="92"/>
        <v>0.85</v>
      </c>
      <c r="K1985" s="7">
        <v>1704.9952166884759</v>
      </c>
      <c r="L1985" s="7">
        <v>64007.905540065265</v>
      </c>
      <c r="M1985" s="8">
        <v>725.10654005386618</v>
      </c>
      <c r="N1985" s="7">
        <v>852.49760834423796</v>
      </c>
      <c r="O1985" s="7">
        <v>32003.952770032633</v>
      </c>
      <c r="P1985" s="8">
        <v>362.55327002693309</v>
      </c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8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9">
        <v>1.7466666662299998E-3</v>
      </c>
    </row>
    <row r="1986" spans="1:41">
      <c r="A1986" s="6" t="s">
        <v>4001</v>
      </c>
      <c r="E1986" s="7" t="s">
        <v>4002</v>
      </c>
      <c r="F1986" s="9">
        <v>1.8133333328799997E-4</v>
      </c>
      <c r="G1986" s="9">
        <f t="shared" si="90"/>
        <v>1.8133333328799998E-10</v>
      </c>
      <c r="H1986" s="21">
        <f t="shared" si="91"/>
        <v>0.01</v>
      </c>
      <c r="I1986">
        <v>5.0000000000000001E-3</v>
      </c>
      <c r="J1986" s="22">
        <f t="shared" si="92"/>
        <v>0.85</v>
      </c>
      <c r="K1986" s="7">
        <v>2486.9553089827573</v>
      </c>
      <c r="L1986" s="7">
        <v>177671.65684937857</v>
      </c>
      <c r="M1986" s="8">
        <v>609.19182792807521</v>
      </c>
      <c r="N1986" s="7">
        <v>1243.4776544913786</v>
      </c>
      <c r="O1986" s="7">
        <v>88835.828424689287</v>
      </c>
      <c r="P1986" s="8">
        <v>304.59591396403761</v>
      </c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8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9">
        <v>1.8133333328799997E-4</v>
      </c>
    </row>
    <row r="1987" spans="1:41">
      <c r="A1987" s="6" t="s">
        <v>4003</v>
      </c>
      <c r="E1987" s="7" t="s">
        <v>4004</v>
      </c>
      <c r="F1987" s="9">
        <v>4.4933333322099995E-15</v>
      </c>
      <c r="G1987" s="9">
        <f t="shared" ref="G1987:G2050" si="93">F1987*0.000001</f>
        <v>4.4933333322099993E-21</v>
      </c>
      <c r="H1987" s="21">
        <f t="shared" ref="H1987:H2050" si="94">IF(G1987&lt;0.01,0.01,IF(G1987&lt;0.1,0.05,IF(G1987&lt;1,0.15,IF(G1987&lt;10,0.5,0.95))))</f>
        <v>0.01</v>
      </c>
      <c r="I1987">
        <v>5.0000000000000001E-3</v>
      </c>
      <c r="J1987" s="22">
        <f t="shared" ref="J1987:J2050" si="95">IF((H1987+I1987)&lt;0.15, 0.85, (1-(H1987+I1987)))</f>
        <v>0.85</v>
      </c>
      <c r="K1987" s="7">
        <v>11.623175860463114</v>
      </c>
      <c r="L1987" s="7">
        <v>39.198368287973835</v>
      </c>
      <c r="M1987" s="8">
        <v>16.432084583685093</v>
      </c>
      <c r="N1987" s="7">
        <v>5.811587930231557</v>
      </c>
      <c r="O1987" s="7">
        <v>19.599184143986918</v>
      </c>
      <c r="P1987" s="8">
        <v>8.2160422918425464</v>
      </c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8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9">
        <v>4.4933333322099995E-15</v>
      </c>
    </row>
    <row r="1988" spans="1:41">
      <c r="A1988" s="6" t="s">
        <v>4005</v>
      </c>
      <c r="E1988" s="7" t="s">
        <v>4006</v>
      </c>
      <c r="F1988" s="9">
        <v>8.6799999978300001E-5</v>
      </c>
      <c r="G1988" s="9">
        <f t="shared" si="93"/>
        <v>8.6799999978300002E-11</v>
      </c>
      <c r="H1988" s="21">
        <f t="shared" si="94"/>
        <v>0.01</v>
      </c>
      <c r="I1988">
        <v>5.0000000000000001E-3</v>
      </c>
      <c r="J1988" s="22">
        <f t="shared" si="95"/>
        <v>0.85</v>
      </c>
      <c r="K1988" s="7">
        <v>257.41948067403757</v>
      </c>
      <c r="L1988" s="7">
        <v>67658.345901251058</v>
      </c>
      <c r="M1988" s="8">
        <v>721.1317125385599</v>
      </c>
      <c r="N1988" s="7">
        <v>128.70974033701879</v>
      </c>
      <c r="O1988" s="7">
        <v>33829.172950625529</v>
      </c>
      <c r="P1988" s="8">
        <v>360.56585626927995</v>
      </c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8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9">
        <v>8.6799999978300001E-5</v>
      </c>
    </row>
    <row r="1989" spans="1:41">
      <c r="A1989" s="6" t="s">
        <v>4007</v>
      </c>
      <c r="E1989" s="7" t="s">
        <v>4008</v>
      </c>
      <c r="F1989" s="9">
        <v>2.9333333326E-4</v>
      </c>
      <c r="G1989" s="9">
        <f t="shared" si="93"/>
        <v>2.9333333325999997E-10</v>
      </c>
      <c r="H1989" s="21">
        <f t="shared" si="94"/>
        <v>0.01</v>
      </c>
      <c r="I1989">
        <v>5.0000000000000001E-3</v>
      </c>
      <c r="J1989" s="22">
        <f t="shared" si="95"/>
        <v>0.85</v>
      </c>
      <c r="K1989" s="7">
        <v>10407.26132875982</v>
      </c>
      <c r="L1989" s="7">
        <v>552802.76008672686</v>
      </c>
      <c r="M1989" s="8">
        <v>1020.2607001765231</v>
      </c>
      <c r="N1989" s="7">
        <v>5203.6306643799098</v>
      </c>
      <c r="O1989" s="7">
        <v>276401.38004336343</v>
      </c>
      <c r="P1989" s="8">
        <v>510.13035008826154</v>
      </c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8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9">
        <v>2.9333333326E-4</v>
      </c>
    </row>
    <row r="1990" spans="1:41">
      <c r="A1990" s="6" t="s">
        <v>4009</v>
      </c>
      <c r="E1990" s="7" t="s">
        <v>4010</v>
      </c>
      <c r="F1990" s="9">
        <v>1.62666666626E-6</v>
      </c>
      <c r="G1990" s="9">
        <f t="shared" si="93"/>
        <v>1.6266666662599998E-12</v>
      </c>
      <c r="H1990" s="21">
        <f t="shared" si="94"/>
        <v>0.01</v>
      </c>
      <c r="I1990">
        <v>5.0000000000000001E-3</v>
      </c>
      <c r="J1990" s="22">
        <f t="shared" si="95"/>
        <v>0.85</v>
      </c>
      <c r="K1990" s="7">
        <v>109.66343145973728</v>
      </c>
      <c r="L1990" s="7">
        <v>3196.3844235594702</v>
      </c>
      <c r="M1990" s="8">
        <v>1338.6556766728884</v>
      </c>
      <c r="N1990" s="7">
        <v>54.831715729868641</v>
      </c>
      <c r="O1990" s="7">
        <v>1598.1922117797351</v>
      </c>
      <c r="P1990" s="8">
        <v>669.32783833644419</v>
      </c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8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9">
        <v>1.62666666626E-6</v>
      </c>
    </row>
    <row r="1991" spans="1:41">
      <c r="A1991" s="6" t="s">
        <v>4011</v>
      </c>
      <c r="E1991" s="7" t="s">
        <v>4012</v>
      </c>
      <c r="F1991" s="9">
        <v>0.211999999947</v>
      </c>
      <c r="G1991" s="9">
        <f t="shared" si="93"/>
        <v>2.11999999947E-7</v>
      </c>
      <c r="H1991" s="21">
        <f t="shared" si="94"/>
        <v>0.01</v>
      </c>
      <c r="I1991">
        <v>5.0000000000000001E-3</v>
      </c>
      <c r="J1991" s="22">
        <f t="shared" si="95"/>
        <v>0.85</v>
      </c>
      <c r="K1991" s="7">
        <v>60.812908982439112</v>
      </c>
      <c r="L1991" s="7">
        <v>2352.689231456307</v>
      </c>
      <c r="M1991" s="8">
        <v>81.953635663567255</v>
      </c>
      <c r="N1991" s="7">
        <v>30.406454491219556</v>
      </c>
      <c r="O1991" s="7">
        <v>1176.3446157281535</v>
      </c>
      <c r="P1991" s="8">
        <v>40.976817831783627</v>
      </c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8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9">
        <v>0.211999999947</v>
      </c>
    </row>
    <row r="1992" spans="1:41">
      <c r="A1992" s="6" t="s">
        <v>4013</v>
      </c>
      <c r="E1992" s="7" t="s">
        <v>4014</v>
      </c>
      <c r="F1992" s="9">
        <v>16.7999999958</v>
      </c>
      <c r="G1992" s="9">
        <f t="shared" si="93"/>
        <v>1.6799999995799999E-5</v>
      </c>
      <c r="H1992" s="21">
        <f t="shared" si="94"/>
        <v>0.01</v>
      </c>
      <c r="I1992">
        <v>5.0000000000000001E-3</v>
      </c>
      <c r="J1992" s="22">
        <f t="shared" si="95"/>
        <v>0.85</v>
      </c>
      <c r="K1992" s="7">
        <v>10.39006497466735</v>
      </c>
      <c r="L1992" s="7">
        <v>224.61335818771758</v>
      </c>
      <c r="M1992" s="8">
        <v>59.932116768389641</v>
      </c>
      <c r="N1992" s="7">
        <v>5.1950324873336751</v>
      </c>
      <c r="O1992" s="7">
        <v>112.30667909385879</v>
      </c>
      <c r="P1992" s="8">
        <v>29.96605838419482</v>
      </c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8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9">
        <v>16.7999999958</v>
      </c>
    </row>
    <row r="1993" spans="1:41">
      <c r="A1993" s="6" t="s">
        <v>4015</v>
      </c>
      <c r="E1993" s="7" t="s">
        <v>4016</v>
      </c>
      <c r="F1993" s="9">
        <v>8.3999999978999988E-3</v>
      </c>
      <c r="G1993" s="9">
        <f t="shared" si="93"/>
        <v>8.3999999978999976E-9</v>
      </c>
      <c r="H1993" s="21">
        <f t="shared" si="94"/>
        <v>0.01</v>
      </c>
      <c r="I1993">
        <v>5.0000000000000001E-3</v>
      </c>
      <c r="J1993" s="22">
        <f t="shared" si="95"/>
        <v>0.85</v>
      </c>
      <c r="K1993" s="7">
        <v>5.107855047062646</v>
      </c>
      <c r="L1993" s="7">
        <v>6461.2310004376077</v>
      </c>
      <c r="M1993" s="8">
        <v>18.85767365351407</v>
      </c>
      <c r="N1993" s="7">
        <v>2.553927523531323</v>
      </c>
      <c r="O1993" s="7">
        <v>3230.6155002188038</v>
      </c>
      <c r="P1993" s="8">
        <v>9.4288368267570348</v>
      </c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8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9">
        <v>8.3999999978999988E-3</v>
      </c>
    </row>
    <row r="1994" spans="1:41">
      <c r="A1994" s="6" t="s">
        <v>4017</v>
      </c>
      <c r="B1994" s="20">
        <v>77407</v>
      </c>
      <c r="E1994" s="7" t="s">
        <v>4018</v>
      </c>
      <c r="F1994" s="9">
        <v>7.8399999980399991E-6</v>
      </c>
      <c r="G1994" s="9">
        <f t="shared" si="93"/>
        <v>7.8399999980399993E-12</v>
      </c>
      <c r="H1994" s="21">
        <f t="shared" si="94"/>
        <v>0.01</v>
      </c>
      <c r="I1994">
        <v>5.0000000000000001E-3</v>
      </c>
      <c r="J1994" s="22">
        <f t="shared" si="95"/>
        <v>0.85</v>
      </c>
      <c r="K1994" s="7">
        <v>415.69680578204429</v>
      </c>
      <c r="L1994" s="7">
        <v>44531.289420341083</v>
      </c>
      <c r="M1994" s="8">
        <v>649.28418449046126</v>
      </c>
      <c r="N1994" s="7">
        <v>207.84840289102215</v>
      </c>
      <c r="O1994" s="7">
        <v>22265.644710170542</v>
      </c>
      <c r="P1994" s="8">
        <v>324.64209224523063</v>
      </c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8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9">
        <v>7.8399999980399991E-6</v>
      </c>
    </row>
    <row r="1995" spans="1:41">
      <c r="A1995" s="6" t="s">
        <v>4019</v>
      </c>
      <c r="E1995" s="7" t="s">
        <v>4020</v>
      </c>
      <c r="F1995" s="9">
        <v>2213.3333327800001</v>
      </c>
      <c r="G1995" s="9">
        <f t="shared" si="93"/>
        <v>2.2133333327799998E-3</v>
      </c>
      <c r="H1995" s="21">
        <f t="shared" si="94"/>
        <v>0.01</v>
      </c>
      <c r="I1995">
        <v>5.0000000000000001E-3</v>
      </c>
      <c r="J1995" s="22">
        <f t="shared" si="95"/>
        <v>0.85</v>
      </c>
      <c r="K1995" s="7">
        <v>9.8689753524365209E-2</v>
      </c>
      <c r="L1995" s="7">
        <v>810.29841615537691</v>
      </c>
      <c r="M1995" s="8">
        <v>13.747383553568994</v>
      </c>
      <c r="N1995" s="7">
        <v>4.9344876762182605E-2</v>
      </c>
      <c r="O1995" s="7">
        <v>405.14920807768846</v>
      </c>
      <c r="P1995" s="8">
        <v>6.8736917767844972</v>
      </c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8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9">
        <v>2213.3333327800001</v>
      </c>
    </row>
    <row r="1996" spans="1:41">
      <c r="A1996" s="6" t="s">
        <v>4021</v>
      </c>
      <c r="E1996" s="7" t="s">
        <v>4022</v>
      </c>
      <c r="F1996" s="9">
        <v>75.733333314399985</v>
      </c>
      <c r="G1996" s="9">
        <f t="shared" si="93"/>
        <v>7.5733333314399981E-5</v>
      </c>
      <c r="H1996" s="21">
        <f t="shared" si="94"/>
        <v>0.01</v>
      </c>
      <c r="I1996">
        <v>5.0000000000000001E-3</v>
      </c>
      <c r="J1996" s="22">
        <f t="shared" si="95"/>
        <v>0.85</v>
      </c>
      <c r="K1996" s="7">
        <v>3.0966090712636705</v>
      </c>
      <c r="L1996" s="7">
        <v>117.74684394128164</v>
      </c>
      <c r="M1996" s="8">
        <v>9.495015982574003</v>
      </c>
      <c r="N1996" s="7">
        <v>1.5483045356318352</v>
      </c>
      <c r="O1996" s="7">
        <v>58.87342197064082</v>
      </c>
      <c r="P1996" s="8">
        <v>4.7475079912870015</v>
      </c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8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9">
        <v>75.733333314399985</v>
      </c>
    </row>
    <row r="1997" spans="1:41">
      <c r="A1997" s="6" t="s">
        <v>4023</v>
      </c>
      <c r="E1997" s="7" t="s">
        <v>4024</v>
      </c>
      <c r="F1997" s="9">
        <v>0.99599999975099995</v>
      </c>
      <c r="G1997" s="9">
        <f t="shared" si="93"/>
        <v>9.9599999975099992E-7</v>
      </c>
      <c r="H1997" s="21">
        <f t="shared" si="94"/>
        <v>0.01</v>
      </c>
      <c r="I1997">
        <v>5.0000000000000001E-3</v>
      </c>
      <c r="J1997" s="22">
        <f t="shared" si="95"/>
        <v>0.85</v>
      </c>
      <c r="K1997" s="7">
        <v>19.203307572275062</v>
      </c>
      <c r="L1997" s="7">
        <v>366.09701984987345</v>
      </c>
      <c r="M1997" s="8">
        <v>39.969354275558061</v>
      </c>
      <c r="N1997" s="7">
        <v>9.6016537861375308</v>
      </c>
      <c r="O1997" s="7">
        <v>183.04850992493672</v>
      </c>
      <c r="P1997" s="8">
        <v>19.98467713777903</v>
      </c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8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9">
        <v>0.99599999975099995</v>
      </c>
    </row>
    <row r="1998" spans="1:41">
      <c r="A1998" s="6" t="s">
        <v>4025</v>
      </c>
      <c r="E1998" s="7" t="s">
        <v>4026</v>
      </c>
      <c r="F1998" s="9">
        <v>0.20933333328099998</v>
      </c>
      <c r="G1998" s="9">
        <f t="shared" si="93"/>
        <v>2.0933333328099998E-7</v>
      </c>
      <c r="H1998" s="21">
        <f t="shared" si="94"/>
        <v>0.01</v>
      </c>
      <c r="I1998">
        <v>5.0000000000000001E-3</v>
      </c>
      <c r="J1998" s="22">
        <f t="shared" si="95"/>
        <v>0.85</v>
      </c>
      <c r="K1998" s="7">
        <v>21.085314467834547</v>
      </c>
      <c r="L1998" s="7">
        <v>332.10098064898722</v>
      </c>
      <c r="M1998" s="8">
        <v>35.406414339930741</v>
      </c>
      <c r="N1998" s="7">
        <v>10.542657233917273</v>
      </c>
      <c r="O1998" s="7">
        <v>166.05049032449361</v>
      </c>
      <c r="P1998" s="8">
        <v>17.703207169965371</v>
      </c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8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9">
        <v>0.20933333328099998</v>
      </c>
    </row>
    <row r="1999" spans="1:41">
      <c r="A1999" s="6" t="s">
        <v>4027</v>
      </c>
      <c r="E1999" s="7" t="s">
        <v>4028</v>
      </c>
      <c r="F1999" s="9">
        <v>0.35733333324400002</v>
      </c>
      <c r="G1999" s="9">
        <f t="shared" si="93"/>
        <v>3.5733333324400002E-7</v>
      </c>
      <c r="H1999" s="21">
        <f t="shared" si="94"/>
        <v>0.01</v>
      </c>
      <c r="I1999">
        <v>5.0000000000000001E-3</v>
      </c>
      <c r="J1999" s="22">
        <f t="shared" si="95"/>
        <v>0.85</v>
      </c>
      <c r="K1999" s="7">
        <v>14.250580213419404</v>
      </c>
      <c r="L1999" s="7">
        <v>231.00877357959826</v>
      </c>
      <c r="M1999" s="8">
        <v>24.844763798077164</v>
      </c>
      <c r="N1999" s="7">
        <v>7.1252901067097021</v>
      </c>
      <c r="O1999" s="7">
        <v>115.50438678979913</v>
      </c>
      <c r="P1999" s="8">
        <v>12.422381899038582</v>
      </c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8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9">
        <v>0.35733333324400002</v>
      </c>
    </row>
    <row r="2000" spans="1:41">
      <c r="A2000" s="6" t="s">
        <v>4029</v>
      </c>
      <c r="E2000" s="7" t="s">
        <v>4030</v>
      </c>
      <c r="F2000" s="9">
        <v>2.5733333326899999</v>
      </c>
      <c r="G2000" s="9">
        <f t="shared" si="93"/>
        <v>2.5733333326899996E-6</v>
      </c>
      <c r="H2000" s="21">
        <f t="shared" si="94"/>
        <v>0.01</v>
      </c>
      <c r="I2000">
        <v>5.0000000000000001E-3</v>
      </c>
      <c r="J2000" s="22">
        <f t="shared" si="95"/>
        <v>0.85</v>
      </c>
      <c r="K2000" s="7">
        <v>202.89957497639074</v>
      </c>
      <c r="L2000" s="7">
        <v>43623.303404063037</v>
      </c>
      <c r="M2000" s="8">
        <v>421.52605843908054</v>
      </c>
      <c r="N2000" s="7">
        <v>101.44978748819537</v>
      </c>
      <c r="O2000" s="7">
        <v>21811.651702031519</v>
      </c>
      <c r="P2000" s="8">
        <v>210.76302921954027</v>
      </c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8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9">
        <v>2.5733333326899999</v>
      </c>
    </row>
    <row r="2001" spans="1:41">
      <c r="A2001" s="6" t="s">
        <v>4031</v>
      </c>
      <c r="E2001" s="7" t="s">
        <v>4032</v>
      </c>
      <c r="F2001" s="9">
        <v>3.03999999924</v>
      </c>
      <c r="G2001" s="9">
        <f t="shared" si="93"/>
        <v>3.0399999992399998E-6</v>
      </c>
      <c r="H2001" s="21">
        <f t="shared" si="94"/>
        <v>0.01</v>
      </c>
      <c r="I2001">
        <v>5.0000000000000001E-3</v>
      </c>
      <c r="J2001" s="22">
        <f t="shared" si="95"/>
        <v>0.85</v>
      </c>
      <c r="K2001" s="7">
        <v>24.190079423864248</v>
      </c>
      <c r="L2001" s="7">
        <v>4827.3207500593717</v>
      </c>
      <c r="M2001" s="8">
        <v>203.94980759166845</v>
      </c>
      <c r="N2001" s="7">
        <v>12.095039711932124</v>
      </c>
      <c r="O2001" s="7">
        <v>2413.6603750296858</v>
      </c>
      <c r="P2001" s="8">
        <v>101.97490379583422</v>
      </c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8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9">
        <v>3.03999999924</v>
      </c>
    </row>
    <row r="2002" spans="1:41">
      <c r="A2002" s="6" t="s">
        <v>4033</v>
      </c>
      <c r="E2002" s="7" t="s">
        <v>4034</v>
      </c>
      <c r="F2002" s="9">
        <v>32.533333325199997</v>
      </c>
      <c r="G2002" s="9">
        <f t="shared" si="93"/>
        <v>3.2533333325199997E-5</v>
      </c>
      <c r="H2002" s="21">
        <f t="shared" si="94"/>
        <v>0.01</v>
      </c>
      <c r="I2002">
        <v>5.0000000000000001E-3</v>
      </c>
      <c r="J2002" s="22">
        <f t="shared" si="95"/>
        <v>0.85</v>
      </c>
      <c r="K2002" s="7">
        <v>0.6923646103366895</v>
      </c>
      <c r="L2002" s="7">
        <v>52.783727189032305</v>
      </c>
      <c r="M2002" s="8">
        <v>2.1177828007580963</v>
      </c>
      <c r="N2002" s="7">
        <v>0.34618230516834475</v>
      </c>
      <c r="O2002" s="7">
        <v>26.391863594516153</v>
      </c>
      <c r="P2002" s="8">
        <v>1.0588914003790482</v>
      </c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8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9">
        <v>32.533333325199997</v>
      </c>
    </row>
    <row r="2003" spans="1:41">
      <c r="A2003" s="6" t="s">
        <v>4035</v>
      </c>
      <c r="E2003" s="7" t="s">
        <v>4036</v>
      </c>
      <c r="F2003" s="9">
        <v>3.2399999991899995E-5</v>
      </c>
      <c r="G2003" s="9">
        <f t="shared" si="93"/>
        <v>3.2399999991899995E-11</v>
      </c>
      <c r="H2003" s="21">
        <f t="shared" si="94"/>
        <v>0.01</v>
      </c>
      <c r="I2003">
        <v>5.0000000000000001E-3</v>
      </c>
      <c r="J2003" s="22">
        <f t="shared" si="95"/>
        <v>0.85</v>
      </c>
      <c r="K2003" s="7">
        <v>9.9950206723909349E-3</v>
      </c>
      <c r="L2003" s="7">
        <v>0.30473330840837232</v>
      </c>
      <c r="M2003" s="8">
        <v>8.1638442428489152E-2</v>
      </c>
      <c r="N2003" s="7">
        <v>4.9975103361954674E-3</v>
      </c>
      <c r="O2003" s="7">
        <v>0.15236665420418616</v>
      </c>
      <c r="P2003" s="8">
        <v>4.0819221214244576E-2</v>
      </c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8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9">
        <v>3.2399999991899995E-5</v>
      </c>
    </row>
    <row r="2004" spans="1:41">
      <c r="A2004" s="6" t="s">
        <v>4037</v>
      </c>
      <c r="E2004" s="7" t="s">
        <v>4038</v>
      </c>
      <c r="F2004" s="9">
        <v>0.15733333329400001</v>
      </c>
      <c r="G2004" s="9">
        <f t="shared" si="93"/>
        <v>1.5733333329400001E-7</v>
      </c>
      <c r="H2004" s="21">
        <f t="shared" si="94"/>
        <v>0.01</v>
      </c>
      <c r="I2004">
        <v>5.0000000000000001E-3</v>
      </c>
      <c r="J2004" s="22">
        <f t="shared" si="95"/>
        <v>0.85</v>
      </c>
      <c r="K2004" s="7">
        <v>5.730313885281527</v>
      </c>
      <c r="L2004" s="7">
        <v>311.5011125758333</v>
      </c>
      <c r="M2004" s="8">
        <v>6.9523183368810768</v>
      </c>
      <c r="N2004" s="7">
        <v>2.8651569426407635</v>
      </c>
      <c r="O2004" s="7">
        <v>155.75055628791665</v>
      </c>
      <c r="P2004" s="8">
        <v>3.4761591684405384</v>
      </c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8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9">
        <v>0.15733333329400001</v>
      </c>
    </row>
    <row r="2005" spans="1:41">
      <c r="A2005" s="6" t="s">
        <v>4039</v>
      </c>
      <c r="E2005" s="7" t="s">
        <v>4040</v>
      </c>
      <c r="F2005" s="9">
        <v>3.4533333324700002E-2</v>
      </c>
      <c r="G2005" s="9">
        <f t="shared" si="93"/>
        <v>3.4533333324700001E-8</v>
      </c>
      <c r="H2005" s="21">
        <f t="shared" si="94"/>
        <v>0.01</v>
      </c>
      <c r="I2005">
        <v>5.0000000000000001E-3</v>
      </c>
      <c r="J2005" s="22">
        <f t="shared" si="95"/>
        <v>0.85</v>
      </c>
      <c r="K2005" s="7">
        <v>2.1460554714627182</v>
      </c>
      <c r="L2005" s="7">
        <v>17.673761715576852</v>
      </c>
      <c r="M2005" s="8">
        <v>4.6164965275817123</v>
      </c>
      <c r="N2005" s="7">
        <v>1.0730277357313591</v>
      </c>
      <c r="O2005" s="7">
        <v>8.8368808577884259</v>
      </c>
      <c r="P2005" s="8">
        <v>2.3082482637908561</v>
      </c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8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9">
        <v>3.4533333324700002E-2</v>
      </c>
    </row>
    <row r="2006" spans="1:41">
      <c r="A2006" s="6" t="s">
        <v>4041</v>
      </c>
      <c r="B2006" s="20">
        <v>86801</v>
      </c>
      <c r="C2006" s="20">
        <v>886801</v>
      </c>
      <c r="E2006" s="7" t="s">
        <v>4042</v>
      </c>
      <c r="F2006" s="9">
        <v>0.23999999993999999</v>
      </c>
      <c r="G2006" s="9">
        <f t="shared" si="93"/>
        <v>2.3999999993999998E-7</v>
      </c>
      <c r="H2006" s="21">
        <f t="shared" si="94"/>
        <v>0.01</v>
      </c>
      <c r="I2006">
        <v>5.0000000000000001E-3</v>
      </c>
      <c r="J2006" s="22">
        <f t="shared" si="95"/>
        <v>0.85</v>
      </c>
      <c r="K2006" s="7">
        <v>59.012777065680716</v>
      </c>
      <c r="L2006" s="7">
        <v>20047.537791999534</v>
      </c>
      <c r="M2006" s="8">
        <v>474.28317453504911</v>
      </c>
      <c r="N2006" s="7">
        <v>29.506388532840358</v>
      </c>
      <c r="O2006" s="7">
        <v>10023.768895999767</v>
      </c>
      <c r="P2006" s="8">
        <v>237.14158726752456</v>
      </c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8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9">
        <v>0.23999999993999999</v>
      </c>
    </row>
    <row r="2007" spans="1:41">
      <c r="A2007" s="6" t="s">
        <v>4043</v>
      </c>
      <c r="E2007" s="7" t="s">
        <v>4044</v>
      </c>
      <c r="F2007" s="9">
        <v>11.999999997</v>
      </c>
      <c r="G2007" s="9">
        <f t="shared" si="93"/>
        <v>1.1999999996999999E-5</v>
      </c>
      <c r="H2007" s="21">
        <f t="shared" si="94"/>
        <v>0.01</v>
      </c>
      <c r="I2007">
        <v>5.0000000000000001E-3</v>
      </c>
      <c r="J2007" s="22">
        <f t="shared" si="95"/>
        <v>0.85</v>
      </c>
      <c r="K2007" s="7">
        <v>13.535679927566107</v>
      </c>
      <c r="L2007" s="7">
        <v>5162.865631544586</v>
      </c>
      <c r="M2007" s="8">
        <v>107.50259288976621</v>
      </c>
      <c r="N2007" s="7">
        <v>6.7678399637830537</v>
      </c>
      <c r="O2007" s="7">
        <v>2581.432815772293</v>
      </c>
      <c r="P2007" s="8">
        <v>53.751296444883103</v>
      </c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8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9">
        <v>11.999999997</v>
      </c>
    </row>
    <row r="2008" spans="1:41">
      <c r="A2008" s="6" t="s">
        <v>4045</v>
      </c>
      <c r="E2008" s="7" t="s">
        <v>4046</v>
      </c>
      <c r="F2008" s="9">
        <v>2.9333333326000001E-2</v>
      </c>
      <c r="G2008" s="9">
        <f t="shared" si="93"/>
        <v>2.9333333325999998E-8</v>
      </c>
      <c r="H2008" s="21">
        <f t="shared" si="94"/>
        <v>0.01</v>
      </c>
      <c r="I2008">
        <v>5.0000000000000001E-3</v>
      </c>
      <c r="J2008" s="22">
        <f t="shared" si="95"/>
        <v>0.85</v>
      </c>
      <c r="K2008" s="7">
        <v>54.629137675471235</v>
      </c>
      <c r="L2008" s="7">
        <v>111633.41620793141</v>
      </c>
      <c r="M2008" s="8">
        <v>187.86941955002393</v>
      </c>
      <c r="N2008" s="7">
        <v>27.314568837735617</v>
      </c>
      <c r="O2008" s="7">
        <v>55816.708103965706</v>
      </c>
      <c r="P2008" s="8">
        <v>93.934709775011967</v>
      </c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8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9">
        <v>2.9333333326000001E-2</v>
      </c>
    </row>
    <row r="2009" spans="1:41">
      <c r="A2009" s="6" t="s">
        <v>4047</v>
      </c>
      <c r="E2009" s="7" t="s">
        <v>4048</v>
      </c>
      <c r="F2009" s="9">
        <v>9.4266666643099997E-6</v>
      </c>
      <c r="G2009" s="9">
        <f t="shared" si="93"/>
        <v>9.42666666431E-12</v>
      </c>
      <c r="H2009" s="21">
        <f t="shared" si="94"/>
        <v>0.01</v>
      </c>
      <c r="I2009">
        <v>5.0000000000000001E-3</v>
      </c>
      <c r="J2009" s="22">
        <f t="shared" si="95"/>
        <v>0.85</v>
      </c>
      <c r="K2009" s="7">
        <v>4.920376131187095</v>
      </c>
      <c r="L2009" s="7">
        <v>97.219593182008538</v>
      </c>
      <c r="M2009" s="8">
        <v>26.105623455306585</v>
      </c>
      <c r="N2009" s="7">
        <v>2.4601880655935475</v>
      </c>
      <c r="O2009" s="7">
        <v>48.609796591004269</v>
      </c>
      <c r="P2009" s="8">
        <v>13.052811727653292</v>
      </c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8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9">
        <v>9.4266666643099997E-6</v>
      </c>
    </row>
    <row r="2010" spans="1:41">
      <c r="A2010" s="6" t="s">
        <v>4049</v>
      </c>
      <c r="E2010" s="7" t="s">
        <v>4050</v>
      </c>
      <c r="F2010" s="9">
        <v>3.7999999990499994E-2</v>
      </c>
      <c r="G2010" s="9">
        <f t="shared" si="93"/>
        <v>3.7999999990499992E-8</v>
      </c>
      <c r="H2010" s="21">
        <f t="shared" si="94"/>
        <v>0.01</v>
      </c>
      <c r="I2010">
        <v>5.0000000000000001E-3</v>
      </c>
      <c r="J2010" s="22">
        <f t="shared" si="95"/>
        <v>0.85</v>
      </c>
      <c r="K2010" s="7">
        <v>1.8720531526721906</v>
      </c>
      <c r="L2010" s="7">
        <v>98.722673843341468</v>
      </c>
      <c r="M2010" s="8">
        <v>16.889848729348024</v>
      </c>
      <c r="N2010" s="7">
        <v>0.93602657633609532</v>
      </c>
      <c r="O2010" s="7">
        <v>49.361336921670734</v>
      </c>
      <c r="P2010" s="8">
        <v>8.4449243646740122</v>
      </c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8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9">
        <v>3.7999999990499994E-2</v>
      </c>
    </row>
    <row r="2011" spans="1:41">
      <c r="A2011" s="6" t="s">
        <v>4051</v>
      </c>
      <c r="E2011" s="7" t="s">
        <v>4052</v>
      </c>
      <c r="F2011" s="9">
        <v>2.0133333328299998</v>
      </c>
      <c r="G2011" s="9">
        <f t="shared" si="93"/>
        <v>2.0133333328299996E-6</v>
      </c>
      <c r="H2011" s="21">
        <f t="shared" si="94"/>
        <v>0.01</v>
      </c>
      <c r="I2011">
        <v>5.0000000000000001E-3</v>
      </c>
      <c r="J2011" s="22">
        <f t="shared" si="95"/>
        <v>0.85</v>
      </c>
      <c r="K2011" s="7">
        <v>21.871875115930106</v>
      </c>
      <c r="L2011" s="7">
        <v>772.45210362759087</v>
      </c>
      <c r="M2011" s="8">
        <v>35.763972868149438</v>
      </c>
      <c r="N2011" s="7">
        <v>10.935937557965053</v>
      </c>
      <c r="O2011" s="7">
        <v>386.22605181379544</v>
      </c>
      <c r="P2011" s="8">
        <v>17.881986434074719</v>
      </c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8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9">
        <v>2.0133333328299998</v>
      </c>
    </row>
    <row r="2012" spans="1:41">
      <c r="A2012" s="6" t="s">
        <v>4053</v>
      </c>
      <c r="E2012" s="7" t="s">
        <v>4054</v>
      </c>
      <c r="F2012" s="9">
        <v>6.0133333318300002E-2</v>
      </c>
      <c r="G2012" s="9">
        <f t="shared" si="93"/>
        <v>6.0133333318300003E-8</v>
      </c>
      <c r="H2012" s="21">
        <f t="shared" si="94"/>
        <v>0.01</v>
      </c>
      <c r="I2012">
        <v>5.0000000000000001E-3</v>
      </c>
      <c r="J2012" s="22">
        <f t="shared" si="95"/>
        <v>0.85</v>
      </c>
      <c r="K2012" s="7">
        <v>18.083428043686791</v>
      </c>
      <c r="L2012" s="7">
        <v>929.18693970889717</v>
      </c>
      <c r="M2012" s="8">
        <v>37.055946545352526</v>
      </c>
      <c r="N2012" s="7">
        <v>9.0417140218433953</v>
      </c>
      <c r="O2012" s="7">
        <v>464.59346985444859</v>
      </c>
      <c r="P2012" s="8">
        <v>18.527973272676263</v>
      </c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8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9">
        <v>6.0133333318300002E-2</v>
      </c>
    </row>
    <row r="2013" spans="1:41">
      <c r="A2013" s="6" t="s">
        <v>4055</v>
      </c>
      <c r="E2013" s="7" t="s">
        <v>4056</v>
      </c>
      <c r="F2013" s="9">
        <v>3.6799999990799998E-2</v>
      </c>
      <c r="G2013" s="9">
        <f t="shared" si="93"/>
        <v>3.6799999990799997E-8</v>
      </c>
      <c r="H2013" s="21">
        <f t="shared" si="94"/>
        <v>0.01</v>
      </c>
      <c r="I2013">
        <v>5.0000000000000001E-3</v>
      </c>
      <c r="J2013" s="22">
        <f t="shared" si="95"/>
        <v>0.85</v>
      </c>
      <c r="K2013" s="7">
        <v>668.90605452583952</v>
      </c>
      <c r="L2013" s="7">
        <v>11174.0593231557</v>
      </c>
      <c r="M2013" s="8">
        <v>890.08519959554417</v>
      </c>
      <c r="N2013" s="7">
        <v>334.45302726291976</v>
      </c>
      <c r="O2013" s="7">
        <v>5587.0296615778498</v>
      </c>
      <c r="P2013" s="8">
        <v>445.04259979777208</v>
      </c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8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9">
        <v>3.6799999990799998E-2</v>
      </c>
    </row>
    <row r="2014" spans="1:41">
      <c r="A2014" s="6" t="s">
        <v>4057</v>
      </c>
      <c r="E2014" s="7" t="s">
        <v>4058</v>
      </c>
      <c r="F2014" s="9">
        <v>0.40799999989799995</v>
      </c>
      <c r="G2014" s="9">
        <f t="shared" si="93"/>
        <v>4.0799999989799992E-7</v>
      </c>
      <c r="H2014" s="21">
        <f t="shared" si="94"/>
        <v>0.01</v>
      </c>
      <c r="I2014">
        <v>5.0000000000000001E-3</v>
      </c>
      <c r="J2014" s="22">
        <f t="shared" si="95"/>
        <v>0.85</v>
      </c>
      <c r="K2014" s="7">
        <v>250.60097649741039</v>
      </c>
      <c r="L2014" s="7">
        <v>44235.428711651577</v>
      </c>
      <c r="M2014" s="8">
        <v>506.55006545677895</v>
      </c>
      <c r="N2014" s="7">
        <v>125.30048824870519</v>
      </c>
      <c r="O2014" s="7">
        <v>22117.714355825789</v>
      </c>
      <c r="P2014" s="8">
        <v>253.27503272838948</v>
      </c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8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9">
        <v>0.40799999989799995</v>
      </c>
    </row>
    <row r="2015" spans="1:41">
      <c r="A2015" s="6" t="s">
        <v>4059</v>
      </c>
      <c r="E2015" s="7" t="s">
        <v>4060</v>
      </c>
      <c r="F2015" s="9">
        <v>5.346666665329999</v>
      </c>
      <c r="G2015" s="9">
        <f t="shared" si="93"/>
        <v>5.3466666653299986E-6</v>
      </c>
      <c r="H2015" s="21">
        <f t="shared" si="94"/>
        <v>0.01</v>
      </c>
      <c r="I2015">
        <v>5.0000000000000001E-3</v>
      </c>
      <c r="J2015" s="22">
        <f t="shared" si="95"/>
        <v>0.85</v>
      </c>
      <c r="K2015" s="7">
        <v>21.698041867866703</v>
      </c>
      <c r="L2015" s="7">
        <v>8094.0516025549941</v>
      </c>
      <c r="M2015" s="8">
        <v>78.407404028209967</v>
      </c>
      <c r="N2015" s="7">
        <v>10.849020933933351</v>
      </c>
      <c r="O2015" s="7">
        <v>4047.0258012774971</v>
      </c>
      <c r="P2015" s="8">
        <v>39.203702014104984</v>
      </c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8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9">
        <v>5.346666665329999</v>
      </c>
    </row>
    <row r="2016" spans="1:41">
      <c r="A2016" s="6" t="s">
        <v>4061</v>
      </c>
      <c r="E2016" s="7" t="s">
        <v>4062</v>
      </c>
      <c r="F2016" s="9">
        <v>16.3999999959</v>
      </c>
      <c r="G2016" s="9">
        <f t="shared" si="93"/>
        <v>1.63999999959E-5</v>
      </c>
      <c r="H2016" s="21">
        <f t="shared" si="94"/>
        <v>0.01</v>
      </c>
      <c r="I2016">
        <v>5.0000000000000001E-3</v>
      </c>
      <c r="J2016" s="22">
        <f t="shared" si="95"/>
        <v>0.85</v>
      </c>
      <c r="K2016" s="7">
        <v>9.1774671500428409E-2</v>
      </c>
      <c r="L2016" s="7">
        <v>227.07585093619517</v>
      </c>
      <c r="M2016" s="8">
        <v>3.3961400294457942</v>
      </c>
      <c r="N2016" s="7">
        <v>4.5887335750214205E-2</v>
      </c>
      <c r="O2016" s="7">
        <v>113.53792546809758</v>
      </c>
      <c r="P2016" s="8">
        <v>1.6980700147228971</v>
      </c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8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9">
        <v>16.3999999959</v>
      </c>
    </row>
    <row r="2017" spans="1:41">
      <c r="A2017" s="6" t="s">
        <v>4063</v>
      </c>
      <c r="B2017" s="20">
        <v>294100</v>
      </c>
      <c r="E2017" s="7" t="s">
        <v>4064</v>
      </c>
      <c r="F2017" s="9">
        <v>6.2399999984399995E-3</v>
      </c>
      <c r="G2017" s="9">
        <f t="shared" si="93"/>
        <v>6.2399999984399994E-9</v>
      </c>
      <c r="H2017" s="21">
        <f t="shared" si="94"/>
        <v>0.01</v>
      </c>
      <c r="I2017">
        <v>5.0000000000000001E-3</v>
      </c>
      <c r="J2017" s="22">
        <f t="shared" si="95"/>
        <v>0.85</v>
      </c>
      <c r="K2017" s="7">
        <v>1518.478872701643</v>
      </c>
      <c r="L2017" s="7">
        <v>25790.647189531363</v>
      </c>
      <c r="M2017" s="8">
        <v>7416.2286233850946</v>
      </c>
      <c r="N2017" s="7">
        <v>759.23943635082151</v>
      </c>
      <c r="O2017" s="7">
        <v>12895.323594765681</v>
      </c>
      <c r="P2017" s="8">
        <v>3708.1143116925473</v>
      </c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8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9">
        <v>6.2399999984399995E-3</v>
      </c>
    </row>
    <row r="2018" spans="1:41">
      <c r="A2018" s="6" t="s">
        <v>4065</v>
      </c>
      <c r="E2018" s="7" t="s">
        <v>4066</v>
      </c>
      <c r="F2018" s="9">
        <v>10.666666663999999</v>
      </c>
      <c r="G2018" s="9">
        <f t="shared" si="93"/>
        <v>1.0666666663999999E-5</v>
      </c>
      <c r="H2018" s="21">
        <f t="shared" si="94"/>
        <v>0.01</v>
      </c>
      <c r="I2018">
        <v>5.0000000000000001E-3</v>
      </c>
      <c r="J2018" s="22">
        <f t="shared" si="95"/>
        <v>0.85</v>
      </c>
      <c r="K2018" s="7">
        <v>14.191627343531266</v>
      </c>
      <c r="L2018" s="7">
        <v>3865.992612053542</v>
      </c>
      <c r="M2018" s="8">
        <v>371.55657377836411</v>
      </c>
      <c r="N2018" s="7">
        <v>7.095813671765633</v>
      </c>
      <c r="O2018" s="7">
        <v>1932.996306026771</v>
      </c>
      <c r="P2018" s="8">
        <v>185.77828688918206</v>
      </c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8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9">
        <v>10.666666663999999</v>
      </c>
    </row>
    <row r="2019" spans="1:41">
      <c r="A2019" s="6" t="s">
        <v>4067</v>
      </c>
      <c r="E2019" s="7" t="s">
        <v>4068</v>
      </c>
      <c r="F2019" s="9">
        <v>1.87999999953E-15</v>
      </c>
      <c r="G2019" s="9">
        <f t="shared" si="93"/>
        <v>1.8799999995299999E-21</v>
      </c>
      <c r="H2019" s="21">
        <f t="shared" si="94"/>
        <v>0.01</v>
      </c>
      <c r="I2019">
        <v>5.0000000000000001E-3</v>
      </c>
      <c r="J2019" s="22">
        <f t="shared" si="95"/>
        <v>0.85</v>
      </c>
      <c r="K2019" s="7">
        <v>3.958993694228389</v>
      </c>
      <c r="L2019" s="7">
        <v>19.84209300840109</v>
      </c>
      <c r="M2019" s="8">
        <v>5.4103300677849866</v>
      </c>
      <c r="N2019" s="7">
        <v>1.9794968471141945</v>
      </c>
      <c r="O2019" s="7">
        <v>9.9210465042005449</v>
      </c>
      <c r="P2019" s="8">
        <v>2.7051650338924933</v>
      </c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8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9">
        <v>1.87999999953E-15</v>
      </c>
    </row>
    <row r="2020" spans="1:41">
      <c r="A2020" s="6" t="s">
        <v>4069</v>
      </c>
      <c r="E2020" s="7" t="s">
        <v>4070</v>
      </c>
      <c r="F2020" s="9">
        <v>13.733333329899999</v>
      </c>
      <c r="G2020" s="9">
        <f t="shared" si="93"/>
        <v>1.3733333329899998E-5</v>
      </c>
      <c r="H2020" s="21">
        <f t="shared" si="94"/>
        <v>0.01</v>
      </c>
      <c r="I2020">
        <v>5.0000000000000001E-3</v>
      </c>
      <c r="J2020" s="22">
        <f t="shared" si="95"/>
        <v>0.85</v>
      </c>
      <c r="K2020" s="7">
        <v>6.7740299016268892</v>
      </c>
      <c r="L2020" s="7">
        <v>674.15157450495292</v>
      </c>
      <c r="M2020" s="8">
        <v>77.924283992657138</v>
      </c>
      <c r="N2020" s="7">
        <v>3.3870149508134446</v>
      </c>
      <c r="O2020" s="7">
        <v>337.07578725247646</v>
      </c>
      <c r="P2020" s="8">
        <v>38.962141996328569</v>
      </c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8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9">
        <v>13.733333329899999</v>
      </c>
    </row>
    <row r="2021" spans="1:41">
      <c r="A2021" s="6" t="s">
        <v>4071</v>
      </c>
      <c r="E2021" s="7" t="s">
        <v>4072</v>
      </c>
      <c r="F2021" s="9">
        <v>0.9333333331</v>
      </c>
      <c r="G2021" s="9">
        <f t="shared" si="93"/>
        <v>9.333333331E-7</v>
      </c>
      <c r="H2021" s="21">
        <f t="shared" si="94"/>
        <v>0.01</v>
      </c>
      <c r="I2021">
        <v>5.0000000000000001E-3</v>
      </c>
      <c r="J2021" s="22">
        <f t="shared" si="95"/>
        <v>0.85</v>
      </c>
      <c r="K2021" s="7">
        <v>1.1077084610504906</v>
      </c>
      <c r="L2021" s="7">
        <v>21.294244270554874</v>
      </c>
      <c r="M2021" s="8">
        <v>1.8354330509714181</v>
      </c>
      <c r="N2021" s="7">
        <v>0.55385423052524529</v>
      </c>
      <c r="O2021" s="7">
        <v>10.647122135277437</v>
      </c>
      <c r="P2021" s="8">
        <v>0.91771652548570903</v>
      </c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8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9">
        <v>0.9333333331</v>
      </c>
    </row>
    <row r="2022" spans="1:41">
      <c r="A2022" s="6" t="s">
        <v>4073</v>
      </c>
      <c r="E2022" s="7" t="s">
        <v>4074</v>
      </c>
      <c r="F2022" s="9">
        <v>6.2666666650999991E-3</v>
      </c>
      <c r="G2022" s="9">
        <f t="shared" si="93"/>
        <v>6.2666666650999989E-9</v>
      </c>
      <c r="H2022" s="21">
        <f t="shared" si="94"/>
        <v>0.01</v>
      </c>
      <c r="I2022">
        <v>5.0000000000000001E-3</v>
      </c>
      <c r="J2022" s="22">
        <f t="shared" si="95"/>
        <v>0.85</v>
      </c>
      <c r="K2022" s="7">
        <v>498.88976531790274</v>
      </c>
      <c r="L2022" s="7">
        <v>43545.345729275912</v>
      </c>
      <c r="M2022" s="8">
        <v>766.94072554547779</v>
      </c>
      <c r="N2022" s="7">
        <v>249.44488265895137</v>
      </c>
      <c r="O2022" s="7">
        <v>21772.672864637956</v>
      </c>
      <c r="P2022" s="8">
        <v>383.47036277273889</v>
      </c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8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9">
        <v>6.2666666650999991E-3</v>
      </c>
    </row>
    <row r="2023" spans="1:41">
      <c r="A2023" s="6" t="s">
        <v>4075</v>
      </c>
      <c r="E2023" s="7" t="s">
        <v>4076</v>
      </c>
      <c r="F2023" s="9">
        <v>162.66666662599999</v>
      </c>
      <c r="G2023" s="9">
        <f t="shared" si="93"/>
        <v>1.6266666662599998E-4</v>
      </c>
      <c r="H2023" s="21">
        <f t="shared" si="94"/>
        <v>0.01</v>
      </c>
      <c r="I2023">
        <v>5.0000000000000001E-3</v>
      </c>
      <c r="J2023" s="22">
        <f t="shared" si="95"/>
        <v>0.85</v>
      </c>
      <c r="K2023" s="7">
        <v>1.5104576450077709E-3</v>
      </c>
      <c r="L2023" s="7">
        <v>1681.2870571719388</v>
      </c>
      <c r="M2023" s="8">
        <v>0.48930947292791704</v>
      </c>
      <c r="N2023" s="7">
        <v>7.5522882250388546E-4</v>
      </c>
      <c r="O2023" s="7">
        <v>840.64352858596942</v>
      </c>
      <c r="P2023" s="8">
        <v>0.24465473646395852</v>
      </c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8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9">
        <v>162.66666662599999</v>
      </c>
    </row>
    <row r="2024" spans="1:41">
      <c r="A2024" s="6" t="s">
        <v>4077</v>
      </c>
      <c r="E2024" s="7" t="s">
        <v>4078</v>
      </c>
      <c r="F2024" s="9">
        <v>1.2613333330179999</v>
      </c>
      <c r="G2024" s="9">
        <f t="shared" si="93"/>
        <v>1.2613333330179999E-6</v>
      </c>
      <c r="H2024" s="21">
        <f t="shared" si="94"/>
        <v>0.01</v>
      </c>
      <c r="I2024">
        <v>5.0000000000000001E-3</v>
      </c>
      <c r="J2024" s="22">
        <f t="shared" si="95"/>
        <v>0.85</v>
      </c>
      <c r="K2024" s="7">
        <v>5.1897334108740907</v>
      </c>
      <c r="L2024" s="7">
        <v>962.18346218808449</v>
      </c>
      <c r="M2024" s="8">
        <v>14.428912524879498</v>
      </c>
      <c r="N2024" s="7">
        <v>2.5948667054370453</v>
      </c>
      <c r="O2024" s="7">
        <v>481.09173109404225</v>
      </c>
      <c r="P2024" s="8">
        <v>7.2144562624397492</v>
      </c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8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9">
        <v>1.2613333330179999</v>
      </c>
    </row>
    <row r="2025" spans="1:41">
      <c r="A2025" s="6" t="s">
        <v>4079</v>
      </c>
      <c r="E2025" s="7" t="s">
        <v>4080</v>
      </c>
      <c r="F2025" s="9">
        <v>68.133333316299996</v>
      </c>
      <c r="G2025" s="9">
        <f t="shared" si="93"/>
        <v>6.8133333316299996E-5</v>
      </c>
      <c r="H2025" s="21">
        <f t="shared" si="94"/>
        <v>0.01</v>
      </c>
      <c r="I2025">
        <v>5.0000000000000001E-3</v>
      </c>
      <c r="J2025" s="22">
        <f t="shared" si="95"/>
        <v>0.85</v>
      </c>
      <c r="K2025" s="7">
        <v>5.8157175218198658</v>
      </c>
      <c r="L2025" s="7">
        <v>1536.3056910995406</v>
      </c>
      <c r="M2025" s="8">
        <v>1.0906416850865674</v>
      </c>
      <c r="N2025" s="7">
        <v>2.9078587609099329</v>
      </c>
      <c r="O2025" s="7">
        <v>768.15284554977029</v>
      </c>
      <c r="P2025" s="8">
        <v>0.54532084254328372</v>
      </c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8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9">
        <v>68.133333316299996</v>
      </c>
    </row>
    <row r="2026" spans="1:41">
      <c r="A2026" s="6" t="s">
        <v>4081</v>
      </c>
      <c r="E2026" s="7" t="s">
        <v>4082</v>
      </c>
      <c r="F2026" s="9">
        <v>1.255999999686E-2</v>
      </c>
      <c r="G2026" s="9">
        <f t="shared" si="93"/>
        <v>1.2559999996859999E-8</v>
      </c>
      <c r="H2026" s="21">
        <f t="shared" si="94"/>
        <v>0.01</v>
      </c>
      <c r="I2026">
        <v>5.0000000000000001E-3</v>
      </c>
      <c r="J2026" s="22">
        <f t="shared" si="95"/>
        <v>0.85</v>
      </c>
      <c r="K2026" s="7">
        <v>3.3481345551235577</v>
      </c>
      <c r="L2026" s="7">
        <v>731.80202468054893</v>
      </c>
      <c r="M2026" s="8">
        <v>36.536015191566563</v>
      </c>
      <c r="N2026" s="7">
        <v>1.6740672775617789</v>
      </c>
      <c r="O2026" s="7">
        <v>365.90101234027446</v>
      </c>
      <c r="P2026" s="8">
        <v>18.268007595783281</v>
      </c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8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9">
        <v>1.255999999686E-2</v>
      </c>
    </row>
    <row r="2027" spans="1:41">
      <c r="A2027" s="6" t="s">
        <v>4083</v>
      </c>
      <c r="E2027" s="7" t="s">
        <v>4084</v>
      </c>
      <c r="F2027" s="9">
        <v>21199.9999947</v>
      </c>
      <c r="G2027" s="9">
        <f t="shared" si="93"/>
        <v>2.11999999947E-2</v>
      </c>
      <c r="H2027" s="21">
        <f t="shared" si="94"/>
        <v>0.05</v>
      </c>
      <c r="I2027">
        <v>5.0000000000000001E-3</v>
      </c>
      <c r="J2027" s="22">
        <f t="shared" si="95"/>
        <v>0.85</v>
      </c>
      <c r="K2027" s="7">
        <v>1.6232204403881703</v>
      </c>
      <c r="L2027" s="7">
        <v>45.775409047965859</v>
      </c>
      <c r="M2027" s="8">
        <v>6.1927654962939682</v>
      </c>
      <c r="N2027" s="7">
        <v>0.81161022019408513</v>
      </c>
      <c r="O2027" s="7">
        <v>22.887704523982929</v>
      </c>
      <c r="P2027" s="8">
        <v>3.0963827481469841</v>
      </c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8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9">
        <v>21199.9999947</v>
      </c>
    </row>
    <row r="2028" spans="1:41">
      <c r="A2028" s="6" t="s">
        <v>4085</v>
      </c>
      <c r="E2028" s="7" t="s">
        <v>4086</v>
      </c>
      <c r="F2028" s="9">
        <v>449.33333322099998</v>
      </c>
      <c r="G2028" s="9">
        <f t="shared" si="93"/>
        <v>4.4933333322099995E-4</v>
      </c>
      <c r="H2028" s="21">
        <f t="shared" si="94"/>
        <v>0.01</v>
      </c>
      <c r="I2028">
        <v>5.0000000000000001E-3</v>
      </c>
      <c r="J2028" s="22">
        <f t="shared" si="95"/>
        <v>0.85</v>
      </c>
      <c r="K2028" s="7">
        <v>0.55071436997704082</v>
      </c>
      <c r="L2028" s="7">
        <v>244.10234683924048</v>
      </c>
      <c r="M2028" s="8">
        <v>31.587646334570152</v>
      </c>
      <c r="N2028" s="7">
        <v>0.27535718498852041</v>
      </c>
      <c r="O2028" s="7">
        <v>122.05117341962024</v>
      </c>
      <c r="P2028" s="8">
        <v>15.793823167285076</v>
      </c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8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9">
        <v>449.33333322099998</v>
      </c>
    </row>
    <row r="2029" spans="1:41">
      <c r="A2029" s="6" t="s">
        <v>4087</v>
      </c>
      <c r="E2029" s="7" t="s">
        <v>4088</v>
      </c>
      <c r="F2029" s="9">
        <v>14.399999996399998</v>
      </c>
      <c r="G2029" s="9">
        <f t="shared" si="93"/>
        <v>1.4399999996399998E-5</v>
      </c>
      <c r="H2029" s="21">
        <f t="shared" si="94"/>
        <v>0.01</v>
      </c>
      <c r="I2029">
        <v>5.0000000000000001E-3</v>
      </c>
      <c r="J2029" s="22">
        <f t="shared" si="95"/>
        <v>0.85</v>
      </c>
      <c r="K2029" s="7">
        <v>0.3004344113863413</v>
      </c>
      <c r="L2029" s="7">
        <v>101602.73471220261</v>
      </c>
      <c r="M2029" s="8">
        <v>9.3750152471794674</v>
      </c>
      <c r="N2029" s="7">
        <v>0.15021720569317065</v>
      </c>
      <c r="O2029" s="7">
        <v>50801.367356101306</v>
      </c>
      <c r="P2029" s="8">
        <v>4.6875076235897337</v>
      </c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8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9">
        <v>14.399999996399998</v>
      </c>
    </row>
    <row r="2030" spans="1:41">
      <c r="A2030" s="6" t="s">
        <v>4089</v>
      </c>
      <c r="E2030" s="7" t="s">
        <v>4090</v>
      </c>
      <c r="F2030" s="9">
        <v>573.33333318999996</v>
      </c>
      <c r="G2030" s="9">
        <f t="shared" si="93"/>
        <v>5.7333333318999999E-4</v>
      </c>
      <c r="H2030" s="21">
        <f t="shared" si="94"/>
        <v>0.01</v>
      </c>
      <c r="I2030">
        <v>5.0000000000000001E-3</v>
      </c>
      <c r="J2030" s="22">
        <f t="shared" si="95"/>
        <v>0.85</v>
      </c>
      <c r="K2030" s="7">
        <v>16.547787347344521</v>
      </c>
      <c r="L2030" s="7">
        <v>483.87014160275919</v>
      </c>
      <c r="M2030" s="8">
        <v>122.07839308794782</v>
      </c>
      <c r="N2030" s="7">
        <v>8.2738936736722604</v>
      </c>
      <c r="O2030" s="7">
        <v>241.9350708013796</v>
      </c>
      <c r="P2030" s="8">
        <v>61.039196543973908</v>
      </c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8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9">
        <v>573.33333318999996</v>
      </c>
    </row>
    <row r="2031" spans="1:41">
      <c r="A2031" s="6" t="s">
        <v>4091</v>
      </c>
      <c r="E2031" s="7" t="s">
        <v>4092</v>
      </c>
      <c r="F2031" s="9">
        <v>8.5733333311899999E-4</v>
      </c>
      <c r="G2031" s="9">
        <f t="shared" si="93"/>
        <v>8.5733333311899991E-10</v>
      </c>
      <c r="H2031" s="21">
        <f t="shared" si="94"/>
        <v>0.01</v>
      </c>
      <c r="I2031">
        <v>5.0000000000000001E-3</v>
      </c>
      <c r="J2031" s="22">
        <f t="shared" si="95"/>
        <v>0.85</v>
      </c>
      <c r="K2031" s="7">
        <v>18.043158596008766</v>
      </c>
      <c r="L2031" s="7">
        <v>931.96434572544479</v>
      </c>
      <c r="M2031" s="8">
        <v>3.1927294063876306</v>
      </c>
      <c r="N2031" s="7">
        <v>9.021579298004383</v>
      </c>
      <c r="O2031" s="7">
        <v>465.98217286272239</v>
      </c>
      <c r="P2031" s="8">
        <v>1.5963647031938153</v>
      </c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8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9">
        <v>8.5733333311899999E-4</v>
      </c>
    </row>
    <row r="2032" spans="1:41">
      <c r="A2032" s="6" t="s">
        <v>4093</v>
      </c>
      <c r="E2032" s="7" t="s">
        <v>4094</v>
      </c>
      <c r="F2032" s="9">
        <v>2.6666666660000001E-2</v>
      </c>
      <c r="G2032" s="9">
        <f t="shared" si="93"/>
        <v>2.6666666659999998E-8</v>
      </c>
      <c r="H2032" s="21">
        <f t="shared" si="94"/>
        <v>0.01</v>
      </c>
      <c r="I2032">
        <v>5.0000000000000001E-3</v>
      </c>
      <c r="J2032" s="22">
        <f t="shared" si="95"/>
        <v>0.85</v>
      </c>
      <c r="K2032" s="7">
        <v>2.5259710249749183</v>
      </c>
      <c r="L2032" s="7">
        <v>477.53714680170236</v>
      </c>
      <c r="M2032" s="8">
        <v>2.8027706925179419</v>
      </c>
      <c r="N2032" s="7">
        <v>1.2629855124874592</v>
      </c>
      <c r="O2032" s="7">
        <v>238.76857340085118</v>
      </c>
      <c r="P2032" s="8">
        <v>1.4013853462589709</v>
      </c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8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9">
        <v>2.6666666660000001E-2</v>
      </c>
    </row>
    <row r="2033" spans="1:41">
      <c r="A2033" s="6" t="s">
        <v>4095</v>
      </c>
      <c r="E2033" s="7" t="s">
        <v>4096</v>
      </c>
      <c r="F2033" s="9">
        <v>1.53333333295E-6</v>
      </c>
      <c r="G2033" s="9">
        <f t="shared" si="93"/>
        <v>1.5333333329499999E-12</v>
      </c>
      <c r="H2033" s="21">
        <f t="shared" si="94"/>
        <v>0.01</v>
      </c>
      <c r="I2033">
        <v>5.0000000000000001E-3</v>
      </c>
      <c r="J2033" s="22">
        <f t="shared" si="95"/>
        <v>0.85</v>
      </c>
      <c r="K2033" s="7">
        <v>27.716541018365479</v>
      </c>
      <c r="L2033" s="7">
        <v>1724.6294143360637</v>
      </c>
      <c r="M2033" s="8">
        <v>31.176612081533975</v>
      </c>
      <c r="N2033" s="7">
        <v>13.85827050918274</v>
      </c>
      <c r="O2033" s="7">
        <v>862.31470716803187</v>
      </c>
      <c r="P2033" s="8">
        <v>15.588306040766987</v>
      </c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8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9">
        <v>1.53333333295E-6</v>
      </c>
    </row>
    <row r="2034" spans="1:41">
      <c r="A2034" s="6" t="s">
        <v>4097</v>
      </c>
      <c r="E2034" s="7" t="s">
        <v>4098</v>
      </c>
      <c r="F2034" s="9">
        <v>124.9333333021</v>
      </c>
      <c r="G2034" s="9">
        <f t="shared" si="93"/>
        <v>1.2493333330209998E-4</v>
      </c>
      <c r="H2034" s="21">
        <f t="shared" si="94"/>
        <v>0.01</v>
      </c>
      <c r="I2034">
        <v>5.0000000000000001E-3</v>
      </c>
      <c r="J2034" s="22">
        <f t="shared" si="95"/>
        <v>0.85</v>
      </c>
      <c r="K2034" s="7">
        <v>3.8910236032650848E-2</v>
      </c>
      <c r="L2034" s="7">
        <v>23.575362060407141</v>
      </c>
      <c r="M2034" s="8">
        <v>2.0766086384142808</v>
      </c>
      <c r="N2034" s="7">
        <v>1.9455118016325424E-2</v>
      </c>
      <c r="O2034" s="7">
        <v>11.78768103020357</v>
      </c>
      <c r="P2034" s="8">
        <v>1.0383043192071404</v>
      </c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8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9">
        <v>124.9333333021</v>
      </c>
    </row>
    <row r="2035" spans="1:41">
      <c r="A2035" s="6" t="s">
        <v>4099</v>
      </c>
      <c r="E2035" s="7" t="s">
        <v>4100</v>
      </c>
      <c r="F2035" s="9">
        <v>0.35599999991100001</v>
      </c>
      <c r="G2035" s="9">
        <f t="shared" si="93"/>
        <v>3.5599999991099998E-7</v>
      </c>
      <c r="H2035" s="21">
        <f t="shared" si="94"/>
        <v>0.01</v>
      </c>
      <c r="I2035">
        <v>5.0000000000000001E-3</v>
      </c>
      <c r="J2035" s="22">
        <f t="shared" si="95"/>
        <v>0.85</v>
      </c>
      <c r="K2035" s="7">
        <v>2.4264902805395034</v>
      </c>
      <c r="L2035" s="7">
        <v>3342.6375605302387</v>
      </c>
      <c r="M2035" s="8">
        <v>30.082268591000346</v>
      </c>
      <c r="N2035" s="7">
        <v>1.2132451402697517</v>
      </c>
      <c r="O2035" s="7">
        <v>1671.3187802651194</v>
      </c>
      <c r="P2035" s="8">
        <v>15.041134295500173</v>
      </c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8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9">
        <v>0.35599999991100001</v>
      </c>
    </row>
    <row r="2036" spans="1:41">
      <c r="A2036" s="6" t="s">
        <v>4101</v>
      </c>
      <c r="E2036" s="7" t="s">
        <v>4102</v>
      </c>
      <c r="F2036" s="9">
        <v>4.0799999989799998E-10</v>
      </c>
      <c r="G2036" s="9">
        <f t="shared" si="93"/>
        <v>4.0799999989799996E-16</v>
      </c>
      <c r="H2036" s="21">
        <f t="shared" si="94"/>
        <v>0.01</v>
      </c>
      <c r="I2036">
        <v>5.0000000000000001E-3</v>
      </c>
      <c r="J2036" s="22">
        <f t="shared" si="95"/>
        <v>0.85</v>
      </c>
      <c r="K2036" s="7">
        <v>690660.31530745095</v>
      </c>
      <c r="L2036" s="7">
        <v>3372866.3673501885</v>
      </c>
      <c r="M2036" s="8">
        <v>1111927.6151540524</v>
      </c>
      <c r="N2036" s="7">
        <v>345330.15765372547</v>
      </c>
      <c r="O2036" s="7">
        <v>1686433.1836750943</v>
      </c>
      <c r="P2036" s="8">
        <v>555963.80757702619</v>
      </c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8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9">
        <v>4.0799999989799998E-10</v>
      </c>
    </row>
    <row r="2037" spans="1:41">
      <c r="A2037" s="6" t="s">
        <v>4103</v>
      </c>
      <c r="E2037" s="7" t="s">
        <v>4104</v>
      </c>
      <c r="F2037" s="9">
        <v>2.6799999993300001E-5</v>
      </c>
      <c r="G2037" s="9">
        <f t="shared" si="93"/>
        <v>2.6799999993299999E-11</v>
      </c>
      <c r="H2037" s="21">
        <f t="shared" si="94"/>
        <v>0.01</v>
      </c>
      <c r="I2037">
        <v>5.0000000000000001E-3</v>
      </c>
      <c r="J2037" s="22">
        <f t="shared" si="95"/>
        <v>0.85</v>
      </c>
      <c r="K2037" s="7">
        <v>0.5432407740455677</v>
      </c>
      <c r="L2037" s="7">
        <v>146.62314079346757</v>
      </c>
      <c r="M2037" s="8">
        <v>0.23207679620800489</v>
      </c>
      <c r="N2037" s="7">
        <v>0.27162038702278385</v>
      </c>
      <c r="O2037" s="7">
        <v>73.311570396733785</v>
      </c>
      <c r="P2037" s="8">
        <v>0.11603839810400245</v>
      </c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8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9">
        <v>2.6799999993300001E-5</v>
      </c>
    </row>
    <row r="2038" spans="1:41">
      <c r="A2038" s="6" t="s">
        <v>4105</v>
      </c>
      <c r="E2038" s="7" t="s">
        <v>4106</v>
      </c>
      <c r="F2038" s="9">
        <v>7.9199999980199998</v>
      </c>
      <c r="G2038" s="9">
        <f t="shared" si="93"/>
        <v>7.9199999980199999E-6</v>
      </c>
      <c r="H2038" s="21">
        <f t="shared" si="94"/>
        <v>0.01</v>
      </c>
      <c r="I2038">
        <v>5.0000000000000001E-3</v>
      </c>
      <c r="J2038" s="22">
        <f t="shared" si="95"/>
        <v>0.85</v>
      </c>
      <c r="K2038" s="7">
        <v>0.6481318479366347</v>
      </c>
      <c r="L2038" s="7">
        <v>115.74847848734322</v>
      </c>
      <c r="M2038" s="8">
        <v>5.4528024063403597</v>
      </c>
      <c r="N2038" s="7">
        <v>0.32406592396831735</v>
      </c>
      <c r="O2038" s="7">
        <v>57.87423924367161</v>
      </c>
      <c r="P2038" s="8">
        <v>2.7264012031701799</v>
      </c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8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9">
        <v>7.9199999980199998</v>
      </c>
    </row>
    <row r="2039" spans="1:41">
      <c r="A2039" s="6" t="s">
        <v>4107</v>
      </c>
      <c r="B2039" s="20">
        <v>19301</v>
      </c>
      <c r="E2039" s="7" t="s">
        <v>4108</v>
      </c>
      <c r="F2039" s="9">
        <v>1.2533333330200001</v>
      </c>
      <c r="G2039" s="9">
        <f t="shared" si="93"/>
        <v>1.25333333302E-6</v>
      </c>
      <c r="H2039" s="21">
        <f t="shared" si="94"/>
        <v>0.01</v>
      </c>
      <c r="I2039">
        <v>5.0000000000000001E-3</v>
      </c>
      <c r="J2039" s="22">
        <f t="shared" si="95"/>
        <v>0.85</v>
      </c>
      <c r="K2039" s="7">
        <v>96.292896911272905</v>
      </c>
      <c r="L2039" s="7">
        <v>12119.286080843305</v>
      </c>
      <c r="M2039" s="8">
        <v>654.15092335846271</v>
      </c>
      <c r="N2039" s="7">
        <v>48.146448455636452</v>
      </c>
      <c r="O2039" s="7">
        <v>6059.6430404216526</v>
      </c>
      <c r="P2039" s="8">
        <v>327.07546167923135</v>
      </c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8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9">
        <v>1.2533333330200001</v>
      </c>
    </row>
    <row r="2040" spans="1:41">
      <c r="A2040" s="6" t="s">
        <v>4109</v>
      </c>
      <c r="E2040" s="7" t="s">
        <v>4110</v>
      </c>
      <c r="F2040" s="9">
        <v>0.22666666660999998</v>
      </c>
      <c r="G2040" s="9">
        <f t="shared" si="93"/>
        <v>2.2666666660999997E-7</v>
      </c>
      <c r="H2040" s="21">
        <f t="shared" si="94"/>
        <v>0.01</v>
      </c>
      <c r="I2040">
        <v>5.0000000000000001E-3</v>
      </c>
      <c r="J2040" s="22">
        <f t="shared" si="95"/>
        <v>0.85</v>
      </c>
      <c r="K2040" s="7">
        <v>136.70569390680123</v>
      </c>
      <c r="L2040" s="7">
        <v>2907.101187925718</v>
      </c>
      <c r="M2040" s="8">
        <v>271.39398707599048</v>
      </c>
      <c r="N2040" s="7">
        <v>68.352846953400615</v>
      </c>
      <c r="O2040" s="7">
        <v>1453.550593962859</v>
      </c>
      <c r="P2040" s="8">
        <v>135.69699353799524</v>
      </c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8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9">
        <v>0.22666666660999998</v>
      </c>
    </row>
    <row r="2041" spans="1:41">
      <c r="A2041" s="6" t="s">
        <v>4111</v>
      </c>
      <c r="B2041" s="20">
        <v>82066</v>
      </c>
      <c r="E2041" s="7" t="s">
        <v>4112</v>
      </c>
      <c r="F2041" s="9">
        <v>3.2133333325299995E-2</v>
      </c>
      <c r="G2041" s="9">
        <f t="shared" si="93"/>
        <v>3.2133333325299997E-8</v>
      </c>
      <c r="H2041" s="21">
        <f t="shared" si="94"/>
        <v>0.01</v>
      </c>
      <c r="I2041">
        <v>5.0000000000000001E-3</v>
      </c>
      <c r="J2041" s="22">
        <f t="shared" si="95"/>
        <v>0.85</v>
      </c>
      <c r="K2041" s="7">
        <v>51.398126667127997</v>
      </c>
      <c r="L2041" s="7">
        <v>6603.3856519079973</v>
      </c>
      <c r="M2041" s="8">
        <v>42.403151443469419</v>
      </c>
      <c r="N2041" s="7">
        <v>25.699063333563998</v>
      </c>
      <c r="O2041" s="7">
        <v>3301.6928259539986</v>
      </c>
      <c r="P2041" s="8">
        <v>21.201575721734709</v>
      </c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8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9">
        <v>3.2133333325299995E-2</v>
      </c>
    </row>
    <row r="2042" spans="1:41">
      <c r="A2042" s="6" t="s">
        <v>4113</v>
      </c>
      <c r="B2042" s="20">
        <v>82056</v>
      </c>
      <c r="E2042" s="7" t="s">
        <v>4114</v>
      </c>
      <c r="F2042" s="9">
        <v>1.9999999994999998E-3</v>
      </c>
      <c r="G2042" s="9">
        <f t="shared" si="93"/>
        <v>1.9999999994999996E-9</v>
      </c>
      <c r="H2042" s="21">
        <f t="shared" si="94"/>
        <v>0.01</v>
      </c>
      <c r="I2042">
        <v>5.0000000000000001E-3</v>
      </c>
      <c r="J2042" s="22">
        <f t="shared" si="95"/>
        <v>0.85</v>
      </c>
      <c r="K2042" s="7">
        <v>19.906494603847474</v>
      </c>
      <c r="L2042" s="7">
        <v>1944.8403599661667</v>
      </c>
      <c r="M2042" s="8">
        <v>4.6338201916510151</v>
      </c>
      <c r="N2042" s="7">
        <v>9.9532473019237369</v>
      </c>
      <c r="O2042" s="7">
        <v>972.42017998308336</v>
      </c>
      <c r="P2042" s="8">
        <v>2.3169100958255076</v>
      </c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8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9">
        <v>1.9999999994999998E-3</v>
      </c>
    </row>
    <row r="2043" spans="1:41">
      <c r="A2043" s="6" t="s">
        <v>4115</v>
      </c>
      <c r="E2043" s="7" t="s">
        <v>4116</v>
      </c>
      <c r="F2043" s="9">
        <v>1.0119999997469999</v>
      </c>
      <c r="G2043" s="9">
        <f t="shared" si="93"/>
        <v>1.011999999747E-6</v>
      </c>
      <c r="H2043" s="21">
        <f t="shared" si="94"/>
        <v>0.01</v>
      </c>
      <c r="I2043">
        <v>5.0000000000000001E-3</v>
      </c>
      <c r="J2043" s="22">
        <f t="shared" si="95"/>
        <v>0.85</v>
      </c>
      <c r="K2043" s="7">
        <v>474.93691740855877</v>
      </c>
      <c r="L2043" s="7">
        <v>14004.723926133847</v>
      </c>
      <c r="M2043" s="8">
        <v>1851.8264081228897</v>
      </c>
      <c r="N2043" s="7">
        <v>237.46845870427939</v>
      </c>
      <c r="O2043" s="7">
        <v>7002.3619630669236</v>
      </c>
      <c r="P2043" s="8">
        <v>925.91320406144484</v>
      </c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8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9">
        <v>1.0119999997469999</v>
      </c>
    </row>
    <row r="2044" spans="1:41">
      <c r="A2044" s="6" t="s">
        <v>4117</v>
      </c>
      <c r="E2044" s="7" t="s">
        <v>4118</v>
      </c>
      <c r="F2044" s="9">
        <v>0.225333333277</v>
      </c>
      <c r="G2044" s="9">
        <f t="shared" si="93"/>
        <v>2.2533333327699998E-7</v>
      </c>
      <c r="H2044" s="21">
        <f t="shared" si="94"/>
        <v>0.01</v>
      </c>
      <c r="I2044">
        <v>5.0000000000000001E-3</v>
      </c>
      <c r="J2044" s="22">
        <f t="shared" si="95"/>
        <v>0.85</v>
      </c>
      <c r="K2044" s="7">
        <v>45.802939753613707</v>
      </c>
      <c r="L2044" s="7">
        <v>1528.925191918469</v>
      </c>
      <c r="M2044" s="8">
        <v>59.441667968059626</v>
      </c>
      <c r="N2044" s="7">
        <v>22.901469876806853</v>
      </c>
      <c r="O2044" s="7">
        <v>764.46259595923448</v>
      </c>
      <c r="P2044" s="8">
        <v>29.720833984029813</v>
      </c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8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9">
        <v>0.225333333277</v>
      </c>
    </row>
    <row r="2045" spans="1:41">
      <c r="A2045" s="6" t="s">
        <v>4119</v>
      </c>
      <c r="E2045" s="7" t="s">
        <v>4120</v>
      </c>
      <c r="F2045" s="9">
        <v>5.3999999986499996E-8</v>
      </c>
      <c r="G2045" s="9">
        <f t="shared" si="93"/>
        <v>5.3999999986499993E-14</v>
      </c>
      <c r="H2045" s="21">
        <f t="shared" si="94"/>
        <v>0.01</v>
      </c>
      <c r="I2045">
        <v>5.0000000000000001E-3</v>
      </c>
      <c r="J2045" s="22">
        <f t="shared" si="95"/>
        <v>0.85</v>
      </c>
      <c r="K2045" s="7">
        <v>53358.291577431926</v>
      </c>
      <c r="L2045" s="7">
        <v>12961263.249881338</v>
      </c>
      <c r="M2045" s="8">
        <v>22120.250397818978</v>
      </c>
      <c r="N2045" s="7">
        <v>26679.145788715963</v>
      </c>
      <c r="O2045" s="7">
        <v>6480631.6249406692</v>
      </c>
      <c r="P2045" s="8">
        <v>11060.125198909489</v>
      </c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8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9">
        <v>5.3999999986499996E-8</v>
      </c>
    </row>
    <row r="2046" spans="1:41">
      <c r="A2046" s="6" t="s">
        <v>4121</v>
      </c>
      <c r="E2046" s="7" t="s">
        <v>4122</v>
      </c>
      <c r="F2046" s="9">
        <v>5.2266666653599997E-2</v>
      </c>
      <c r="G2046" s="9">
        <f t="shared" si="93"/>
        <v>5.2266666653599997E-8</v>
      </c>
      <c r="H2046" s="21">
        <f t="shared" si="94"/>
        <v>0.01</v>
      </c>
      <c r="I2046">
        <v>5.0000000000000001E-3</v>
      </c>
      <c r="J2046" s="22">
        <f t="shared" si="95"/>
        <v>0.85</v>
      </c>
      <c r="K2046" s="7">
        <v>27.884994222489627</v>
      </c>
      <c r="L2046" s="7">
        <v>2273.0019778662468</v>
      </c>
      <c r="M2046" s="8">
        <v>63.785700803634022</v>
      </c>
      <c r="N2046" s="7">
        <v>13.942497111244814</v>
      </c>
      <c r="O2046" s="7">
        <v>1136.5009889331234</v>
      </c>
      <c r="P2046" s="8">
        <v>31.892850401817011</v>
      </c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8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9">
        <v>5.2266666653599997E-2</v>
      </c>
    </row>
    <row r="2047" spans="1:41">
      <c r="A2047" s="6" t="s">
        <v>4123</v>
      </c>
      <c r="E2047" s="7" t="s">
        <v>4124</v>
      </c>
      <c r="F2047" s="9">
        <v>1.0293333330760001E-2</v>
      </c>
      <c r="G2047" s="9">
        <f t="shared" si="93"/>
        <v>1.029333333076E-8</v>
      </c>
      <c r="H2047" s="21">
        <f t="shared" si="94"/>
        <v>0.01</v>
      </c>
      <c r="I2047">
        <v>5.0000000000000001E-3</v>
      </c>
      <c r="J2047" s="22">
        <f t="shared" si="95"/>
        <v>0.85</v>
      </c>
      <c r="K2047" s="7">
        <v>22.802642017749079</v>
      </c>
      <c r="L2047" s="7">
        <v>2082.2415502260324</v>
      </c>
      <c r="M2047" s="8">
        <v>39.656914759306268</v>
      </c>
      <c r="N2047" s="7">
        <v>11.40132100887454</v>
      </c>
      <c r="O2047" s="7">
        <v>1041.1207751130162</v>
      </c>
      <c r="P2047" s="8">
        <v>19.828457379653134</v>
      </c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8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9">
        <v>1.0293333330760001E-2</v>
      </c>
    </row>
    <row r="2048" spans="1:41">
      <c r="A2048" s="6" t="s">
        <v>4125</v>
      </c>
      <c r="E2048" s="7" t="s">
        <v>4126</v>
      </c>
      <c r="F2048" s="9">
        <v>8.6666666644999984E-3</v>
      </c>
      <c r="G2048" s="9">
        <f t="shared" si="93"/>
        <v>8.6666666644999976E-9</v>
      </c>
      <c r="H2048" s="21">
        <f t="shared" si="94"/>
        <v>0.01</v>
      </c>
      <c r="I2048">
        <v>5.0000000000000001E-3</v>
      </c>
      <c r="J2048" s="22">
        <f t="shared" si="95"/>
        <v>0.85</v>
      </c>
      <c r="K2048" s="7">
        <v>3.5525920599944678</v>
      </c>
      <c r="L2048" s="7">
        <v>214.39400832874534</v>
      </c>
      <c r="M2048" s="8">
        <v>20.632242502328349</v>
      </c>
      <c r="N2048" s="7">
        <v>1.7762960299972339</v>
      </c>
      <c r="O2048" s="7">
        <v>107.19700416437267</v>
      </c>
      <c r="P2048" s="8">
        <v>10.316121251164175</v>
      </c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8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9">
        <v>8.6666666644999984E-3</v>
      </c>
    </row>
    <row r="2049" spans="1:41">
      <c r="A2049" s="6" t="s">
        <v>4127</v>
      </c>
      <c r="E2049" s="7" t="s">
        <v>4128</v>
      </c>
      <c r="F2049" s="9">
        <v>3.7466666657299998E-4</v>
      </c>
      <c r="G2049" s="9">
        <f t="shared" si="93"/>
        <v>3.7466666657299999E-10</v>
      </c>
      <c r="H2049" s="21">
        <f t="shared" si="94"/>
        <v>0.01</v>
      </c>
      <c r="I2049">
        <v>5.0000000000000001E-3</v>
      </c>
      <c r="J2049" s="22">
        <f t="shared" si="95"/>
        <v>0.85</v>
      </c>
      <c r="K2049" s="7">
        <v>8.6433685616203135</v>
      </c>
      <c r="L2049" s="7">
        <v>1716.4629080532181</v>
      </c>
      <c r="M2049" s="8">
        <v>28.425121755046007</v>
      </c>
      <c r="N2049" s="7">
        <v>4.3216842808101568</v>
      </c>
      <c r="O2049" s="7">
        <v>858.23145402660907</v>
      </c>
      <c r="P2049" s="8">
        <v>14.212560877523003</v>
      </c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8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9">
        <v>3.7466666657299998E-4</v>
      </c>
    </row>
    <row r="2050" spans="1:41">
      <c r="A2050" s="6" t="s">
        <v>4129</v>
      </c>
      <c r="E2050" s="7" t="s">
        <v>4130</v>
      </c>
      <c r="F2050" s="9">
        <v>1.219999999695E-2</v>
      </c>
      <c r="G2050" s="9">
        <f t="shared" si="93"/>
        <v>1.2199999996949998E-8</v>
      </c>
      <c r="H2050" s="21">
        <f t="shared" si="94"/>
        <v>0.01</v>
      </c>
      <c r="I2050">
        <v>5.0000000000000001E-3</v>
      </c>
      <c r="J2050" s="22">
        <f t="shared" si="95"/>
        <v>0.85</v>
      </c>
      <c r="K2050" s="7">
        <v>121.98263788964128</v>
      </c>
      <c r="L2050" s="7">
        <v>5802.0809968459971</v>
      </c>
      <c r="M2050" s="8">
        <v>583.15193727106691</v>
      </c>
      <c r="N2050" s="7">
        <v>60.991318944820641</v>
      </c>
      <c r="O2050" s="7">
        <v>2901.0404984229986</v>
      </c>
      <c r="P2050" s="8">
        <v>291.57596863553346</v>
      </c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8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9">
        <v>1.219999999695E-2</v>
      </c>
    </row>
    <row r="2051" spans="1:41">
      <c r="A2051" s="6" t="s">
        <v>4131</v>
      </c>
      <c r="B2051" s="20">
        <v>41001</v>
      </c>
      <c r="E2051" s="7" t="s">
        <v>4132</v>
      </c>
      <c r="F2051" s="9">
        <v>0.39999999989999996</v>
      </c>
      <c r="G2051" s="9">
        <f t="shared" ref="G2051:G2114" si="96">F2051*0.000001</f>
        <v>3.9999999989999996E-7</v>
      </c>
      <c r="H2051" s="21">
        <f t="shared" ref="H2051:H2114" si="97">IF(G2051&lt;0.01,0.01,IF(G2051&lt;0.1,0.05,IF(G2051&lt;1,0.15,IF(G2051&lt;10,0.5,0.95))))</f>
        <v>0.01</v>
      </c>
      <c r="I2051">
        <v>5.0000000000000001E-3</v>
      </c>
      <c r="J2051" s="22">
        <f t="shared" ref="J2051:J2114" si="98">IF((H2051+I2051)&lt;0.15, 0.85, (1-(H2051+I2051)))</f>
        <v>0.85</v>
      </c>
      <c r="K2051" s="7">
        <v>1.4240230759202588</v>
      </c>
      <c r="L2051" s="7">
        <v>29.239791702666782</v>
      </c>
      <c r="M2051" s="8">
        <v>4.778239441577453</v>
      </c>
      <c r="N2051" s="7">
        <v>0.71201153796012939</v>
      </c>
      <c r="O2051" s="7">
        <v>14.619895851333391</v>
      </c>
      <c r="P2051" s="8">
        <v>2.3891197207887265</v>
      </c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8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9">
        <v>0.39999999989999996</v>
      </c>
    </row>
    <row r="2052" spans="1:41">
      <c r="A2052" s="6" t="s">
        <v>4133</v>
      </c>
      <c r="E2052" s="7" t="s">
        <v>4134</v>
      </c>
      <c r="F2052" s="9">
        <v>4.9333333320999992E-3</v>
      </c>
      <c r="G2052" s="9">
        <f t="shared" si="96"/>
        <v>4.9333333320999991E-9</v>
      </c>
      <c r="H2052" s="21">
        <f t="shared" si="97"/>
        <v>0.01</v>
      </c>
      <c r="I2052">
        <v>5.0000000000000001E-3</v>
      </c>
      <c r="J2052" s="22">
        <f t="shared" si="98"/>
        <v>0.85</v>
      </c>
      <c r="K2052" s="7">
        <v>11.223124290328022</v>
      </c>
      <c r="L2052" s="7">
        <v>1336.6195256561864</v>
      </c>
      <c r="M2052" s="8">
        <v>97.599150026092559</v>
      </c>
      <c r="N2052" s="7">
        <v>5.6115621451640108</v>
      </c>
      <c r="O2052" s="7">
        <v>668.3097628280932</v>
      </c>
      <c r="P2052" s="8">
        <v>48.79957501304628</v>
      </c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8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9">
        <v>4.9333333320999992E-3</v>
      </c>
    </row>
    <row r="2053" spans="1:41">
      <c r="A2053" s="6" t="s">
        <v>4135</v>
      </c>
      <c r="E2053" s="7" t="s">
        <v>4136</v>
      </c>
      <c r="F2053" s="9">
        <v>31.866666658699998</v>
      </c>
      <c r="G2053" s="9">
        <f t="shared" si="96"/>
        <v>3.1866666658699994E-5</v>
      </c>
      <c r="H2053" s="21">
        <f t="shared" si="97"/>
        <v>0.01</v>
      </c>
      <c r="I2053">
        <v>5.0000000000000001E-3</v>
      </c>
      <c r="J2053" s="22">
        <f t="shared" si="98"/>
        <v>0.85</v>
      </c>
      <c r="K2053" s="7">
        <v>0.20690233598160446</v>
      </c>
      <c r="L2053" s="7">
        <v>272.15453028328903</v>
      </c>
      <c r="M2053" s="8">
        <v>0.64925880609909015</v>
      </c>
      <c r="N2053" s="7">
        <v>0.10345116799080223</v>
      </c>
      <c r="O2053" s="7">
        <v>136.07726514164452</v>
      </c>
      <c r="P2053" s="8">
        <v>0.32462940304954507</v>
      </c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8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9">
        <v>31.866666658699998</v>
      </c>
    </row>
    <row r="2054" spans="1:41">
      <c r="A2054" s="6" t="s">
        <v>4137</v>
      </c>
      <c r="E2054" s="7" t="s">
        <v>4138</v>
      </c>
      <c r="F2054" s="9">
        <v>9.8933333308599991</v>
      </c>
      <c r="G2054" s="9">
        <f t="shared" si="96"/>
        <v>9.8933333308599978E-6</v>
      </c>
      <c r="H2054" s="21">
        <f t="shared" si="97"/>
        <v>0.01</v>
      </c>
      <c r="I2054">
        <v>5.0000000000000001E-3</v>
      </c>
      <c r="J2054" s="22">
        <f t="shared" si="98"/>
        <v>0.85</v>
      </c>
      <c r="K2054" s="7">
        <v>4.2030175596544499</v>
      </c>
      <c r="L2054" s="7">
        <v>248.50944866340089</v>
      </c>
      <c r="M2054" s="8">
        <v>6.4057278708681444</v>
      </c>
      <c r="N2054" s="7">
        <v>2.1015087798272249</v>
      </c>
      <c r="O2054" s="7">
        <v>124.25472433170044</v>
      </c>
      <c r="P2054" s="8">
        <v>3.2028639354340722</v>
      </c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8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9">
        <v>9.8933333308599991</v>
      </c>
    </row>
    <row r="2055" spans="1:41">
      <c r="A2055" s="6" t="s">
        <v>4139</v>
      </c>
      <c r="E2055" s="7" t="s">
        <v>4140</v>
      </c>
      <c r="F2055" s="9">
        <v>3066.6666658999998</v>
      </c>
      <c r="G2055" s="9">
        <f t="shared" si="96"/>
        <v>3.0666666658999996E-3</v>
      </c>
      <c r="H2055" s="21">
        <f t="shared" si="97"/>
        <v>0.01</v>
      </c>
      <c r="I2055">
        <v>5.0000000000000001E-3</v>
      </c>
      <c r="J2055" s="22">
        <f t="shared" si="98"/>
        <v>0.85</v>
      </c>
      <c r="K2055" s="7">
        <v>7.1490176950935014E-2</v>
      </c>
      <c r="L2055" s="7">
        <v>237.08118635614625</v>
      </c>
      <c r="M2055" s="8">
        <v>3.796511979196961</v>
      </c>
      <c r="N2055" s="7">
        <v>3.5745088475467507E-2</v>
      </c>
      <c r="O2055" s="7">
        <v>118.54059317807312</v>
      </c>
      <c r="P2055" s="8">
        <v>1.8982559895984805</v>
      </c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8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9">
        <v>3066.6666658999998</v>
      </c>
    </row>
    <row r="2056" spans="1:41">
      <c r="A2056" s="6" t="s">
        <v>4141</v>
      </c>
      <c r="E2056" s="7" t="s">
        <v>4142</v>
      </c>
      <c r="F2056" s="9">
        <v>33.866666658199996</v>
      </c>
      <c r="G2056" s="9">
        <f t="shared" si="96"/>
        <v>3.3866666658199995E-5</v>
      </c>
      <c r="H2056" s="21">
        <f t="shared" si="97"/>
        <v>0.01</v>
      </c>
      <c r="I2056">
        <v>5.0000000000000001E-3</v>
      </c>
      <c r="J2056" s="22">
        <f t="shared" si="98"/>
        <v>0.85</v>
      </c>
      <c r="K2056" s="7">
        <v>6.2221340715634676</v>
      </c>
      <c r="L2056" s="7">
        <v>710.37604195210974</v>
      </c>
      <c r="M2056" s="8">
        <v>40.362882204718616</v>
      </c>
      <c r="N2056" s="7">
        <v>3.1110670357817338</v>
      </c>
      <c r="O2056" s="7">
        <v>355.18802097605487</v>
      </c>
      <c r="P2056" s="8">
        <v>20.181441102359308</v>
      </c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8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9">
        <v>33.866666658199996</v>
      </c>
    </row>
    <row r="2057" spans="1:41">
      <c r="A2057" s="6" t="s">
        <v>4143</v>
      </c>
      <c r="E2057" s="7" t="s">
        <v>4144</v>
      </c>
      <c r="F2057" s="9">
        <v>17.733333328899999</v>
      </c>
      <c r="G2057" s="9">
        <f t="shared" si="96"/>
        <v>1.7733333328899999E-5</v>
      </c>
      <c r="H2057" s="21">
        <f t="shared" si="97"/>
        <v>0.01</v>
      </c>
      <c r="I2057">
        <v>5.0000000000000001E-3</v>
      </c>
      <c r="J2057" s="22">
        <f t="shared" si="98"/>
        <v>0.85</v>
      </c>
      <c r="K2057" s="7">
        <v>0.46122204457316762</v>
      </c>
      <c r="L2057" s="7">
        <v>409.33434872826763</v>
      </c>
      <c r="M2057" s="8">
        <v>27.37650610559189</v>
      </c>
      <c r="N2057" s="7">
        <v>0.23061102228658381</v>
      </c>
      <c r="O2057" s="7">
        <v>204.66717436413381</v>
      </c>
      <c r="P2057" s="8">
        <v>13.688253052795945</v>
      </c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8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9">
        <v>17.733333328899999</v>
      </c>
    </row>
    <row r="2058" spans="1:41">
      <c r="A2058" s="6" t="s">
        <v>4145</v>
      </c>
      <c r="E2058" s="7" t="s">
        <v>4146</v>
      </c>
      <c r="F2058" s="9">
        <v>0.45333333321999997</v>
      </c>
      <c r="G2058" s="9">
        <f t="shared" si="96"/>
        <v>4.5333333321999994E-7</v>
      </c>
      <c r="H2058" s="21">
        <f t="shared" si="97"/>
        <v>0.01</v>
      </c>
      <c r="I2058">
        <v>5.0000000000000001E-3</v>
      </c>
      <c r="J2058" s="22">
        <f t="shared" si="98"/>
        <v>0.85</v>
      </c>
      <c r="K2058" s="7">
        <v>24.274686747610321</v>
      </c>
      <c r="L2058" s="7">
        <v>2817.140881521625</v>
      </c>
      <c r="M2058" s="8">
        <v>362.97970914759873</v>
      </c>
      <c r="N2058" s="7">
        <v>12.137343373805161</v>
      </c>
      <c r="O2058" s="7">
        <v>1408.5704407608125</v>
      </c>
      <c r="P2058" s="8">
        <v>181.48985457379936</v>
      </c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8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9">
        <v>0.45333333321999997</v>
      </c>
    </row>
    <row r="2059" spans="1:41">
      <c r="A2059" s="6" t="s">
        <v>4147</v>
      </c>
      <c r="E2059" s="7" t="s">
        <v>4148</v>
      </c>
      <c r="F2059" s="9">
        <v>41.999999989499997</v>
      </c>
      <c r="G2059" s="9">
        <f t="shared" si="96"/>
        <v>4.1999999989499994E-5</v>
      </c>
      <c r="H2059" s="21">
        <f t="shared" si="97"/>
        <v>0.01</v>
      </c>
      <c r="I2059">
        <v>5.0000000000000001E-3</v>
      </c>
      <c r="J2059" s="22">
        <f t="shared" si="98"/>
        <v>0.85</v>
      </c>
      <c r="K2059" s="7">
        <v>2.032264201217985</v>
      </c>
      <c r="L2059" s="7">
        <v>1460.4005269712661</v>
      </c>
      <c r="M2059" s="8">
        <v>8.7554301555355103</v>
      </c>
      <c r="N2059" s="7">
        <v>1.0161321006089925</v>
      </c>
      <c r="O2059" s="7">
        <v>730.20026348563306</v>
      </c>
      <c r="P2059" s="8">
        <v>4.3777150777677551</v>
      </c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8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9">
        <v>41.999999989499997</v>
      </c>
    </row>
    <row r="2060" spans="1:41">
      <c r="A2060" s="6" t="s">
        <v>4149</v>
      </c>
      <c r="E2060" s="7" t="s">
        <v>4150</v>
      </c>
      <c r="F2060" s="9">
        <v>6.74666666498E-2</v>
      </c>
      <c r="G2060" s="9">
        <f t="shared" si="96"/>
        <v>6.7466666649799999E-8</v>
      </c>
      <c r="H2060" s="21">
        <f t="shared" si="97"/>
        <v>0.01</v>
      </c>
      <c r="I2060">
        <v>5.0000000000000001E-3</v>
      </c>
      <c r="J2060" s="22">
        <f t="shared" si="98"/>
        <v>0.85</v>
      </c>
      <c r="K2060" s="7">
        <v>27.850732809716714</v>
      </c>
      <c r="L2060" s="7">
        <v>4185.8858851394943</v>
      </c>
      <c r="M2060" s="8">
        <v>380.83365433296905</v>
      </c>
      <c r="N2060" s="7">
        <v>13.925366404858357</v>
      </c>
      <c r="O2060" s="7">
        <v>2092.9429425697472</v>
      </c>
      <c r="P2060" s="8">
        <v>190.41682716648452</v>
      </c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8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9">
        <v>6.74666666498E-2</v>
      </c>
    </row>
    <row r="2061" spans="1:41">
      <c r="A2061" s="6" t="s">
        <v>4151</v>
      </c>
      <c r="E2061" s="7" t="s">
        <v>4152</v>
      </c>
      <c r="F2061" s="9">
        <v>6.5333333316999989E-2</v>
      </c>
      <c r="G2061" s="9">
        <f t="shared" si="96"/>
        <v>6.5333333316999986E-8</v>
      </c>
      <c r="H2061" s="21">
        <f t="shared" si="97"/>
        <v>0.01</v>
      </c>
      <c r="I2061">
        <v>5.0000000000000001E-3</v>
      </c>
      <c r="J2061" s="22">
        <f t="shared" si="98"/>
        <v>0.85</v>
      </c>
      <c r="K2061" s="7">
        <v>3.5664278608804567</v>
      </c>
      <c r="L2061" s="7">
        <v>501.99432875353119</v>
      </c>
      <c r="M2061" s="8">
        <v>27.743855726074155</v>
      </c>
      <c r="N2061" s="7">
        <v>1.7832139304402284</v>
      </c>
      <c r="O2061" s="7">
        <v>250.9971643767656</v>
      </c>
      <c r="P2061" s="8">
        <v>13.871927863037078</v>
      </c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8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9">
        <v>6.5333333316999989E-2</v>
      </c>
    </row>
    <row r="2062" spans="1:41">
      <c r="A2062" s="6" t="s">
        <v>4153</v>
      </c>
      <c r="E2062" s="7" t="s">
        <v>4154</v>
      </c>
      <c r="F2062" s="9">
        <v>769.33333314099991</v>
      </c>
      <c r="G2062" s="9">
        <f t="shared" si="96"/>
        <v>7.693333331409999E-4</v>
      </c>
      <c r="H2062" s="21">
        <f t="shared" si="97"/>
        <v>0.01</v>
      </c>
      <c r="I2062">
        <v>5.0000000000000001E-3</v>
      </c>
      <c r="J2062" s="22">
        <f t="shared" si="98"/>
        <v>0.85</v>
      </c>
      <c r="K2062" s="7">
        <v>1.2809487098779888</v>
      </c>
      <c r="L2062" s="7">
        <v>4490.7718236419078</v>
      </c>
      <c r="M2062" s="8">
        <v>176.44008797746241</v>
      </c>
      <c r="N2062" s="7">
        <v>0.64047435493899441</v>
      </c>
      <c r="O2062" s="7">
        <v>2245.3859118209539</v>
      </c>
      <c r="P2062" s="8">
        <v>88.220043988731206</v>
      </c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8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9">
        <v>769.33333314099991</v>
      </c>
    </row>
    <row r="2063" spans="1:41">
      <c r="A2063" s="6" t="s">
        <v>4155</v>
      </c>
      <c r="E2063" s="7" t="s">
        <v>4156</v>
      </c>
      <c r="F2063" s="9">
        <v>1386.6666663199999</v>
      </c>
      <c r="G2063" s="9">
        <f t="shared" si="96"/>
        <v>1.3866666663199998E-3</v>
      </c>
      <c r="H2063" s="21">
        <f t="shared" si="97"/>
        <v>0.01</v>
      </c>
      <c r="I2063">
        <v>5.0000000000000001E-3</v>
      </c>
      <c r="J2063" s="22">
        <f t="shared" si="98"/>
        <v>0.85</v>
      </c>
      <c r="K2063" s="7">
        <v>1.2350902083826194</v>
      </c>
      <c r="L2063" s="7">
        <v>533.37553885126442</v>
      </c>
      <c r="M2063" s="8">
        <v>64.66226315622454</v>
      </c>
      <c r="N2063" s="7">
        <v>0.6175451041913097</v>
      </c>
      <c r="O2063" s="7">
        <v>266.68776942563221</v>
      </c>
      <c r="P2063" s="8">
        <v>32.33113157811227</v>
      </c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8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9">
        <v>1386.6666663199999</v>
      </c>
    </row>
    <row r="2064" spans="1:41">
      <c r="A2064" s="6" t="s">
        <v>4157</v>
      </c>
      <c r="B2064" s="20">
        <v>657802</v>
      </c>
      <c r="E2064" s="7" t="s">
        <v>4158</v>
      </c>
      <c r="F2064" s="9">
        <v>1.4666666662999999E-3</v>
      </c>
      <c r="G2064" s="9">
        <f t="shared" si="96"/>
        <v>1.4666666662999999E-9</v>
      </c>
      <c r="H2064" s="21">
        <f t="shared" si="97"/>
        <v>0.01</v>
      </c>
      <c r="I2064">
        <v>5.0000000000000001E-3</v>
      </c>
      <c r="J2064" s="22">
        <f t="shared" si="98"/>
        <v>0.85</v>
      </c>
      <c r="K2064" s="7">
        <v>1923.5786936886998</v>
      </c>
      <c r="L2064" s="7">
        <v>127769.99307432945</v>
      </c>
      <c r="M2064" s="8">
        <v>7489.6737690145737</v>
      </c>
      <c r="N2064" s="7">
        <v>961.78934684434989</v>
      </c>
      <c r="O2064" s="7">
        <v>63884.996537164727</v>
      </c>
      <c r="P2064" s="8">
        <v>3744.8368845072869</v>
      </c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8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9">
        <v>1.4666666662999999E-3</v>
      </c>
    </row>
    <row r="2065" spans="1:41">
      <c r="A2065" s="6" t="s">
        <v>4159</v>
      </c>
      <c r="E2065" s="7" t="s">
        <v>4160</v>
      </c>
      <c r="F2065" s="9">
        <v>1017.3333330789999</v>
      </c>
      <c r="G2065" s="9">
        <f t="shared" si="96"/>
        <v>1.0173333330789998E-3</v>
      </c>
      <c r="H2065" s="21">
        <f t="shared" si="97"/>
        <v>0.01</v>
      </c>
      <c r="I2065">
        <v>5.0000000000000001E-3</v>
      </c>
      <c r="J2065" s="22">
        <f t="shared" si="98"/>
        <v>0.85</v>
      </c>
      <c r="K2065" s="7">
        <v>4.503381310302073</v>
      </c>
      <c r="L2065" s="7">
        <v>109.51803911829766</v>
      </c>
      <c r="M2065" s="8">
        <v>22.383597500124033</v>
      </c>
      <c r="N2065" s="7">
        <v>2.2516906551510365</v>
      </c>
      <c r="O2065" s="7">
        <v>54.759019559148832</v>
      </c>
      <c r="P2065" s="8">
        <v>11.191798750062016</v>
      </c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8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9">
        <v>1017.3333330789999</v>
      </c>
    </row>
    <row r="2066" spans="1:41">
      <c r="A2066" s="6" t="s">
        <v>4161</v>
      </c>
      <c r="E2066" s="7" t="s">
        <v>4162</v>
      </c>
      <c r="F2066" s="9">
        <v>331.99999991700003</v>
      </c>
      <c r="G2066" s="9">
        <f t="shared" si="96"/>
        <v>3.3199999991700003E-4</v>
      </c>
      <c r="H2066" s="21">
        <f t="shared" si="97"/>
        <v>0.01</v>
      </c>
      <c r="I2066">
        <v>5.0000000000000001E-3</v>
      </c>
      <c r="J2066" s="22">
        <f t="shared" si="98"/>
        <v>0.85</v>
      </c>
      <c r="K2066" s="7">
        <v>0.14731507711536082</v>
      </c>
      <c r="L2066" s="7">
        <v>9.4786082947692183</v>
      </c>
      <c r="M2066" s="8">
        <v>1.6581876024199229</v>
      </c>
      <c r="N2066" s="7">
        <v>7.365753855768041E-2</v>
      </c>
      <c r="O2066" s="7">
        <v>4.7393041473846091</v>
      </c>
      <c r="P2066" s="8">
        <v>0.82909380120996146</v>
      </c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8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9">
        <v>331.99999991700003</v>
      </c>
    </row>
    <row r="2067" spans="1:41">
      <c r="A2067" s="6" t="s">
        <v>4163</v>
      </c>
      <c r="B2067" s="20">
        <v>4052</v>
      </c>
      <c r="C2067" s="20">
        <v>69052</v>
      </c>
      <c r="E2067" s="7" t="s">
        <v>4164</v>
      </c>
      <c r="F2067" s="9">
        <v>8.9999999977499994E-4</v>
      </c>
      <c r="G2067" s="9">
        <f t="shared" si="96"/>
        <v>8.9999999977499994E-10</v>
      </c>
      <c r="H2067" s="21">
        <f t="shared" si="97"/>
        <v>0.01</v>
      </c>
      <c r="I2067">
        <v>5.0000000000000001E-3</v>
      </c>
      <c r="J2067" s="22">
        <f t="shared" si="98"/>
        <v>0.85</v>
      </c>
      <c r="K2067" s="7">
        <v>21.551068339437307</v>
      </c>
      <c r="L2067" s="7">
        <v>98742.399659540155</v>
      </c>
      <c r="M2067" s="8">
        <v>22.793939723820344</v>
      </c>
      <c r="N2067" s="7">
        <v>10.775534169718654</v>
      </c>
      <c r="O2067" s="7">
        <v>49371.199829770077</v>
      </c>
      <c r="P2067" s="8">
        <v>11.396969861910172</v>
      </c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8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9">
        <v>8.9999999977499994E-4</v>
      </c>
    </row>
    <row r="2068" spans="1:41">
      <c r="A2068" s="6" t="s">
        <v>4165</v>
      </c>
      <c r="E2068" s="7" t="s">
        <v>4166</v>
      </c>
      <c r="F2068" s="9">
        <v>2746.6666659799998</v>
      </c>
      <c r="G2068" s="9">
        <f t="shared" si="96"/>
        <v>2.7466666659799999E-3</v>
      </c>
      <c r="H2068" s="21">
        <f t="shared" si="97"/>
        <v>0.01</v>
      </c>
      <c r="I2068">
        <v>5.0000000000000001E-3</v>
      </c>
      <c r="J2068" s="22">
        <f t="shared" si="98"/>
        <v>0.85</v>
      </c>
      <c r="K2068" s="7">
        <v>1.2657936250245699E-2</v>
      </c>
      <c r="L2068" s="7">
        <v>17.593348454697274</v>
      </c>
      <c r="M2068" s="8">
        <v>0.85131295206855806</v>
      </c>
      <c r="N2068" s="7">
        <v>6.3289681251228495E-3</v>
      </c>
      <c r="O2068" s="7">
        <v>8.7966742273486371</v>
      </c>
      <c r="P2068" s="8">
        <v>0.42565647603427903</v>
      </c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8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9">
        <v>2746.6666659799998</v>
      </c>
    </row>
    <row r="2069" spans="1:41">
      <c r="A2069" s="6" t="s">
        <v>4167</v>
      </c>
      <c r="E2069" s="7" t="s">
        <v>4168</v>
      </c>
      <c r="F2069" s="9">
        <v>106.7999999733</v>
      </c>
      <c r="G2069" s="9">
        <f t="shared" si="96"/>
        <v>1.067999999733E-4</v>
      </c>
      <c r="H2069" s="21">
        <f t="shared" si="97"/>
        <v>0.01</v>
      </c>
      <c r="I2069">
        <v>5.0000000000000001E-3</v>
      </c>
      <c r="J2069" s="22">
        <f t="shared" si="98"/>
        <v>0.85</v>
      </c>
      <c r="K2069" s="7">
        <v>0.337920566230483</v>
      </c>
      <c r="L2069" s="7">
        <v>5.1874261673456115</v>
      </c>
      <c r="M2069" s="8">
        <v>1.5565065278435046</v>
      </c>
      <c r="N2069" s="7">
        <v>0.1689602831152415</v>
      </c>
      <c r="O2069" s="7">
        <v>2.5937130836728057</v>
      </c>
      <c r="P2069" s="8">
        <v>0.77825326392175231</v>
      </c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8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9">
        <v>106.7999999733</v>
      </c>
    </row>
    <row r="2070" spans="1:41">
      <c r="A2070" s="6" t="s">
        <v>4169</v>
      </c>
      <c r="E2070" s="7" t="s">
        <v>4170</v>
      </c>
      <c r="F2070" s="9">
        <v>1.102666666391E-6</v>
      </c>
      <c r="G2070" s="9">
        <f t="shared" si="96"/>
        <v>1.1026666663909999E-12</v>
      </c>
      <c r="H2070" s="21">
        <f t="shared" si="97"/>
        <v>0.01</v>
      </c>
      <c r="I2070">
        <v>5.0000000000000001E-3</v>
      </c>
      <c r="J2070" s="22">
        <f t="shared" si="98"/>
        <v>0.85</v>
      </c>
      <c r="K2070" s="7">
        <v>38.684438602484988</v>
      </c>
      <c r="L2070" s="7">
        <v>161.31010278242783</v>
      </c>
      <c r="M2070" s="8">
        <v>67.611017599387566</v>
      </c>
      <c r="N2070" s="7">
        <v>19.342219301242494</v>
      </c>
      <c r="O2070" s="7">
        <v>80.655051391213917</v>
      </c>
      <c r="P2070" s="8">
        <v>33.805508799693783</v>
      </c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8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9">
        <v>1.102666666391E-6</v>
      </c>
    </row>
    <row r="2071" spans="1:41">
      <c r="A2071" s="6" t="s">
        <v>4171</v>
      </c>
      <c r="E2071" s="7" t="s">
        <v>4172</v>
      </c>
      <c r="F2071" s="9">
        <v>3.5199999991199994E-5</v>
      </c>
      <c r="G2071" s="9">
        <f t="shared" si="96"/>
        <v>3.5199999991199992E-11</v>
      </c>
      <c r="H2071" s="21">
        <f t="shared" si="97"/>
        <v>0.01</v>
      </c>
      <c r="I2071">
        <v>5.0000000000000001E-3</v>
      </c>
      <c r="J2071" s="22">
        <f t="shared" si="98"/>
        <v>0.85</v>
      </c>
      <c r="K2071" s="7">
        <v>2.9700162877383094</v>
      </c>
      <c r="L2071" s="7">
        <v>28.251556524376582</v>
      </c>
      <c r="M2071" s="8">
        <v>3.8499960254591046</v>
      </c>
      <c r="N2071" s="7">
        <v>1.4850081438691547</v>
      </c>
      <c r="O2071" s="7">
        <v>14.125778262188291</v>
      </c>
      <c r="P2071" s="8">
        <v>1.9249980127295523</v>
      </c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8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9">
        <v>3.5199999991199994E-5</v>
      </c>
    </row>
    <row r="2072" spans="1:41">
      <c r="A2072" s="6" t="s">
        <v>4173</v>
      </c>
      <c r="E2072" s="7" t="s">
        <v>4174</v>
      </c>
      <c r="F2072" s="9">
        <v>293.33333326000002</v>
      </c>
      <c r="G2072" s="9">
        <f t="shared" si="96"/>
        <v>2.9333333326E-4</v>
      </c>
      <c r="H2072" s="21">
        <f t="shared" si="97"/>
        <v>0.01</v>
      </c>
      <c r="I2072">
        <v>5.0000000000000001E-3</v>
      </c>
      <c r="J2072" s="22">
        <f t="shared" si="98"/>
        <v>0.85</v>
      </c>
      <c r="K2072" s="7">
        <v>9.1194933728222047E-3</v>
      </c>
      <c r="L2072" s="7">
        <v>82.957533826028836</v>
      </c>
      <c r="M2072" s="8">
        <v>0.23133827316388386</v>
      </c>
      <c r="N2072" s="7">
        <v>4.5597466864111024E-3</v>
      </c>
      <c r="O2072" s="7">
        <v>41.478766913014418</v>
      </c>
      <c r="P2072" s="8">
        <v>0.11566913658194193</v>
      </c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8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9">
        <v>293.33333326000002</v>
      </c>
    </row>
    <row r="2073" spans="1:41">
      <c r="A2073" s="6" t="s">
        <v>4175</v>
      </c>
      <c r="E2073" s="7" t="s">
        <v>4176</v>
      </c>
      <c r="F2073" s="9">
        <v>5173.3333320399997</v>
      </c>
      <c r="G2073" s="9">
        <f t="shared" si="96"/>
        <v>5.1733333320399992E-3</v>
      </c>
      <c r="H2073" s="21">
        <f t="shared" si="97"/>
        <v>0.01</v>
      </c>
      <c r="I2073">
        <v>5.0000000000000001E-3</v>
      </c>
      <c r="J2073" s="22">
        <f t="shared" si="98"/>
        <v>0.85</v>
      </c>
      <c r="K2073" s="7">
        <v>0.69198470047944438</v>
      </c>
      <c r="L2073" s="7">
        <v>1403.6443843213194</v>
      </c>
      <c r="M2073" s="8">
        <v>12.939812889053243</v>
      </c>
      <c r="N2073" s="7">
        <v>0.34599235023972219</v>
      </c>
      <c r="O2073" s="7">
        <v>701.82219216065971</v>
      </c>
      <c r="P2073" s="8">
        <v>6.4699064445266217</v>
      </c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8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9">
        <v>5173.3333320399997</v>
      </c>
    </row>
    <row r="2074" spans="1:41">
      <c r="A2074" s="6" t="s">
        <v>4177</v>
      </c>
      <c r="E2074" s="7" t="s">
        <v>4178</v>
      </c>
      <c r="F2074" s="9">
        <v>7.7333333313999999</v>
      </c>
      <c r="G2074" s="9">
        <f t="shared" si="96"/>
        <v>7.7333333314000003E-6</v>
      </c>
      <c r="H2074" s="21">
        <f t="shared" si="97"/>
        <v>0.01</v>
      </c>
      <c r="I2074">
        <v>5.0000000000000001E-3</v>
      </c>
      <c r="J2074" s="22">
        <f t="shared" si="98"/>
        <v>0.85</v>
      </c>
      <c r="K2074" s="7">
        <v>52.359770191782523</v>
      </c>
      <c r="L2074" s="7">
        <v>2236.9284496068003</v>
      </c>
      <c r="M2074" s="8">
        <v>54.246614389406744</v>
      </c>
      <c r="N2074" s="7">
        <v>26.179885095891262</v>
      </c>
      <c r="O2074" s="7">
        <v>1118.4642248034002</v>
      </c>
      <c r="P2074" s="8">
        <v>27.123307194703372</v>
      </c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8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9">
        <v>7.7333333313999999</v>
      </c>
    </row>
    <row r="2075" spans="1:41">
      <c r="A2075" s="6" t="s">
        <v>4179</v>
      </c>
      <c r="E2075" s="7" t="s">
        <v>4180</v>
      </c>
      <c r="F2075" s="9">
        <v>56.799999985799992</v>
      </c>
      <c r="G2075" s="9">
        <f t="shared" si="96"/>
        <v>5.6799999985799992E-5</v>
      </c>
      <c r="H2075" s="21">
        <f t="shared" si="97"/>
        <v>0.01</v>
      </c>
      <c r="I2075">
        <v>5.0000000000000001E-3</v>
      </c>
      <c r="J2075" s="22">
        <f t="shared" si="98"/>
        <v>0.85</v>
      </c>
      <c r="K2075" s="7">
        <v>1.045453986194899E-2</v>
      </c>
      <c r="L2075" s="7">
        <v>16.385083417551641</v>
      </c>
      <c r="M2075" s="8">
        <v>7.2467922557857334E-2</v>
      </c>
      <c r="N2075" s="7">
        <v>5.2272699309744951E-3</v>
      </c>
      <c r="O2075" s="7">
        <v>8.1925417087758206</v>
      </c>
      <c r="P2075" s="8">
        <v>3.6233961278928667E-2</v>
      </c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8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9">
        <v>56.799999985799992</v>
      </c>
    </row>
    <row r="2076" spans="1:41">
      <c r="A2076" s="6" t="s">
        <v>4181</v>
      </c>
      <c r="E2076" s="7" t="s">
        <v>4182</v>
      </c>
      <c r="F2076" s="9">
        <v>81.199999979699996</v>
      </c>
      <c r="G2076" s="9">
        <f t="shared" si="96"/>
        <v>8.119999997969999E-5</v>
      </c>
      <c r="H2076" s="21">
        <f t="shared" si="97"/>
        <v>0.01</v>
      </c>
      <c r="I2076">
        <v>5.0000000000000001E-3</v>
      </c>
      <c r="J2076" s="22">
        <f t="shared" si="98"/>
        <v>0.85</v>
      </c>
      <c r="K2076" s="7">
        <v>3.1002016218059323</v>
      </c>
      <c r="L2076" s="7">
        <v>583.66895987887813</v>
      </c>
      <c r="M2076" s="8">
        <v>15.744579293180433</v>
      </c>
      <c r="N2076" s="7">
        <v>1.5501008109029661</v>
      </c>
      <c r="O2076" s="7">
        <v>291.83447993943906</v>
      </c>
      <c r="P2076" s="8">
        <v>7.8722896465902163</v>
      </c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8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9">
        <v>81.199999979699996</v>
      </c>
    </row>
    <row r="2077" spans="1:41">
      <c r="A2077" s="6" t="s">
        <v>4183</v>
      </c>
      <c r="E2077" s="7" t="s">
        <v>4184</v>
      </c>
      <c r="F2077" s="9">
        <v>93.333333309999986</v>
      </c>
      <c r="G2077" s="9">
        <f t="shared" si="96"/>
        <v>9.3333333309999984E-5</v>
      </c>
      <c r="H2077" s="21">
        <f t="shared" si="97"/>
        <v>0.01</v>
      </c>
      <c r="I2077">
        <v>5.0000000000000001E-3</v>
      </c>
      <c r="J2077" s="22">
        <f t="shared" si="98"/>
        <v>0.85</v>
      </c>
      <c r="K2077" s="7">
        <v>2.8621794122232593</v>
      </c>
      <c r="L2077" s="7">
        <v>112.68105177264971</v>
      </c>
      <c r="M2077" s="8">
        <v>15.753606063986961</v>
      </c>
      <c r="N2077" s="7">
        <v>1.4310897061116297</v>
      </c>
      <c r="O2077" s="7">
        <v>56.340525886324855</v>
      </c>
      <c r="P2077" s="8">
        <v>7.8768030319934805</v>
      </c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8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9">
        <v>93.333333309999986</v>
      </c>
    </row>
    <row r="2078" spans="1:41">
      <c r="A2078" s="6" t="s">
        <v>4185</v>
      </c>
      <c r="E2078" s="7" t="s">
        <v>4186</v>
      </c>
      <c r="F2078" s="9">
        <v>3.9199999990199998E-2</v>
      </c>
      <c r="G2078" s="9">
        <f t="shared" si="96"/>
        <v>3.9199999990199995E-8</v>
      </c>
      <c r="H2078" s="21">
        <f t="shared" si="97"/>
        <v>0.01</v>
      </c>
      <c r="I2078">
        <v>5.0000000000000001E-3</v>
      </c>
      <c r="J2078" s="22">
        <f t="shared" si="98"/>
        <v>0.85</v>
      </c>
      <c r="K2078" s="7">
        <v>12.917788815095005</v>
      </c>
      <c r="L2078" s="7">
        <v>446.6177060351751</v>
      </c>
      <c r="M2078" s="8">
        <v>27.093935318302062</v>
      </c>
      <c r="N2078" s="7">
        <v>6.4588944075475023</v>
      </c>
      <c r="O2078" s="7">
        <v>223.30885301758755</v>
      </c>
      <c r="P2078" s="8">
        <v>13.546967659151031</v>
      </c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8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9">
        <v>3.9199999990199998E-2</v>
      </c>
    </row>
    <row r="2079" spans="1:41">
      <c r="A2079" s="6" t="s">
        <v>4187</v>
      </c>
      <c r="E2079" s="7" t="s">
        <v>4188</v>
      </c>
      <c r="F2079" s="9">
        <v>0.96666666642499999</v>
      </c>
      <c r="G2079" s="9">
        <f t="shared" si="96"/>
        <v>9.6666666642500004E-7</v>
      </c>
      <c r="H2079" s="21">
        <f t="shared" si="97"/>
        <v>0.01</v>
      </c>
      <c r="I2079">
        <v>5.0000000000000001E-3</v>
      </c>
      <c r="J2079" s="22">
        <f t="shared" si="98"/>
        <v>0.85</v>
      </c>
      <c r="K2079" s="7">
        <v>162.94769482913523</v>
      </c>
      <c r="L2079" s="7">
        <v>6117.9036301992573</v>
      </c>
      <c r="M2079" s="8">
        <v>1471.1000667320329</v>
      </c>
      <c r="N2079" s="7">
        <v>81.473847414567615</v>
      </c>
      <c r="O2079" s="7">
        <v>3058.9518150996287</v>
      </c>
      <c r="P2079" s="8">
        <v>735.55003336601646</v>
      </c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8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9">
        <v>0.96666666642499999</v>
      </c>
    </row>
    <row r="2080" spans="1:41">
      <c r="A2080" s="6" t="s">
        <v>4189</v>
      </c>
      <c r="E2080" s="7" t="s">
        <v>4190</v>
      </c>
      <c r="F2080" s="9">
        <v>4.959999998759999</v>
      </c>
      <c r="G2080" s="9">
        <f t="shared" si="96"/>
        <v>4.9599999987599988E-6</v>
      </c>
      <c r="H2080" s="21">
        <f t="shared" si="97"/>
        <v>0.01</v>
      </c>
      <c r="I2080">
        <v>5.0000000000000001E-3</v>
      </c>
      <c r="J2080" s="22">
        <f t="shared" si="98"/>
        <v>0.85</v>
      </c>
      <c r="K2080" s="7">
        <v>36.467584541121042</v>
      </c>
      <c r="L2080" s="7">
        <v>11561.145878171841</v>
      </c>
      <c r="M2080" s="8">
        <v>141.74442629554142</v>
      </c>
      <c r="N2080" s="7">
        <v>18.233792270560521</v>
      </c>
      <c r="O2080" s="7">
        <v>5780.5729390859206</v>
      </c>
      <c r="P2080" s="8">
        <v>70.872213147770708</v>
      </c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8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9">
        <v>4.959999998759999</v>
      </c>
    </row>
    <row r="2081" spans="1:41">
      <c r="A2081" s="6" t="s">
        <v>4191</v>
      </c>
      <c r="E2081" s="7" t="s">
        <v>4192</v>
      </c>
      <c r="F2081" s="9">
        <v>6.0266666651599996</v>
      </c>
      <c r="G2081" s="9">
        <f t="shared" si="96"/>
        <v>6.0266666651599994E-6</v>
      </c>
      <c r="H2081" s="21">
        <f t="shared" si="97"/>
        <v>0.01</v>
      </c>
      <c r="I2081">
        <v>5.0000000000000001E-3</v>
      </c>
      <c r="J2081" s="22">
        <f t="shared" si="98"/>
        <v>0.85</v>
      </c>
      <c r="K2081" s="7">
        <v>0.99336949465041591</v>
      </c>
      <c r="L2081" s="7">
        <v>292.04604178657081</v>
      </c>
      <c r="M2081" s="8">
        <v>4.3982007798644966</v>
      </c>
      <c r="N2081" s="7">
        <v>0.49668474732520795</v>
      </c>
      <c r="O2081" s="7">
        <v>146.02302089328541</v>
      </c>
      <c r="P2081" s="8">
        <v>2.1991003899322483</v>
      </c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8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9">
        <v>6.0266666651599996</v>
      </c>
    </row>
    <row r="2082" spans="1:41">
      <c r="A2082" s="6" t="s">
        <v>4193</v>
      </c>
      <c r="E2082" s="7" t="s">
        <v>4194</v>
      </c>
      <c r="F2082" s="9">
        <v>5.7599999985599996E-2</v>
      </c>
      <c r="G2082" s="9">
        <f t="shared" si="96"/>
        <v>5.7599999985599996E-8</v>
      </c>
      <c r="H2082" s="21">
        <f t="shared" si="97"/>
        <v>0.01</v>
      </c>
      <c r="I2082">
        <v>5.0000000000000001E-3</v>
      </c>
      <c r="J2082" s="22">
        <f t="shared" si="98"/>
        <v>0.85</v>
      </c>
      <c r="K2082" s="7">
        <v>123.20913435503668</v>
      </c>
      <c r="L2082" s="7">
        <v>7792.9666026185369</v>
      </c>
      <c r="M2082" s="8">
        <v>1032.1848365692333</v>
      </c>
      <c r="N2082" s="7">
        <v>61.604567177518341</v>
      </c>
      <c r="O2082" s="7">
        <v>3896.4833013092684</v>
      </c>
      <c r="P2082" s="8">
        <v>516.09241828461666</v>
      </c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8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9">
        <v>5.7599999985599996E-2</v>
      </c>
    </row>
    <row r="2083" spans="1:41">
      <c r="A2083" s="6" t="s">
        <v>4195</v>
      </c>
      <c r="E2083" s="7" t="s">
        <v>4196</v>
      </c>
      <c r="F2083" s="9">
        <v>0.26133333326799996</v>
      </c>
      <c r="G2083" s="9">
        <f t="shared" si="96"/>
        <v>2.6133333326799995E-7</v>
      </c>
      <c r="H2083" s="21">
        <f t="shared" si="97"/>
        <v>0.01</v>
      </c>
      <c r="I2083">
        <v>5.0000000000000001E-3</v>
      </c>
      <c r="J2083" s="22">
        <f t="shared" si="98"/>
        <v>0.85</v>
      </c>
      <c r="K2083" s="7">
        <v>2.3769680119897489</v>
      </c>
      <c r="L2083" s="7">
        <v>98.923787794687357</v>
      </c>
      <c r="M2083" s="8">
        <v>8.4619141655992731</v>
      </c>
      <c r="N2083" s="7">
        <v>1.1884840059948745</v>
      </c>
      <c r="O2083" s="7">
        <v>49.461893897343678</v>
      </c>
      <c r="P2083" s="8">
        <v>4.2309570827996366</v>
      </c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8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9">
        <v>0.26133333326799996</v>
      </c>
    </row>
    <row r="2084" spans="1:41">
      <c r="A2084" s="6" t="s">
        <v>4197</v>
      </c>
      <c r="E2084" s="7" t="s">
        <v>4198</v>
      </c>
      <c r="F2084" s="9">
        <v>23.199999994199999</v>
      </c>
      <c r="G2084" s="9">
        <f t="shared" si="96"/>
        <v>2.3199999994199998E-5</v>
      </c>
      <c r="H2084" s="21">
        <f t="shared" si="97"/>
        <v>0.01</v>
      </c>
      <c r="I2084">
        <v>5.0000000000000001E-3</v>
      </c>
      <c r="J2084" s="22">
        <f t="shared" si="98"/>
        <v>0.85</v>
      </c>
      <c r="K2084" s="7">
        <v>473.61405873056378</v>
      </c>
      <c r="L2084" s="7">
        <v>5601.558016406183</v>
      </c>
      <c r="M2084" s="8">
        <v>1676.0268010839582</v>
      </c>
      <c r="N2084" s="7">
        <v>236.80702936528189</v>
      </c>
      <c r="O2084" s="7">
        <v>2800.7790082030915</v>
      </c>
      <c r="P2084" s="8">
        <v>838.01340054197908</v>
      </c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8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9">
        <v>23.199999994199999</v>
      </c>
    </row>
    <row r="2085" spans="1:41">
      <c r="A2085" s="6" t="s">
        <v>4199</v>
      </c>
      <c r="E2085" s="7" t="s">
        <v>4200</v>
      </c>
      <c r="F2085" s="9">
        <v>23.733333327399997</v>
      </c>
      <c r="G2085" s="9">
        <f t="shared" si="96"/>
        <v>2.3733333327399995E-5</v>
      </c>
      <c r="H2085" s="21">
        <f t="shared" si="97"/>
        <v>0.01</v>
      </c>
      <c r="I2085">
        <v>5.0000000000000001E-3</v>
      </c>
      <c r="J2085" s="22">
        <f t="shared" si="98"/>
        <v>0.85</v>
      </c>
      <c r="K2085" s="7">
        <v>0.1155170126032971</v>
      </c>
      <c r="L2085" s="7">
        <v>241.27926447845127</v>
      </c>
      <c r="M2085" s="8">
        <v>6.2982677946296475</v>
      </c>
      <c r="N2085" s="7">
        <v>5.7758506301648548E-2</v>
      </c>
      <c r="O2085" s="7">
        <v>120.63963223922563</v>
      </c>
      <c r="P2085" s="8">
        <v>3.1491338973148237</v>
      </c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8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9">
        <v>23.733333327399997</v>
      </c>
    </row>
    <row r="2086" spans="1:41">
      <c r="A2086" s="6" t="s">
        <v>4201</v>
      </c>
      <c r="B2086" s="20">
        <v>56301</v>
      </c>
      <c r="C2086" s="20">
        <v>856301</v>
      </c>
      <c r="E2086" s="7" t="s">
        <v>4202</v>
      </c>
      <c r="F2086" s="9">
        <v>1.3053333330069998E-2</v>
      </c>
      <c r="G2086" s="9">
        <f t="shared" si="96"/>
        <v>1.3053333330069997E-8</v>
      </c>
      <c r="H2086" s="21">
        <f t="shared" si="97"/>
        <v>0.01</v>
      </c>
      <c r="I2086">
        <v>5.0000000000000001E-3</v>
      </c>
      <c r="J2086" s="22">
        <f t="shared" si="98"/>
        <v>0.85</v>
      </c>
      <c r="K2086" s="7">
        <v>65.567532680060339</v>
      </c>
      <c r="L2086" s="7">
        <v>1656.6528556805026</v>
      </c>
      <c r="M2086" s="8">
        <v>54.341703135237424</v>
      </c>
      <c r="N2086" s="7">
        <v>32.783766340030169</v>
      </c>
      <c r="O2086" s="7">
        <v>828.32642784025131</v>
      </c>
      <c r="P2086" s="8">
        <v>27.170851567618712</v>
      </c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8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9">
        <v>1.3053333330069998E-2</v>
      </c>
    </row>
    <row r="2087" spans="1:41">
      <c r="A2087" s="6" t="s">
        <v>4203</v>
      </c>
      <c r="B2087" s="20">
        <v>129107</v>
      </c>
      <c r="E2087" s="7" t="s">
        <v>4204</v>
      </c>
      <c r="F2087" s="9">
        <v>0.18266666662099998</v>
      </c>
      <c r="G2087" s="9">
        <f t="shared" si="96"/>
        <v>1.8266666662099997E-7</v>
      </c>
      <c r="H2087" s="21">
        <f t="shared" si="97"/>
        <v>0.01</v>
      </c>
      <c r="I2087">
        <v>5.0000000000000001E-3</v>
      </c>
      <c r="J2087" s="22">
        <f t="shared" si="98"/>
        <v>0.85</v>
      </c>
      <c r="K2087" s="7">
        <v>3.6449397667870445</v>
      </c>
      <c r="L2087" s="7">
        <v>404.14015366977765</v>
      </c>
      <c r="M2087" s="8">
        <v>32.741497023425453</v>
      </c>
      <c r="N2087" s="7">
        <v>1.8224698833935222</v>
      </c>
      <c r="O2087" s="7">
        <v>202.07007683488882</v>
      </c>
      <c r="P2087" s="8">
        <v>16.370748511712726</v>
      </c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8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9">
        <v>0.18266666662099998</v>
      </c>
    </row>
    <row r="2088" spans="1:41">
      <c r="A2088" s="6" t="s">
        <v>4205</v>
      </c>
      <c r="E2088" s="7" t="s">
        <v>4206</v>
      </c>
      <c r="F2088" s="9">
        <v>0.55199999986199988</v>
      </c>
      <c r="G2088" s="9">
        <f t="shared" si="96"/>
        <v>5.5199999986199988E-7</v>
      </c>
      <c r="H2088" s="21">
        <f t="shared" si="97"/>
        <v>0.01</v>
      </c>
      <c r="I2088">
        <v>5.0000000000000001E-3</v>
      </c>
      <c r="J2088" s="22">
        <f t="shared" si="98"/>
        <v>0.85</v>
      </c>
      <c r="K2088" s="7">
        <v>48.78127097408543</v>
      </c>
      <c r="L2088" s="7">
        <v>928.35429081879704</v>
      </c>
      <c r="M2088" s="8">
        <v>155.69422438910627</v>
      </c>
      <c r="N2088" s="7">
        <v>24.390635487042715</v>
      </c>
      <c r="O2088" s="7">
        <v>464.17714540939852</v>
      </c>
      <c r="P2088" s="8">
        <v>77.847112194553134</v>
      </c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8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9">
        <v>0.55199999986199988</v>
      </c>
    </row>
    <row r="2089" spans="1:41">
      <c r="A2089" s="6" t="s">
        <v>4207</v>
      </c>
      <c r="E2089" s="7" t="s">
        <v>4208</v>
      </c>
      <c r="F2089" s="9">
        <v>0.64799999983799994</v>
      </c>
      <c r="G2089" s="9">
        <f t="shared" si="96"/>
        <v>6.4799999983799995E-7</v>
      </c>
      <c r="H2089" s="21">
        <f t="shared" si="97"/>
        <v>0.01</v>
      </c>
      <c r="I2089">
        <v>5.0000000000000001E-3</v>
      </c>
      <c r="J2089" s="22">
        <f t="shared" si="98"/>
        <v>0.85</v>
      </c>
      <c r="K2089" s="7">
        <v>8.9931680973159036</v>
      </c>
      <c r="L2089" s="7">
        <v>51.739959968068241</v>
      </c>
      <c r="M2089" s="8">
        <v>13.212929249222691</v>
      </c>
      <c r="N2089" s="7">
        <v>4.4965840486579518</v>
      </c>
      <c r="O2089" s="7">
        <v>25.869979984034121</v>
      </c>
      <c r="P2089" s="8">
        <v>6.6064646246113456</v>
      </c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8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9">
        <v>0.64799999983799994</v>
      </c>
    </row>
    <row r="2090" spans="1:41">
      <c r="A2090" s="6" t="s">
        <v>4209</v>
      </c>
      <c r="E2090" s="7" t="s">
        <v>4210</v>
      </c>
      <c r="F2090" s="9">
        <v>1.2266666663599999E-3</v>
      </c>
      <c r="G2090" s="9">
        <f t="shared" si="96"/>
        <v>1.2266666663599999E-9</v>
      </c>
      <c r="H2090" s="21">
        <f t="shared" si="97"/>
        <v>0.01</v>
      </c>
      <c r="I2090">
        <v>5.0000000000000001E-3</v>
      </c>
      <c r="J2090" s="22">
        <f t="shared" si="98"/>
        <v>0.85</v>
      </c>
      <c r="K2090" s="7">
        <v>1.110501786710274</v>
      </c>
      <c r="L2090" s="7">
        <v>12.576303161616092</v>
      </c>
      <c r="M2090" s="8">
        <v>1.22680979970001</v>
      </c>
      <c r="N2090" s="7">
        <v>0.555250893355137</v>
      </c>
      <c r="O2090" s="7">
        <v>6.2881515808080461</v>
      </c>
      <c r="P2090" s="8">
        <v>0.61340489985000501</v>
      </c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8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9">
        <v>1.2266666663599999E-3</v>
      </c>
    </row>
    <row r="2091" spans="1:41">
      <c r="A2091" s="6" t="s">
        <v>4211</v>
      </c>
      <c r="E2091" s="7" t="s">
        <v>4212</v>
      </c>
      <c r="F2091" s="9">
        <v>8.7199999978199993E-3</v>
      </c>
      <c r="G2091" s="9">
        <f t="shared" si="96"/>
        <v>8.7199999978199982E-9</v>
      </c>
      <c r="H2091" s="21">
        <f t="shared" si="97"/>
        <v>0.01</v>
      </c>
      <c r="I2091">
        <v>5.0000000000000001E-3</v>
      </c>
      <c r="J2091" s="22">
        <f t="shared" si="98"/>
        <v>0.85</v>
      </c>
      <c r="K2091" s="7">
        <v>3698.2449105479191</v>
      </c>
      <c r="L2091" s="7">
        <v>18640.052951931353</v>
      </c>
      <c r="M2091" s="8">
        <v>5334.9305726255616</v>
      </c>
      <c r="N2091" s="7">
        <v>1849.1224552739595</v>
      </c>
      <c r="O2091" s="7">
        <v>9320.0264759656766</v>
      </c>
      <c r="P2091" s="8">
        <v>2667.4652863127808</v>
      </c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8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9">
        <v>8.7199999978199993E-3</v>
      </c>
    </row>
    <row r="2092" spans="1:41">
      <c r="A2092" s="6" t="s">
        <v>4213</v>
      </c>
      <c r="E2092" s="7" t="s">
        <v>4214</v>
      </c>
      <c r="F2092" s="9">
        <v>0.30133333325799999</v>
      </c>
      <c r="G2092" s="9">
        <f t="shared" si="96"/>
        <v>3.0133333325799997E-7</v>
      </c>
      <c r="H2092" s="21">
        <f t="shared" si="97"/>
        <v>0.01</v>
      </c>
      <c r="I2092">
        <v>5.0000000000000001E-3</v>
      </c>
      <c r="J2092" s="22">
        <f t="shared" si="98"/>
        <v>0.85</v>
      </c>
      <c r="K2092" s="7">
        <v>27.126510158042493</v>
      </c>
      <c r="L2092" s="7">
        <v>1585.9710502364446</v>
      </c>
      <c r="M2092" s="8">
        <v>146.07948442784965</v>
      </c>
      <c r="N2092" s="7">
        <v>13.563255079021246</v>
      </c>
      <c r="O2092" s="7">
        <v>792.98552511822231</v>
      </c>
      <c r="P2092" s="8">
        <v>73.039742213924825</v>
      </c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8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9">
        <v>0.30133333325799999</v>
      </c>
    </row>
    <row r="2093" spans="1:41">
      <c r="A2093" s="6" t="s">
        <v>4215</v>
      </c>
      <c r="E2093" s="7" t="s">
        <v>4216</v>
      </c>
      <c r="F2093" s="9">
        <v>186.66666661999997</v>
      </c>
      <c r="G2093" s="9">
        <f t="shared" si="96"/>
        <v>1.8666666661999997E-4</v>
      </c>
      <c r="H2093" s="21">
        <f t="shared" si="97"/>
        <v>0.01</v>
      </c>
      <c r="I2093">
        <v>5.0000000000000001E-3</v>
      </c>
      <c r="J2093" s="22">
        <f t="shared" si="98"/>
        <v>0.85</v>
      </c>
      <c r="K2093" s="7">
        <v>0.4822028943427355</v>
      </c>
      <c r="L2093" s="7">
        <v>109.7857385331305</v>
      </c>
      <c r="M2093" s="8">
        <v>9.8132406880204706E-2</v>
      </c>
      <c r="N2093" s="7">
        <v>0.24110144717136775</v>
      </c>
      <c r="O2093" s="7">
        <v>54.892869266565249</v>
      </c>
      <c r="P2093" s="8">
        <v>4.9066203440102353E-2</v>
      </c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8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9">
        <v>186.66666661999997</v>
      </c>
    </row>
    <row r="2094" spans="1:41">
      <c r="A2094" s="6" t="s">
        <v>4217</v>
      </c>
      <c r="E2094" s="7" t="s">
        <v>4218</v>
      </c>
      <c r="F2094" s="9">
        <v>87.066666644899996</v>
      </c>
      <c r="G2094" s="9">
        <f t="shared" si="96"/>
        <v>8.7066666644899991E-5</v>
      </c>
      <c r="H2094" s="21">
        <f t="shared" si="97"/>
        <v>0.01</v>
      </c>
      <c r="I2094">
        <v>5.0000000000000001E-3</v>
      </c>
      <c r="J2094" s="22">
        <f t="shared" si="98"/>
        <v>0.85</v>
      </c>
      <c r="K2094" s="7">
        <v>1.3230120716401357</v>
      </c>
      <c r="L2094" s="7">
        <v>153.57498523064692</v>
      </c>
      <c r="M2094" s="8">
        <v>7.1370324989433034E-2</v>
      </c>
      <c r="N2094" s="7">
        <v>0.66150603582006784</v>
      </c>
      <c r="O2094" s="7">
        <v>76.787492615323458</v>
      </c>
      <c r="P2094" s="8">
        <v>3.5685162494716517E-2</v>
      </c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8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9">
        <v>87.066666644899996</v>
      </c>
    </row>
    <row r="2095" spans="1:41">
      <c r="A2095" s="6" t="s">
        <v>4219</v>
      </c>
      <c r="E2095" s="7" t="s">
        <v>4220</v>
      </c>
      <c r="F2095" s="9">
        <v>102.39999997439999</v>
      </c>
      <c r="G2095" s="9">
        <f t="shared" si="96"/>
        <v>1.0239999997439999E-4</v>
      </c>
      <c r="H2095" s="21">
        <f t="shared" si="97"/>
        <v>0.01</v>
      </c>
      <c r="I2095">
        <v>5.0000000000000001E-3</v>
      </c>
      <c r="J2095" s="22">
        <f t="shared" si="98"/>
        <v>0.85</v>
      </c>
      <c r="K2095" s="7">
        <v>1.8823502331554123</v>
      </c>
      <c r="L2095" s="7">
        <v>59.624474209386157</v>
      </c>
      <c r="M2095" s="8">
        <v>7.192733307849891</v>
      </c>
      <c r="N2095" s="7">
        <v>0.94117511657770614</v>
      </c>
      <c r="O2095" s="7">
        <v>29.812237104693079</v>
      </c>
      <c r="P2095" s="8">
        <v>3.5963666539249455</v>
      </c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8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9">
        <v>102.39999997439999</v>
      </c>
    </row>
    <row r="2096" spans="1:41">
      <c r="A2096" s="6" t="s">
        <v>4221</v>
      </c>
      <c r="E2096" s="7" t="s">
        <v>4222</v>
      </c>
      <c r="F2096" s="9">
        <v>4533.3333321999999</v>
      </c>
      <c r="G2096" s="9">
        <f t="shared" si="96"/>
        <v>4.5333333321999998E-3</v>
      </c>
      <c r="H2096" s="21">
        <f t="shared" si="97"/>
        <v>0.01</v>
      </c>
      <c r="I2096">
        <v>5.0000000000000001E-3</v>
      </c>
      <c r="J2096" s="22">
        <f t="shared" si="98"/>
        <v>0.85</v>
      </c>
      <c r="K2096" s="7">
        <v>0.18895274445554083</v>
      </c>
      <c r="L2096" s="7">
        <v>711.72086036147402</v>
      </c>
      <c r="M2096" s="8">
        <v>26.102313410339747</v>
      </c>
      <c r="N2096" s="7">
        <v>9.4476372227770417E-2</v>
      </c>
      <c r="O2096" s="7">
        <v>355.86043018073701</v>
      </c>
      <c r="P2096" s="8">
        <v>13.051156705169873</v>
      </c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8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9">
        <v>4533.3333321999999</v>
      </c>
    </row>
    <row r="2097" spans="1:41">
      <c r="A2097" s="6" t="s">
        <v>4223</v>
      </c>
      <c r="E2097" s="7" t="s">
        <v>4224</v>
      </c>
      <c r="F2097" s="9">
        <v>60.399999984899999</v>
      </c>
      <c r="G2097" s="9">
        <f t="shared" si="96"/>
        <v>6.0399999984899996E-5</v>
      </c>
      <c r="H2097" s="21">
        <f t="shared" si="97"/>
        <v>0.01</v>
      </c>
      <c r="I2097">
        <v>5.0000000000000001E-3</v>
      </c>
      <c r="J2097" s="22">
        <f t="shared" si="98"/>
        <v>0.85</v>
      </c>
      <c r="K2097" s="7">
        <v>1.56886542011958</v>
      </c>
      <c r="L2097" s="7">
        <v>443.33963506164827</v>
      </c>
      <c r="M2097" s="8">
        <v>14.784247823564467</v>
      </c>
      <c r="N2097" s="7">
        <v>0.78443271005978998</v>
      </c>
      <c r="O2097" s="7">
        <v>221.66981753082413</v>
      </c>
      <c r="P2097" s="8">
        <v>7.3921239117822335</v>
      </c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8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9">
        <v>60.399999984899999</v>
      </c>
    </row>
    <row r="2098" spans="1:41">
      <c r="A2098" s="6" t="s">
        <v>4225</v>
      </c>
      <c r="E2098" s="7" t="s">
        <v>4226</v>
      </c>
      <c r="F2098" s="9">
        <v>471.999999882</v>
      </c>
      <c r="G2098" s="9">
        <f t="shared" si="96"/>
        <v>4.7199999988199997E-4</v>
      </c>
      <c r="H2098" s="21">
        <f t="shared" si="97"/>
        <v>0.01</v>
      </c>
      <c r="I2098">
        <v>5.0000000000000001E-3</v>
      </c>
      <c r="J2098" s="22">
        <f t="shared" si="98"/>
        <v>0.85</v>
      </c>
      <c r="K2098" s="7">
        <v>6.4148741214173036E-2</v>
      </c>
      <c r="L2098" s="7">
        <v>66.948904467344121</v>
      </c>
      <c r="M2098" s="8">
        <v>3.9179323880087309</v>
      </c>
      <c r="N2098" s="7">
        <v>3.2074370607086518E-2</v>
      </c>
      <c r="O2098" s="7">
        <v>33.474452233672061</v>
      </c>
      <c r="P2098" s="8">
        <v>1.9589661940043654</v>
      </c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8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9">
        <v>471.999999882</v>
      </c>
    </row>
    <row r="2099" spans="1:41">
      <c r="A2099" s="6" t="s">
        <v>4227</v>
      </c>
      <c r="B2099" s="20">
        <v>128721</v>
      </c>
      <c r="E2099" s="7" t="s">
        <v>4228</v>
      </c>
      <c r="F2099" s="9">
        <v>3.6666666657499999E-10</v>
      </c>
      <c r="G2099" s="9">
        <f t="shared" si="96"/>
        <v>3.6666666657499995E-16</v>
      </c>
      <c r="H2099" s="21">
        <f t="shared" si="97"/>
        <v>0.01</v>
      </c>
      <c r="I2099">
        <v>5.0000000000000001E-3</v>
      </c>
      <c r="J2099" s="22">
        <f t="shared" si="98"/>
        <v>0.85</v>
      </c>
      <c r="K2099" s="7">
        <v>1270.8296933553552</v>
      </c>
      <c r="L2099" s="7">
        <v>158985.52708501488</v>
      </c>
      <c r="M2099" s="8">
        <v>11069.572357506899</v>
      </c>
      <c r="N2099" s="7">
        <v>635.41484667767759</v>
      </c>
      <c r="O2099" s="7">
        <v>79492.76354250744</v>
      </c>
      <c r="P2099" s="8">
        <v>5534.7861787534493</v>
      </c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8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9">
        <v>3.6666666657499999E-10</v>
      </c>
    </row>
    <row r="2100" spans="1:41">
      <c r="A2100" s="6" t="s">
        <v>4229</v>
      </c>
      <c r="E2100" s="7" t="s">
        <v>4230</v>
      </c>
      <c r="F2100" s="9">
        <v>1.0173333330789999E-2</v>
      </c>
      <c r="G2100" s="9">
        <f t="shared" si="96"/>
        <v>1.0173333330789998E-8</v>
      </c>
      <c r="H2100" s="21">
        <f t="shared" si="97"/>
        <v>0.01</v>
      </c>
      <c r="I2100">
        <v>5.0000000000000001E-3</v>
      </c>
      <c r="J2100" s="22">
        <f t="shared" si="98"/>
        <v>0.85</v>
      </c>
      <c r="K2100" s="7">
        <v>2.1681290672064115</v>
      </c>
      <c r="L2100" s="7">
        <v>5235.0510357734192</v>
      </c>
      <c r="M2100" s="8">
        <v>0.92869807664465209</v>
      </c>
      <c r="N2100" s="7">
        <v>1.0840645336032058</v>
      </c>
      <c r="O2100" s="7">
        <v>2617.5255178867096</v>
      </c>
      <c r="P2100" s="8">
        <v>0.46434903832232605</v>
      </c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8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9">
        <v>1.0173333330789999E-2</v>
      </c>
    </row>
    <row r="2101" spans="1:41">
      <c r="A2101" s="6" t="s">
        <v>4231</v>
      </c>
      <c r="E2101" s="7" t="s">
        <v>4232</v>
      </c>
      <c r="F2101" s="9">
        <v>9.9999999974999983E-6</v>
      </c>
      <c r="G2101" s="9">
        <f t="shared" si="96"/>
        <v>9.9999999974999979E-12</v>
      </c>
      <c r="H2101" s="21">
        <f t="shared" si="97"/>
        <v>0.01</v>
      </c>
      <c r="I2101">
        <v>5.0000000000000001E-3</v>
      </c>
      <c r="J2101" s="22">
        <f t="shared" si="98"/>
        <v>0.85</v>
      </c>
      <c r="K2101" s="7">
        <v>1.044944438473747</v>
      </c>
      <c r="L2101" s="7">
        <v>312.53171398887849</v>
      </c>
      <c r="M2101" s="8">
        <v>0.40953616278119037</v>
      </c>
      <c r="N2101" s="7">
        <v>0.52247221923687348</v>
      </c>
      <c r="O2101" s="7">
        <v>156.26585699443925</v>
      </c>
      <c r="P2101" s="8">
        <v>0.20476808139059519</v>
      </c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8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9">
        <v>9.9999999974999983E-6</v>
      </c>
    </row>
    <row r="2102" spans="1:41">
      <c r="A2102" s="6" t="s">
        <v>4233</v>
      </c>
      <c r="B2102" s="20">
        <v>17601</v>
      </c>
      <c r="E2102" s="7" t="s">
        <v>4234</v>
      </c>
      <c r="F2102" s="9">
        <v>5.0666666654000001E-5</v>
      </c>
      <c r="G2102" s="9">
        <f t="shared" si="96"/>
        <v>5.0666666653999998E-11</v>
      </c>
      <c r="H2102" s="21">
        <f t="shared" si="97"/>
        <v>0.01</v>
      </c>
      <c r="I2102">
        <v>5.0000000000000001E-3</v>
      </c>
      <c r="J2102" s="22">
        <f t="shared" si="98"/>
        <v>0.85</v>
      </c>
      <c r="K2102" s="7">
        <v>204.70626110171929</v>
      </c>
      <c r="L2102" s="7">
        <v>35643.713396751009</v>
      </c>
      <c r="M2102" s="8">
        <v>78.027298274563989</v>
      </c>
      <c r="N2102" s="7">
        <v>102.35313055085965</v>
      </c>
      <c r="O2102" s="7">
        <v>17821.856698375504</v>
      </c>
      <c r="P2102" s="8">
        <v>39.013649137281995</v>
      </c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8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9">
        <v>5.0666666654000001E-5</v>
      </c>
    </row>
    <row r="2103" spans="1:41">
      <c r="A2103" s="6" t="s">
        <v>4235</v>
      </c>
      <c r="B2103" s="20">
        <v>35507</v>
      </c>
      <c r="E2103" s="7" t="s">
        <v>4236</v>
      </c>
      <c r="F2103" s="9">
        <v>4.9999999987499991E-3</v>
      </c>
      <c r="G2103" s="9">
        <f t="shared" si="96"/>
        <v>4.9999999987499987E-9</v>
      </c>
      <c r="H2103" s="21">
        <f t="shared" si="97"/>
        <v>0.01</v>
      </c>
      <c r="I2103">
        <v>5.0000000000000001E-3</v>
      </c>
      <c r="J2103" s="22">
        <f t="shared" si="98"/>
        <v>0.85</v>
      </c>
      <c r="K2103" s="7">
        <v>123.99853131086113</v>
      </c>
      <c r="L2103" s="7">
        <v>2788.1043785516754</v>
      </c>
      <c r="M2103" s="8">
        <v>686.53494395070061</v>
      </c>
      <c r="N2103" s="7">
        <v>61.999265655430563</v>
      </c>
      <c r="O2103" s="7">
        <v>1394.0521892758377</v>
      </c>
      <c r="P2103" s="8">
        <v>343.2674719753503</v>
      </c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8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9">
        <v>4.9999999987499991E-3</v>
      </c>
    </row>
    <row r="2104" spans="1:41">
      <c r="A2104" s="6" t="s">
        <v>4237</v>
      </c>
      <c r="B2104" s="20">
        <v>80810</v>
      </c>
      <c r="E2104" s="7" t="s">
        <v>4238</v>
      </c>
      <c r="F2104" s="9">
        <v>1.330666666334E-4</v>
      </c>
      <c r="G2104" s="9">
        <f t="shared" si="96"/>
        <v>1.330666666334E-10</v>
      </c>
      <c r="H2104" s="21">
        <f t="shared" si="97"/>
        <v>0.01</v>
      </c>
      <c r="I2104">
        <v>5.0000000000000001E-3</v>
      </c>
      <c r="J2104" s="22">
        <f t="shared" si="98"/>
        <v>0.85</v>
      </c>
      <c r="K2104" s="7">
        <v>240.5563810910233</v>
      </c>
      <c r="L2104" s="7">
        <v>19559.762821000753</v>
      </c>
      <c r="M2104" s="8">
        <v>119.34640437367557</v>
      </c>
      <c r="N2104" s="7">
        <v>120.27819054551165</v>
      </c>
      <c r="O2104" s="7">
        <v>9779.8814105003767</v>
      </c>
      <c r="P2104" s="8">
        <v>59.673202186837784</v>
      </c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8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9">
        <v>1.330666666334E-4</v>
      </c>
    </row>
    <row r="2105" spans="1:41">
      <c r="A2105" s="6" t="s">
        <v>4239</v>
      </c>
      <c r="B2105" s="20">
        <v>294300</v>
      </c>
      <c r="E2105" s="7" t="s">
        <v>4240</v>
      </c>
      <c r="F2105" s="9">
        <v>9.466666664299999E-5</v>
      </c>
      <c r="G2105" s="9">
        <f t="shared" si="96"/>
        <v>9.4666666642999992E-11</v>
      </c>
      <c r="H2105" s="21">
        <f t="shared" si="97"/>
        <v>0.01</v>
      </c>
      <c r="I2105">
        <v>5.0000000000000001E-3</v>
      </c>
      <c r="J2105" s="22">
        <f t="shared" si="98"/>
        <v>0.85</v>
      </c>
      <c r="K2105" s="7">
        <v>725.70739288264269</v>
      </c>
      <c r="L2105" s="7">
        <v>32238.522240773378</v>
      </c>
      <c r="M2105" s="8">
        <v>1334.2421962007882</v>
      </c>
      <c r="N2105" s="7">
        <v>362.85369644132135</v>
      </c>
      <c r="O2105" s="7">
        <v>16119.261120386689</v>
      </c>
      <c r="P2105" s="8">
        <v>667.12109810039408</v>
      </c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8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9">
        <v>9.466666664299999E-5</v>
      </c>
    </row>
    <row r="2106" spans="1:41">
      <c r="A2106" s="6" t="s">
        <v>4241</v>
      </c>
      <c r="E2106" s="7" t="s">
        <v>4242</v>
      </c>
      <c r="F2106" s="9">
        <v>1.6133333329299998E-3</v>
      </c>
      <c r="G2106" s="9">
        <f t="shared" si="96"/>
        <v>1.6133333329299997E-9</v>
      </c>
      <c r="H2106" s="21">
        <f t="shared" si="97"/>
        <v>0.01</v>
      </c>
      <c r="I2106">
        <v>5.0000000000000001E-3</v>
      </c>
      <c r="J2106" s="22">
        <f t="shared" si="98"/>
        <v>0.85</v>
      </c>
      <c r="K2106" s="7">
        <v>171.55290859775764</v>
      </c>
      <c r="L2106" s="7">
        <v>21435.630701468232</v>
      </c>
      <c r="M2106" s="8">
        <v>1507.1981054778073</v>
      </c>
      <c r="N2106" s="7">
        <v>85.776454298878818</v>
      </c>
      <c r="O2106" s="7">
        <v>10717.815350734116</v>
      </c>
      <c r="P2106" s="8">
        <v>753.59905273890365</v>
      </c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8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9">
        <v>1.6133333329299998E-3</v>
      </c>
    </row>
    <row r="2107" spans="1:41">
      <c r="A2107" s="6" t="s">
        <v>4243</v>
      </c>
      <c r="E2107" s="7" t="s">
        <v>4244</v>
      </c>
      <c r="F2107" s="9">
        <v>9.4799999976299988E-3</v>
      </c>
      <c r="G2107" s="9">
        <f t="shared" si="96"/>
        <v>9.479999997629998E-9</v>
      </c>
      <c r="H2107" s="21">
        <f t="shared" si="97"/>
        <v>0.01</v>
      </c>
      <c r="I2107">
        <v>5.0000000000000001E-3</v>
      </c>
      <c r="J2107" s="22">
        <f t="shared" si="98"/>
        <v>0.85</v>
      </c>
      <c r="K2107" s="7">
        <v>29.074882225618392</v>
      </c>
      <c r="L2107" s="7">
        <v>20743.389311846451</v>
      </c>
      <c r="M2107" s="8">
        <v>467.23893315089555</v>
      </c>
      <c r="N2107" s="7">
        <v>14.537441112809196</v>
      </c>
      <c r="O2107" s="7">
        <v>10371.694655923226</v>
      </c>
      <c r="P2107" s="8">
        <v>233.61946657544777</v>
      </c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8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9">
        <v>9.4799999976299988E-3</v>
      </c>
    </row>
    <row r="2108" spans="1:41">
      <c r="A2108" s="6" t="s">
        <v>4245</v>
      </c>
      <c r="E2108" s="7" t="s">
        <v>4246</v>
      </c>
      <c r="F2108" s="9">
        <v>2.7599999993100001E-4</v>
      </c>
      <c r="G2108" s="9">
        <f t="shared" si="96"/>
        <v>2.7599999993099998E-10</v>
      </c>
      <c r="H2108" s="21">
        <f t="shared" si="97"/>
        <v>0.01</v>
      </c>
      <c r="I2108">
        <v>5.0000000000000001E-3</v>
      </c>
      <c r="J2108" s="22">
        <f t="shared" si="98"/>
        <v>0.85</v>
      </c>
      <c r="K2108" s="7">
        <v>11.158481765286998</v>
      </c>
      <c r="L2108" s="7">
        <v>1593.4114597539719</v>
      </c>
      <c r="M2108" s="8">
        <v>125.91582376182632</v>
      </c>
      <c r="N2108" s="7">
        <v>5.5792408826434992</v>
      </c>
      <c r="O2108" s="7">
        <v>796.70572987698597</v>
      </c>
      <c r="P2108" s="8">
        <v>62.957911880913159</v>
      </c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8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9">
        <v>2.7599999993100001E-4</v>
      </c>
    </row>
    <row r="2109" spans="1:41">
      <c r="A2109" s="6" t="s">
        <v>4247</v>
      </c>
      <c r="E2109" s="7" t="s">
        <v>4248</v>
      </c>
      <c r="F2109" s="9">
        <v>4.5066666655399992</v>
      </c>
      <c r="G2109" s="9">
        <f t="shared" si="96"/>
        <v>4.5066666655399988E-6</v>
      </c>
      <c r="H2109" s="21">
        <f t="shared" si="97"/>
        <v>0.01</v>
      </c>
      <c r="I2109">
        <v>5.0000000000000001E-3</v>
      </c>
      <c r="J2109" s="22">
        <f t="shared" si="98"/>
        <v>0.85</v>
      </c>
      <c r="K2109" s="7">
        <v>5.5035295272414402</v>
      </c>
      <c r="L2109" s="7">
        <v>1569.406482198538</v>
      </c>
      <c r="M2109" s="8">
        <v>0.3234012959550725</v>
      </c>
      <c r="N2109" s="7">
        <v>2.7517647636207201</v>
      </c>
      <c r="O2109" s="7">
        <v>784.70324109926901</v>
      </c>
      <c r="P2109" s="8">
        <v>0.16170064797753625</v>
      </c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8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9">
        <v>4.5066666655399992</v>
      </c>
    </row>
    <row r="2110" spans="1:41">
      <c r="A2110" s="6" t="s">
        <v>4249</v>
      </c>
      <c r="E2110" s="7" t="s">
        <v>4250</v>
      </c>
      <c r="F2110" s="9">
        <v>2.9999999992499999</v>
      </c>
      <c r="G2110" s="9">
        <f t="shared" si="96"/>
        <v>2.9999999992499998E-6</v>
      </c>
      <c r="H2110" s="21">
        <f t="shared" si="97"/>
        <v>0.01</v>
      </c>
      <c r="I2110">
        <v>5.0000000000000001E-3</v>
      </c>
      <c r="J2110" s="22">
        <f t="shared" si="98"/>
        <v>0.85</v>
      </c>
      <c r="K2110" s="7">
        <v>7.0062294317824803</v>
      </c>
      <c r="L2110" s="7">
        <v>3186.2420834099698</v>
      </c>
      <c r="M2110" s="8">
        <v>12.076926722609679</v>
      </c>
      <c r="N2110" s="7">
        <v>3.5031147158912401</v>
      </c>
      <c r="O2110" s="7">
        <v>1593.1210417049849</v>
      </c>
      <c r="P2110" s="8">
        <v>6.0384633613048395</v>
      </c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8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9">
        <v>2.9999999992499999</v>
      </c>
    </row>
    <row r="2111" spans="1:41">
      <c r="A2111" s="6" t="s">
        <v>4251</v>
      </c>
      <c r="E2111" s="7" t="s">
        <v>4252</v>
      </c>
      <c r="F2111" s="9">
        <v>6.9999999982499998E-3</v>
      </c>
      <c r="G2111" s="9">
        <f t="shared" si="96"/>
        <v>6.9999999982499991E-9</v>
      </c>
      <c r="H2111" s="21">
        <f t="shared" si="97"/>
        <v>0.01</v>
      </c>
      <c r="I2111">
        <v>5.0000000000000001E-3</v>
      </c>
      <c r="J2111" s="22">
        <f t="shared" si="98"/>
        <v>0.85</v>
      </c>
      <c r="K2111" s="7">
        <v>5.3132746352475939</v>
      </c>
      <c r="L2111" s="7">
        <v>101.58520666719674</v>
      </c>
      <c r="M2111" s="8">
        <v>11.769720670280654</v>
      </c>
      <c r="N2111" s="7">
        <v>2.656637317623797</v>
      </c>
      <c r="O2111" s="7">
        <v>50.792603333598372</v>
      </c>
      <c r="P2111" s="8">
        <v>5.8848603351403268</v>
      </c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8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9">
        <v>6.9999999982499998E-3</v>
      </c>
    </row>
    <row r="2112" spans="1:41">
      <c r="A2112" s="6" t="s">
        <v>4253</v>
      </c>
      <c r="E2112" s="7" t="s">
        <v>4254</v>
      </c>
      <c r="F2112" s="9">
        <v>5.2933333320099999E-4</v>
      </c>
      <c r="G2112" s="9">
        <f t="shared" si="96"/>
        <v>5.2933333320099998E-10</v>
      </c>
      <c r="H2112" s="21">
        <f t="shared" si="97"/>
        <v>0.01</v>
      </c>
      <c r="I2112">
        <v>5.0000000000000001E-3</v>
      </c>
      <c r="J2112" s="22">
        <f t="shared" si="98"/>
        <v>0.85</v>
      </c>
      <c r="K2112" s="7">
        <v>15.547168674820787</v>
      </c>
      <c r="L2112" s="7">
        <v>3232.5021379933414</v>
      </c>
      <c r="M2112" s="8">
        <v>2.9317449755149374</v>
      </c>
      <c r="N2112" s="7">
        <v>7.7735843374103935</v>
      </c>
      <c r="O2112" s="7">
        <v>1616.2510689966707</v>
      </c>
      <c r="P2112" s="8">
        <v>1.4658724877574687</v>
      </c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8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9">
        <v>5.2933333320099999E-4</v>
      </c>
    </row>
    <row r="2113" spans="1:41">
      <c r="A2113" s="6" t="s">
        <v>4255</v>
      </c>
      <c r="B2113" s="20">
        <v>101801</v>
      </c>
      <c r="C2113" s="20">
        <v>286300</v>
      </c>
      <c r="E2113" s="7" t="s">
        <v>4256</v>
      </c>
      <c r="F2113" s="9">
        <v>0.11999999996999999</v>
      </c>
      <c r="G2113" s="9">
        <f t="shared" si="96"/>
        <v>1.1999999996999999E-7</v>
      </c>
      <c r="H2113" s="21">
        <f t="shared" si="97"/>
        <v>0.01</v>
      </c>
      <c r="I2113">
        <v>5.0000000000000001E-3</v>
      </c>
      <c r="J2113" s="22">
        <f t="shared" si="98"/>
        <v>0.85</v>
      </c>
      <c r="K2113" s="7">
        <v>4363.5855567954595</v>
      </c>
      <c r="L2113" s="7">
        <v>26181.44607130541</v>
      </c>
      <c r="M2113" s="8">
        <v>6240.696688937689</v>
      </c>
      <c r="N2113" s="7">
        <v>2181.7927783977298</v>
      </c>
      <c r="O2113" s="7">
        <v>13090.723035652705</v>
      </c>
      <c r="P2113" s="8">
        <v>3120.3483444688445</v>
      </c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8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9">
        <v>0.11999999996999999</v>
      </c>
    </row>
    <row r="2114" spans="1:41">
      <c r="A2114" s="6" t="s">
        <v>4257</v>
      </c>
      <c r="E2114" s="7" t="s">
        <v>4258</v>
      </c>
      <c r="F2114" s="9">
        <v>201.333333283</v>
      </c>
      <c r="G2114" s="9">
        <f t="shared" si="96"/>
        <v>2.0133333328299999E-4</v>
      </c>
      <c r="H2114" s="21">
        <f t="shared" si="97"/>
        <v>0.01</v>
      </c>
      <c r="I2114">
        <v>5.0000000000000001E-3</v>
      </c>
      <c r="J2114" s="22">
        <f t="shared" si="98"/>
        <v>0.85</v>
      </c>
      <c r="K2114" s="7">
        <v>1.9351376518749199</v>
      </c>
      <c r="L2114" s="7">
        <v>479.27247775720542</v>
      </c>
      <c r="M2114" s="8">
        <v>0.3293150621517093</v>
      </c>
      <c r="N2114" s="7">
        <v>0.96756882593745996</v>
      </c>
      <c r="O2114" s="7">
        <v>239.63623887860271</v>
      </c>
      <c r="P2114" s="8">
        <v>0.16465753107585465</v>
      </c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8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9">
        <v>201.333333283</v>
      </c>
    </row>
    <row r="2115" spans="1:41">
      <c r="A2115" s="6" t="s">
        <v>4259</v>
      </c>
      <c r="E2115" s="7" t="s">
        <v>4260</v>
      </c>
      <c r="F2115" s="9">
        <v>12.45333333022</v>
      </c>
      <c r="G2115" s="9">
        <f t="shared" ref="G2115:G2178" si="99">F2115*0.000001</f>
        <v>1.2453333330219999E-5</v>
      </c>
      <c r="H2115" s="21">
        <f t="shared" ref="H2115:H2178" si="100">IF(G2115&lt;0.01,0.01,IF(G2115&lt;0.1,0.05,IF(G2115&lt;1,0.15,IF(G2115&lt;10,0.5,0.95))))</f>
        <v>0.01</v>
      </c>
      <c r="I2115">
        <v>5.0000000000000001E-3</v>
      </c>
      <c r="J2115" s="22">
        <f t="shared" ref="J2115:J2178" si="101">IF((H2115+I2115)&lt;0.15, 0.85, (1-(H2115+I2115)))</f>
        <v>0.85</v>
      </c>
      <c r="K2115" s="7">
        <v>2.885334391713128</v>
      </c>
      <c r="L2115" s="7">
        <v>745.0853903312717</v>
      </c>
      <c r="M2115" s="8">
        <v>0.11679243013941389</v>
      </c>
      <c r="N2115" s="7">
        <v>1.442667195856564</v>
      </c>
      <c r="O2115" s="7">
        <v>372.54269516563585</v>
      </c>
      <c r="P2115" s="8">
        <v>5.8396215069706943E-2</v>
      </c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8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9">
        <v>12.45333333022</v>
      </c>
    </row>
    <row r="2116" spans="1:41">
      <c r="A2116" s="6" t="s">
        <v>4261</v>
      </c>
      <c r="E2116" s="7" t="s">
        <v>4262</v>
      </c>
      <c r="F2116" s="9">
        <v>2.6933333326599995E-6</v>
      </c>
      <c r="G2116" s="9">
        <f t="shared" si="99"/>
        <v>2.6933333326599995E-12</v>
      </c>
      <c r="H2116" s="21">
        <f t="shared" si="100"/>
        <v>0.01</v>
      </c>
      <c r="I2116">
        <v>5.0000000000000001E-3</v>
      </c>
      <c r="J2116" s="22">
        <f t="shared" si="101"/>
        <v>0.85</v>
      </c>
      <c r="K2116" s="7">
        <v>3031.5299761135575</v>
      </c>
      <c r="L2116" s="7">
        <v>855375.26648806967</v>
      </c>
      <c r="M2116" s="8">
        <v>4.3881983483837761</v>
      </c>
      <c r="N2116" s="7">
        <v>1515.7649880567787</v>
      </c>
      <c r="O2116" s="7">
        <v>427687.63324403483</v>
      </c>
      <c r="P2116" s="8">
        <v>2.194099174191888</v>
      </c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8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9">
        <v>2.6933333326599995E-6</v>
      </c>
    </row>
    <row r="2117" spans="1:41">
      <c r="A2117" s="6" t="s">
        <v>4263</v>
      </c>
      <c r="E2117" s="7" t="s">
        <v>4264</v>
      </c>
      <c r="F2117" s="9">
        <v>8.9066666644399995E-7</v>
      </c>
      <c r="G2117" s="9">
        <f t="shared" si="99"/>
        <v>8.9066666644399996E-13</v>
      </c>
      <c r="H2117" s="21">
        <f t="shared" si="100"/>
        <v>0.01</v>
      </c>
      <c r="I2117">
        <v>5.0000000000000001E-3</v>
      </c>
      <c r="J2117" s="22">
        <f t="shared" si="101"/>
        <v>0.85</v>
      </c>
      <c r="K2117" s="7">
        <v>4747.030735946887</v>
      </c>
      <c r="L2117" s="7">
        <v>207157.52210359683</v>
      </c>
      <c r="M2117" s="8">
        <v>23.468370648851153</v>
      </c>
      <c r="N2117" s="7">
        <v>2373.5153679734435</v>
      </c>
      <c r="O2117" s="7">
        <v>103578.76105179841</v>
      </c>
      <c r="P2117" s="8">
        <v>11.734185324425576</v>
      </c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8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9">
        <v>8.9066666644399995E-7</v>
      </c>
    </row>
    <row r="2118" spans="1:41">
      <c r="A2118" s="6" t="s">
        <v>4265</v>
      </c>
      <c r="E2118" s="7" t="s">
        <v>4266</v>
      </c>
      <c r="F2118" s="9">
        <v>23.733333327399997</v>
      </c>
      <c r="G2118" s="9">
        <f t="shared" si="99"/>
        <v>2.3733333327399995E-5</v>
      </c>
      <c r="H2118" s="21">
        <f t="shared" si="100"/>
        <v>0.01</v>
      </c>
      <c r="I2118">
        <v>5.0000000000000001E-3</v>
      </c>
      <c r="J2118" s="22">
        <f t="shared" si="101"/>
        <v>0.85</v>
      </c>
      <c r="K2118" s="7">
        <v>6.708883777657923E-2</v>
      </c>
      <c r="L2118" s="7">
        <v>84.906353538367355</v>
      </c>
      <c r="M2118" s="8">
        <v>0.23092686760987771</v>
      </c>
      <c r="N2118" s="7">
        <v>3.3544418888289615E-2</v>
      </c>
      <c r="O2118" s="7">
        <v>42.453176769183678</v>
      </c>
      <c r="P2118" s="8">
        <v>0.11546343380493886</v>
      </c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8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9">
        <v>23.733333327399997</v>
      </c>
    </row>
    <row r="2119" spans="1:41">
      <c r="A2119" s="6" t="s">
        <v>4267</v>
      </c>
      <c r="B2119" s="20">
        <v>129034</v>
      </c>
      <c r="E2119" s="7" t="s">
        <v>4268</v>
      </c>
      <c r="F2119" s="9">
        <v>3.2133333325299994E-4</v>
      </c>
      <c r="G2119" s="9">
        <f t="shared" si="99"/>
        <v>3.2133333325299991E-10</v>
      </c>
      <c r="H2119" s="21">
        <f t="shared" si="100"/>
        <v>0.01</v>
      </c>
      <c r="I2119">
        <v>5.0000000000000001E-3</v>
      </c>
      <c r="J2119" s="22">
        <f t="shared" si="101"/>
        <v>0.85</v>
      </c>
      <c r="K2119" s="7">
        <v>1874.0919985437283</v>
      </c>
      <c r="L2119" s="7">
        <v>476142.67048592854</v>
      </c>
      <c r="M2119" s="8">
        <v>14833.501574723625</v>
      </c>
      <c r="N2119" s="7">
        <v>937.04599927186416</v>
      </c>
      <c r="O2119" s="7">
        <v>238071.33524296427</v>
      </c>
      <c r="P2119" s="8">
        <v>7416.7507873618124</v>
      </c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8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9">
        <v>3.2133333325299994E-4</v>
      </c>
    </row>
    <row r="2120" spans="1:41">
      <c r="A2120" s="6" t="s">
        <v>4269</v>
      </c>
      <c r="E2120" s="7" t="s">
        <v>4270</v>
      </c>
      <c r="F2120" s="9">
        <v>455.99999988599996</v>
      </c>
      <c r="G2120" s="9">
        <f t="shared" si="99"/>
        <v>4.5599999988599996E-4</v>
      </c>
      <c r="H2120" s="21">
        <f t="shared" si="100"/>
        <v>0.01</v>
      </c>
      <c r="I2120">
        <v>5.0000000000000001E-3</v>
      </c>
      <c r="J2120" s="22">
        <f t="shared" si="101"/>
        <v>0.85</v>
      </c>
      <c r="K2120" s="7">
        <v>9.3477717387918768E-2</v>
      </c>
      <c r="L2120" s="7">
        <v>809.00386570511421</v>
      </c>
      <c r="M2120" s="8">
        <v>3.0058224191330081</v>
      </c>
      <c r="N2120" s="7">
        <v>4.6738858693959384E-2</v>
      </c>
      <c r="O2120" s="7">
        <v>404.5019328525571</v>
      </c>
      <c r="P2120" s="8">
        <v>1.502911209566504</v>
      </c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8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9">
        <v>455.99999988599996</v>
      </c>
    </row>
    <row r="2121" spans="1:41">
      <c r="A2121" s="6" t="s">
        <v>4271</v>
      </c>
      <c r="E2121" s="7" t="s">
        <v>4272</v>
      </c>
      <c r="F2121" s="9">
        <v>27.199999993199995</v>
      </c>
      <c r="G2121" s="9">
        <f t="shared" si="99"/>
        <v>2.7199999993199993E-5</v>
      </c>
      <c r="H2121" s="21">
        <f t="shared" si="100"/>
        <v>0.01</v>
      </c>
      <c r="I2121">
        <v>5.0000000000000001E-3</v>
      </c>
      <c r="J2121" s="22">
        <f t="shared" si="101"/>
        <v>0.85</v>
      </c>
      <c r="K2121" s="7">
        <v>1.2123001729657281</v>
      </c>
      <c r="L2121" s="7">
        <v>422.3779714676607</v>
      </c>
      <c r="M2121" s="8">
        <v>9.0364237917357322</v>
      </c>
      <c r="N2121" s="7">
        <v>0.60615008648286406</v>
      </c>
      <c r="O2121" s="7">
        <v>211.18898573383035</v>
      </c>
      <c r="P2121" s="8">
        <v>4.5182118958678661</v>
      </c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8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9">
        <v>27.199999993199995</v>
      </c>
    </row>
    <row r="2122" spans="1:41">
      <c r="A2122" s="6" t="s">
        <v>4273</v>
      </c>
      <c r="E2122" s="7" t="s">
        <v>4274</v>
      </c>
      <c r="F2122" s="9">
        <v>0.50666666653999992</v>
      </c>
      <c r="G2122" s="9">
        <f t="shared" si="99"/>
        <v>5.0666666653999986E-7</v>
      </c>
      <c r="H2122" s="21">
        <f t="shared" si="100"/>
        <v>0.01</v>
      </c>
      <c r="I2122">
        <v>5.0000000000000001E-3</v>
      </c>
      <c r="J2122" s="22">
        <f t="shared" si="101"/>
        <v>0.85</v>
      </c>
      <c r="K2122" s="7">
        <v>26.921872215833723</v>
      </c>
      <c r="L2122" s="7">
        <v>341.53269163703749</v>
      </c>
      <c r="M2122" s="8">
        <v>37.962333315315036</v>
      </c>
      <c r="N2122" s="7">
        <v>13.460936107916861</v>
      </c>
      <c r="O2122" s="7">
        <v>170.76634581851874</v>
      </c>
      <c r="P2122" s="8">
        <v>18.981166657657518</v>
      </c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8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9">
        <v>0.50666666653999992</v>
      </c>
    </row>
    <row r="2123" spans="1:41">
      <c r="A2123" s="6" t="s">
        <v>4275</v>
      </c>
      <c r="E2123" s="7" t="s">
        <v>4276</v>
      </c>
      <c r="F2123" s="9">
        <v>122.666666636</v>
      </c>
      <c r="G2123" s="9">
        <f t="shared" si="99"/>
        <v>1.2266666663599999E-4</v>
      </c>
      <c r="H2123" s="21">
        <f t="shared" si="100"/>
        <v>0.01</v>
      </c>
      <c r="I2123">
        <v>5.0000000000000001E-3</v>
      </c>
      <c r="J2123" s="22">
        <f t="shared" si="101"/>
        <v>0.85</v>
      </c>
      <c r="K2123" s="7">
        <v>3.8305785154530416</v>
      </c>
      <c r="L2123" s="7">
        <v>796.94614816553064</v>
      </c>
      <c r="M2123" s="8">
        <v>1.0313116920533376</v>
      </c>
      <c r="N2123" s="7">
        <v>1.9152892577265208</v>
      </c>
      <c r="O2123" s="7">
        <v>398.47307408276532</v>
      </c>
      <c r="P2123" s="8">
        <v>0.51565584602666881</v>
      </c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8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9">
        <v>122.666666636</v>
      </c>
    </row>
    <row r="2124" spans="1:41">
      <c r="A2124" s="6" t="s">
        <v>4277</v>
      </c>
      <c r="E2124" s="7" t="s">
        <v>4278</v>
      </c>
      <c r="F2124" s="9">
        <v>3.1466666658799998E-3</v>
      </c>
      <c r="G2124" s="9">
        <f t="shared" si="99"/>
        <v>3.1466666658799996E-9</v>
      </c>
      <c r="H2124" s="21">
        <f t="shared" si="100"/>
        <v>0.01</v>
      </c>
      <c r="I2124">
        <v>5.0000000000000001E-3</v>
      </c>
      <c r="J2124" s="22">
        <f t="shared" si="101"/>
        <v>0.85</v>
      </c>
      <c r="K2124" s="7">
        <v>106.17617717913842</v>
      </c>
      <c r="L2124" s="7">
        <v>64815.618829855135</v>
      </c>
      <c r="M2124" s="8">
        <v>35.68977268937207</v>
      </c>
      <c r="N2124" s="7">
        <v>53.08808858956921</v>
      </c>
      <c r="O2124" s="7">
        <v>32407.809414927568</v>
      </c>
      <c r="P2124" s="8">
        <v>17.844886344686035</v>
      </c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8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9">
        <v>3.1466666658799998E-3</v>
      </c>
    </row>
    <row r="2125" spans="1:41">
      <c r="A2125" s="6" t="s">
        <v>4279</v>
      </c>
      <c r="E2125" s="7" t="s">
        <v>4280</v>
      </c>
      <c r="F2125" s="9">
        <v>186.66666661999997</v>
      </c>
      <c r="G2125" s="9">
        <f t="shared" si="99"/>
        <v>1.8666666661999997E-4</v>
      </c>
      <c r="H2125" s="21">
        <f t="shared" si="100"/>
        <v>0.01</v>
      </c>
      <c r="I2125">
        <v>5.0000000000000001E-3</v>
      </c>
      <c r="J2125" s="22">
        <f t="shared" si="101"/>
        <v>0.85</v>
      </c>
      <c r="K2125" s="7">
        <v>11.259404493578208</v>
      </c>
      <c r="L2125" s="7">
        <v>1507.8885687728045</v>
      </c>
      <c r="M2125" s="8">
        <v>0.36994905464512884</v>
      </c>
      <c r="N2125" s="7">
        <v>5.6297022467891038</v>
      </c>
      <c r="O2125" s="7">
        <v>753.94428438640227</v>
      </c>
      <c r="P2125" s="8">
        <v>0.18497452732256442</v>
      </c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8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9">
        <v>186.66666661999997</v>
      </c>
    </row>
    <row r="2126" spans="1:41">
      <c r="A2126" s="6" t="s">
        <v>4281</v>
      </c>
      <c r="E2126" s="7" t="s">
        <v>4282</v>
      </c>
      <c r="F2126" s="9">
        <v>13.999999996499998</v>
      </c>
      <c r="G2126" s="9">
        <f t="shared" si="99"/>
        <v>1.3999999996499997E-5</v>
      </c>
      <c r="H2126" s="21">
        <f t="shared" si="100"/>
        <v>0.01</v>
      </c>
      <c r="I2126">
        <v>5.0000000000000001E-3</v>
      </c>
      <c r="J2126" s="22">
        <f t="shared" si="101"/>
        <v>0.85</v>
      </c>
      <c r="K2126" s="7">
        <v>10.772244867188849</v>
      </c>
      <c r="L2126" s="7">
        <v>1480.3706554461751</v>
      </c>
      <c r="M2126" s="8">
        <v>198.76884494864768</v>
      </c>
      <c r="N2126" s="7">
        <v>5.3861224335944247</v>
      </c>
      <c r="O2126" s="7">
        <v>740.18532772308754</v>
      </c>
      <c r="P2126" s="8">
        <v>99.384422474323841</v>
      </c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8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9">
        <v>13.999999996499998</v>
      </c>
    </row>
    <row r="2127" spans="1:41">
      <c r="A2127" s="6" t="s">
        <v>4283</v>
      </c>
      <c r="E2127" s="7" t="s">
        <v>4284</v>
      </c>
      <c r="F2127" s="9">
        <v>159.99999996</v>
      </c>
      <c r="G2127" s="9">
        <f t="shared" si="99"/>
        <v>1.5999999996E-4</v>
      </c>
      <c r="H2127" s="21">
        <f t="shared" si="100"/>
        <v>0.01</v>
      </c>
      <c r="I2127">
        <v>5.0000000000000001E-3</v>
      </c>
      <c r="J2127" s="22">
        <f t="shared" si="101"/>
        <v>0.85</v>
      </c>
      <c r="K2127" s="7">
        <v>3.853656355674142E-2</v>
      </c>
      <c r="L2127" s="7">
        <v>49.611628008584404</v>
      </c>
      <c r="M2127" s="8">
        <v>1.1778662532988435</v>
      </c>
      <c r="N2127" s="7">
        <v>1.926828177837071E-2</v>
      </c>
      <c r="O2127" s="7">
        <v>24.805814004292202</v>
      </c>
      <c r="P2127" s="8">
        <v>0.58893312664942177</v>
      </c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8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9">
        <v>159.99999996</v>
      </c>
    </row>
    <row r="2128" spans="1:41">
      <c r="A2128" s="6" t="s">
        <v>4285</v>
      </c>
      <c r="E2128" s="7" t="s">
        <v>4286</v>
      </c>
      <c r="F2128" s="9">
        <v>4786.6666654699993</v>
      </c>
      <c r="G2128" s="9">
        <f t="shared" si="99"/>
        <v>4.7866666654699987E-3</v>
      </c>
      <c r="H2128" s="21">
        <f t="shared" si="100"/>
        <v>0.01</v>
      </c>
      <c r="I2128">
        <v>5.0000000000000001E-3</v>
      </c>
      <c r="J2128" s="22">
        <f t="shared" si="101"/>
        <v>0.85</v>
      </c>
      <c r="K2128" s="7">
        <v>0.20655931886543411</v>
      </c>
      <c r="L2128" s="7">
        <v>25.865961487658232</v>
      </c>
      <c r="M2128" s="8">
        <v>2.7726218124609319</v>
      </c>
      <c r="N2128" s="7">
        <v>0.10327965943271705</v>
      </c>
      <c r="O2128" s="7">
        <v>12.932980743829116</v>
      </c>
      <c r="P2128" s="8">
        <v>1.3863109062304659</v>
      </c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8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9">
        <v>4786.6666654699993</v>
      </c>
    </row>
    <row r="2129" spans="1:41">
      <c r="A2129" s="6" t="s">
        <v>4287</v>
      </c>
      <c r="E2129" s="7" t="s">
        <v>4288</v>
      </c>
      <c r="F2129" s="9">
        <v>7266.6666648499995</v>
      </c>
      <c r="G2129" s="9">
        <f t="shared" si="99"/>
        <v>7.2666666648499995E-3</v>
      </c>
      <c r="H2129" s="21">
        <f t="shared" si="100"/>
        <v>0.01</v>
      </c>
      <c r="I2129">
        <v>5.0000000000000001E-3</v>
      </c>
      <c r="J2129" s="22">
        <f t="shared" si="101"/>
        <v>0.85</v>
      </c>
      <c r="K2129" s="7">
        <v>3.3163266104263588E-2</v>
      </c>
      <c r="L2129" s="7">
        <v>67.964010233081424</v>
      </c>
      <c r="M2129" s="8">
        <v>5.3123522472474614</v>
      </c>
      <c r="N2129" s="7">
        <v>1.6581633052131794E-2</v>
      </c>
      <c r="O2129" s="7">
        <v>33.982005116540712</v>
      </c>
      <c r="P2129" s="8">
        <v>2.6561761236237307</v>
      </c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8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9">
        <v>7266.6666648499995</v>
      </c>
    </row>
    <row r="2130" spans="1:41">
      <c r="A2130" s="6" t="s">
        <v>4289</v>
      </c>
      <c r="B2130" s="20">
        <v>125203</v>
      </c>
      <c r="E2130" s="7" t="s">
        <v>4290</v>
      </c>
      <c r="F2130" s="9">
        <v>3.1999999991999997E-6</v>
      </c>
      <c r="G2130" s="9">
        <f t="shared" si="99"/>
        <v>3.1999999991999997E-12</v>
      </c>
      <c r="H2130" s="21">
        <f t="shared" si="100"/>
        <v>0.01</v>
      </c>
      <c r="I2130">
        <v>5.0000000000000001E-3</v>
      </c>
      <c r="J2130" s="22">
        <f t="shared" si="101"/>
        <v>0.85</v>
      </c>
      <c r="K2130" s="7">
        <v>245.82847563928507</v>
      </c>
      <c r="L2130" s="7">
        <v>27862.230019894188</v>
      </c>
      <c r="M2130" s="8">
        <v>3.2762400800032538</v>
      </c>
      <c r="N2130" s="7">
        <v>122.91423781964254</v>
      </c>
      <c r="O2130" s="7">
        <v>13931.115009947094</v>
      </c>
      <c r="P2130" s="8">
        <v>1.6381200400016269</v>
      </c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8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9">
        <v>3.1999999991999997E-6</v>
      </c>
    </row>
    <row r="2131" spans="1:41">
      <c r="A2131" s="6" t="s">
        <v>4291</v>
      </c>
      <c r="E2131" s="7" t="s">
        <v>4292</v>
      </c>
      <c r="F2131" s="9">
        <v>5.186666665369999E-3</v>
      </c>
      <c r="G2131" s="9">
        <f t="shared" si="99"/>
        <v>5.1866666653699985E-9</v>
      </c>
      <c r="H2131" s="21">
        <f t="shared" si="100"/>
        <v>0.01</v>
      </c>
      <c r="I2131">
        <v>5.0000000000000001E-3</v>
      </c>
      <c r="J2131" s="22">
        <f t="shared" si="101"/>
        <v>0.85</v>
      </c>
      <c r="K2131" s="7">
        <v>216.23861833724854</v>
      </c>
      <c r="L2131" s="7">
        <v>18457.753489505485</v>
      </c>
      <c r="M2131" s="8">
        <v>52.644178256535895</v>
      </c>
      <c r="N2131" s="7">
        <v>108.11930916862427</v>
      </c>
      <c r="O2131" s="7">
        <v>9228.8767447527425</v>
      </c>
      <c r="P2131" s="8">
        <v>26.322089128267947</v>
      </c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8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9">
        <v>5.186666665369999E-3</v>
      </c>
    </row>
    <row r="2132" spans="1:41">
      <c r="A2132" s="6" t="s">
        <v>4293</v>
      </c>
      <c r="E2132" s="7" t="s">
        <v>4294</v>
      </c>
      <c r="F2132" s="9">
        <v>35.866666657700002</v>
      </c>
      <c r="G2132" s="9">
        <f t="shared" si="99"/>
        <v>3.5866666657700003E-5</v>
      </c>
      <c r="H2132" s="21">
        <f t="shared" si="100"/>
        <v>0.01</v>
      </c>
      <c r="I2132">
        <v>5.0000000000000001E-3</v>
      </c>
      <c r="J2132" s="22">
        <f t="shared" si="101"/>
        <v>0.85</v>
      </c>
      <c r="K2132" s="7">
        <v>5.1781177125866158</v>
      </c>
      <c r="L2132" s="7">
        <v>153.89761837881005</v>
      </c>
      <c r="M2132" s="8">
        <v>16.558539725050149</v>
      </c>
      <c r="N2132" s="7">
        <v>2.5890588562933079</v>
      </c>
      <c r="O2132" s="7">
        <v>76.948809189405026</v>
      </c>
      <c r="P2132" s="8">
        <v>8.2792698625250747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8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9">
        <v>35.866666657700002</v>
      </c>
    </row>
    <row r="2133" spans="1:41">
      <c r="A2133" s="6" t="s">
        <v>4295</v>
      </c>
      <c r="E2133" s="7" t="s">
        <v>4296</v>
      </c>
      <c r="F2133" s="9">
        <v>1706.66666624</v>
      </c>
      <c r="G2133" s="9">
        <f t="shared" si="99"/>
        <v>1.7066666662399999E-3</v>
      </c>
      <c r="H2133" s="21">
        <f t="shared" si="100"/>
        <v>0.01</v>
      </c>
      <c r="I2133">
        <v>5.0000000000000001E-3</v>
      </c>
      <c r="J2133" s="22">
        <f t="shared" si="101"/>
        <v>0.85</v>
      </c>
      <c r="K2133" s="7">
        <v>3.6460748519446015E-2</v>
      </c>
      <c r="L2133" s="7">
        <v>11.866617599239882</v>
      </c>
      <c r="M2133" s="8">
        <v>0.70378666873768669</v>
      </c>
      <c r="N2133" s="7">
        <v>1.8230374259723008E-2</v>
      </c>
      <c r="O2133" s="7">
        <v>5.9333087996199412</v>
      </c>
      <c r="P2133" s="8">
        <v>0.35189333436884335</v>
      </c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8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9">
        <v>1706.66666624</v>
      </c>
    </row>
    <row r="2134" spans="1:41">
      <c r="A2134" s="6" t="s">
        <v>4297</v>
      </c>
      <c r="E2134" s="7" t="s">
        <v>4298</v>
      </c>
      <c r="F2134" s="9">
        <v>2.6666666660000001E-2</v>
      </c>
      <c r="G2134" s="9">
        <f t="shared" si="99"/>
        <v>2.6666666659999998E-8</v>
      </c>
      <c r="H2134" s="21">
        <f t="shared" si="100"/>
        <v>0.01</v>
      </c>
      <c r="I2134">
        <v>5.0000000000000001E-3</v>
      </c>
      <c r="J2134" s="22">
        <f t="shared" si="101"/>
        <v>0.85</v>
      </c>
      <c r="K2134" s="7">
        <v>0.32805136549522018</v>
      </c>
      <c r="L2134" s="7">
        <v>48.649465782015412</v>
      </c>
      <c r="M2134" s="8">
        <v>1.1606402696091851</v>
      </c>
      <c r="N2134" s="7">
        <v>0.16402568274761009</v>
      </c>
      <c r="O2134" s="7">
        <v>24.324732891007706</v>
      </c>
      <c r="P2134" s="8">
        <v>0.58032013480459255</v>
      </c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8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9">
        <v>2.6666666660000001E-2</v>
      </c>
    </row>
    <row r="2135" spans="1:41">
      <c r="A2135" s="6" t="s">
        <v>4299</v>
      </c>
      <c r="E2135" s="7" t="s">
        <v>4300</v>
      </c>
      <c r="F2135" s="9">
        <v>8.3066666645899997E-2</v>
      </c>
      <c r="G2135" s="9">
        <f t="shared" si="99"/>
        <v>8.3066666645899989E-8</v>
      </c>
      <c r="H2135" s="21">
        <f t="shared" si="100"/>
        <v>0.01</v>
      </c>
      <c r="I2135">
        <v>5.0000000000000001E-3</v>
      </c>
      <c r="J2135" s="22">
        <f t="shared" si="101"/>
        <v>0.85</v>
      </c>
      <c r="K2135" s="7">
        <v>155.85848490185271</v>
      </c>
      <c r="L2135" s="7">
        <v>16033.811164006975</v>
      </c>
      <c r="M2135" s="8">
        <v>25.533721181563582</v>
      </c>
      <c r="N2135" s="7">
        <v>77.929242450926353</v>
      </c>
      <c r="O2135" s="7">
        <v>8016.9055820034873</v>
      </c>
      <c r="P2135" s="8">
        <v>12.766860590781791</v>
      </c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8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9">
        <v>8.3066666645899997E-2</v>
      </c>
    </row>
    <row r="2136" spans="1:41">
      <c r="A2136" s="6" t="s">
        <v>4301</v>
      </c>
      <c r="E2136" s="7" t="s">
        <v>4302</v>
      </c>
      <c r="F2136" s="9">
        <v>8.3066666645899997E-2</v>
      </c>
      <c r="G2136" s="9">
        <f t="shared" si="99"/>
        <v>8.3066666645899989E-8</v>
      </c>
      <c r="H2136" s="21">
        <f t="shared" si="100"/>
        <v>0.01</v>
      </c>
      <c r="I2136">
        <v>5.0000000000000001E-3</v>
      </c>
      <c r="J2136" s="22">
        <f t="shared" si="101"/>
        <v>0.85</v>
      </c>
      <c r="K2136" s="7">
        <v>15.816248143582568</v>
      </c>
      <c r="L2136" s="7">
        <v>1627.083287874719</v>
      </c>
      <c r="M2136" s="8">
        <v>2.5911176442589641</v>
      </c>
      <c r="N2136" s="7">
        <v>7.908124071791284</v>
      </c>
      <c r="O2136" s="7">
        <v>813.54164393735948</v>
      </c>
      <c r="P2136" s="8">
        <v>1.295558822129482</v>
      </c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8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9">
        <v>8.3066666645899997E-2</v>
      </c>
    </row>
    <row r="2137" spans="1:41">
      <c r="A2137" s="6" t="s">
        <v>4303</v>
      </c>
      <c r="E2137" s="7" t="s">
        <v>4304</v>
      </c>
      <c r="F2137" s="9">
        <v>0.36399999990899995</v>
      </c>
      <c r="G2137" s="9">
        <f t="shared" si="99"/>
        <v>3.6399999990899995E-7</v>
      </c>
      <c r="H2137" s="21">
        <f t="shared" si="100"/>
        <v>0.01</v>
      </c>
      <c r="I2137">
        <v>5.0000000000000001E-3</v>
      </c>
      <c r="J2137" s="22">
        <f t="shared" si="101"/>
        <v>0.85</v>
      </c>
      <c r="K2137" s="7">
        <v>1.5149825279289044</v>
      </c>
      <c r="L2137" s="7">
        <v>805.2711913134118</v>
      </c>
      <c r="M2137" s="8">
        <v>0.97409510133187016</v>
      </c>
      <c r="N2137" s="7">
        <v>0.75749126396445221</v>
      </c>
      <c r="O2137" s="7">
        <v>402.6355956567059</v>
      </c>
      <c r="P2137" s="8">
        <v>0.48704755066593508</v>
      </c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8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9">
        <v>0.36399999990899995</v>
      </c>
    </row>
    <row r="2138" spans="1:41">
      <c r="A2138" s="6" t="s">
        <v>4305</v>
      </c>
      <c r="B2138" s="20">
        <v>597501</v>
      </c>
      <c r="C2138" s="20">
        <v>897501</v>
      </c>
      <c r="E2138" s="7" t="s">
        <v>4306</v>
      </c>
      <c r="F2138" s="9">
        <v>3.9999999989999995</v>
      </c>
      <c r="G2138" s="9">
        <f t="shared" si="99"/>
        <v>3.9999999989999995E-6</v>
      </c>
      <c r="H2138" s="21">
        <f t="shared" si="100"/>
        <v>0.01</v>
      </c>
      <c r="I2138">
        <v>5.0000000000000001E-3</v>
      </c>
      <c r="J2138" s="22">
        <f t="shared" si="101"/>
        <v>0.85</v>
      </c>
      <c r="K2138" s="7">
        <v>2.4304089615009619</v>
      </c>
      <c r="L2138" s="7">
        <v>3237.1437862075736</v>
      </c>
      <c r="M2138" s="8">
        <v>24.660181432453093</v>
      </c>
      <c r="N2138" s="7">
        <v>1.2152044807504809</v>
      </c>
      <c r="O2138" s="7">
        <v>1618.5718931037868</v>
      </c>
      <c r="P2138" s="8">
        <v>12.330090716226547</v>
      </c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8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9">
        <v>3.9999999989999995</v>
      </c>
    </row>
    <row r="2139" spans="1:41">
      <c r="A2139" s="6" t="s">
        <v>4307</v>
      </c>
      <c r="E2139" s="7" t="s">
        <v>4308</v>
      </c>
      <c r="F2139" s="9">
        <v>3.7466666657299998E-5</v>
      </c>
      <c r="G2139" s="9">
        <f t="shared" si="99"/>
        <v>3.7466666657299999E-11</v>
      </c>
      <c r="H2139" s="21">
        <f t="shared" si="100"/>
        <v>0.01</v>
      </c>
      <c r="I2139">
        <v>5.0000000000000001E-3</v>
      </c>
      <c r="J2139" s="22">
        <f t="shared" si="101"/>
        <v>0.85</v>
      </c>
      <c r="K2139" s="7">
        <v>990.25915556184771</v>
      </c>
      <c r="L2139" s="7">
        <v>34394.480858723407</v>
      </c>
      <c r="M2139" s="8">
        <v>1090.6577357885251</v>
      </c>
      <c r="N2139" s="7">
        <v>495.12957778092385</v>
      </c>
      <c r="O2139" s="7">
        <v>17197.240429361704</v>
      </c>
      <c r="P2139" s="8">
        <v>545.32886789426254</v>
      </c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8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9">
        <v>3.7466666657299998E-5</v>
      </c>
    </row>
    <row r="2140" spans="1:41">
      <c r="A2140" s="6" t="s">
        <v>4309</v>
      </c>
      <c r="E2140" s="7" t="s">
        <v>4310</v>
      </c>
      <c r="F2140" s="9">
        <v>1178.666666372</v>
      </c>
      <c r="G2140" s="9">
        <f t="shared" si="99"/>
        <v>1.178666666372E-3</v>
      </c>
      <c r="H2140" s="21">
        <f t="shared" si="100"/>
        <v>0.01</v>
      </c>
      <c r="I2140">
        <v>5.0000000000000001E-3</v>
      </c>
      <c r="J2140" s="22">
        <f t="shared" si="101"/>
        <v>0.85</v>
      </c>
      <c r="K2140" s="7">
        <v>2.352108764334707E-2</v>
      </c>
      <c r="L2140" s="7">
        <v>266.35528461519289</v>
      </c>
      <c r="M2140" s="8">
        <v>2.1503114668970769</v>
      </c>
      <c r="N2140" s="7">
        <v>1.1760543821673535E-2</v>
      </c>
      <c r="O2140" s="7">
        <v>133.17764230759644</v>
      </c>
      <c r="P2140" s="8">
        <v>1.0751557334485384</v>
      </c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8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9">
        <v>1178.666666372</v>
      </c>
    </row>
    <row r="2141" spans="1:41">
      <c r="A2141" s="6" t="s">
        <v>4311</v>
      </c>
      <c r="E2141" s="7" t="s">
        <v>4312</v>
      </c>
      <c r="F2141" s="9">
        <v>358.666666577</v>
      </c>
      <c r="G2141" s="9">
        <f t="shared" si="99"/>
        <v>3.5866666657699998E-4</v>
      </c>
      <c r="H2141" s="21">
        <f t="shared" si="100"/>
        <v>0.01</v>
      </c>
      <c r="I2141">
        <v>5.0000000000000001E-3</v>
      </c>
      <c r="J2141" s="22">
        <f t="shared" si="101"/>
        <v>0.85</v>
      </c>
      <c r="K2141" s="7">
        <v>0.2931277330929683</v>
      </c>
      <c r="L2141" s="7">
        <v>446.79740046883791</v>
      </c>
      <c r="M2141" s="8">
        <v>4.6336388998800677</v>
      </c>
      <c r="N2141" s="7">
        <v>0.14656386654648415</v>
      </c>
      <c r="O2141" s="7">
        <v>223.39870023441895</v>
      </c>
      <c r="P2141" s="8">
        <v>2.3168194499400339</v>
      </c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8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9">
        <v>358.666666577</v>
      </c>
    </row>
    <row r="2142" spans="1:41">
      <c r="A2142" s="6" t="s">
        <v>4313</v>
      </c>
      <c r="E2142" s="7" t="s">
        <v>4314</v>
      </c>
      <c r="F2142" s="9">
        <v>14.666666662999999</v>
      </c>
      <c r="G2142" s="9">
        <f t="shared" si="99"/>
        <v>1.4666666662999998E-5</v>
      </c>
      <c r="H2142" s="21">
        <f t="shared" si="100"/>
        <v>0.01</v>
      </c>
      <c r="I2142">
        <v>5.0000000000000001E-3</v>
      </c>
      <c r="J2142" s="22">
        <f t="shared" si="101"/>
        <v>0.85</v>
      </c>
      <c r="K2142" s="7">
        <v>5.0143595667277561</v>
      </c>
      <c r="L2142" s="7">
        <v>1102.7601978304767</v>
      </c>
      <c r="M2142" s="8">
        <v>16.404932776270883</v>
      </c>
      <c r="N2142" s="7">
        <v>2.507179783363878</v>
      </c>
      <c r="O2142" s="7">
        <v>551.38009891523836</v>
      </c>
      <c r="P2142" s="8">
        <v>8.2024663881354414</v>
      </c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8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9">
        <v>14.666666662999999</v>
      </c>
    </row>
    <row r="2143" spans="1:41">
      <c r="A2143" s="6" t="s">
        <v>4315</v>
      </c>
      <c r="E2143" s="7" t="s">
        <v>4316</v>
      </c>
      <c r="F2143" s="9">
        <v>11.866666663699998</v>
      </c>
      <c r="G2143" s="9">
        <f t="shared" si="99"/>
        <v>1.1866666663699997E-5</v>
      </c>
      <c r="H2143" s="21">
        <f t="shared" si="100"/>
        <v>0.01</v>
      </c>
      <c r="I2143">
        <v>5.0000000000000001E-3</v>
      </c>
      <c r="J2143" s="22">
        <f t="shared" si="101"/>
        <v>0.85</v>
      </c>
      <c r="K2143" s="7">
        <v>41.582490607770374</v>
      </c>
      <c r="L2143" s="7">
        <v>2253.9392959554184</v>
      </c>
      <c r="M2143" s="8">
        <v>64.490931894784822</v>
      </c>
      <c r="N2143" s="7">
        <v>20.791245303885187</v>
      </c>
      <c r="O2143" s="7">
        <v>1126.9696479777092</v>
      </c>
      <c r="P2143" s="8">
        <v>32.245465947392411</v>
      </c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8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9">
        <v>11.866666663699998</v>
      </c>
    </row>
    <row r="2144" spans="1:41">
      <c r="A2144" s="6" t="s">
        <v>4317</v>
      </c>
      <c r="E2144" s="7" t="s">
        <v>4318</v>
      </c>
      <c r="F2144" s="9">
        <v>38.133333323799995</v>
      </c>
      <c r="G2144" s="9">
        <f t="shared" si="99"/>
        <v>3.8133333323799994E-5</v>
      </c>
      <c r="H2144" s="21">
        <f t="shared" si="100"/>
        <v>0.01</v>
      </c>
      <c r="I2144">
        <v>5.0000000000000001E-3</v>
      </c>
      <c r="J2144" s="22">
        <f t="shared" si="101"/>
        <v>0.85</v>
      </c>
      <c r="K2144" s="7">
        <v>0.6410207875493491</v>
      </c>
      <c r="L2144" s="7">
        <v>363.71999051758399</v>
      </c>
      <c r="M2144" s="8">
        <v>24.218324144300702</v>
      </c>
      <c r="N2144" s="7">
        <v>0.32051039377467455</v>
      </c>
      <c r="O2144" s="7">
        <v>181.859995258792</v>
      </c>
      <c r="P2144" s="8">
        <v>12.109162072150351</v>
      </c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8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9">
        <v>38.133333323799995</v>
      </c>
    </row>
    <row r="2145" spans="1:41">
      <c r="A2145" s="6" t="s">
        <v>4319</v>
      </c>
      <c r="E2145" s="7" t="s">
        <v>4320</v>
      </c>
      <c r="F2145" s="9">
        <v>518.66666653699997</v>
      </c>
      <c r="G2145" s="9">
        <f t="shared" si="99"/>
        <v>5.1866666653699995E-4</v>
      </c>
      <c r="H2145" s="21">
        <f t="shared" si="100"/>
        <v>0.01</v>
      </c>
      <c r="I2145">
        <v>5.0000000000000001E-3</v>
      </c>
      <c r="J2145" s="22">
        <f t="shared" si="101"/>
        <v>0.85</v>
      </c>
      <c r="K2145" s="7">
        <v>23517.474683772765</v>
      </c>
      <c r="L2145" s="7">
        <v>1696697.205933349</v>
      </c>
      <c r="M2145" s="8">
        <v>347489.20464798523</v>
      </c>
      <c r="N2145" s="7">
        <v>11758.737341886383</v>
      </c>
      <c r="O2145" s="7">
        <v>848348.60296667449</v>
      </c>
      <c r="P2145" s="8">
        <v>173744.60232399261</v>
      </c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8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9">
        <v>518.66666653699997</v>
      </c>
    </row>
    <row r="2146" spans="1:41">
      <c r="A2146" s="6" t="s">
        <v>4321</v>
      </c>
      <c r="E2146" s="7" t="s">
        <v>4322</v>
      </c>
      <c r="F2146" s="9">
        <v>1.5999999995999997E-4</v>
      </c>
      <c r="G2146" s="9">
        <f t="shared" si="99"/>
        <v>1.5999999995999997E-10</v>
      </c>
      <c r="H2146" s="21">
        <f t="shared" si="100"/>
        <v>0.01</v>
      </c>
      <c r="I2146">
        <v>5.0000000000000001E-3</v>
      </c>
      <c r="J2146" s="22">
        <f t="shared" si="101"/>
        <v>0.85</v>
      </c>
      <c r="K2146" s="7">
        <v>425.98652601123069</v>
      </c>
      <c r="L2146" s="7">
        <v>25076.592295508977</v>
      </c>
      <c r="M2146" s="8">
        <v>172.16561711325951</v>
      </c>
      <c r="N2146" s="7">
        <v>212.99326300561535</v>
      </c>
      <c r="O2146" s="7">
        <v>12538.296147754489</v>
      </c>
      <c r="P2146" s="8">
        <v>86.082808556629757</v>
      </c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8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9">
        <v>1.5999999995999997E-4</v>
      </c>
    </row>
    <row r="2147" spans="1:41">
      <c r="A2147" s="6" t="s">
        <v>4323</v>
      </c>
      <c r="E2147" s="7" t="s">
        <v>4324</v>
      </c>
      <c r="F2147" s="9">
        <v>957.33333309399995</v>
      </c>
      <c r="G2147" s="9">
        <f t="shared" si="99"/>
        <v>9.5733333309399996E-4</v>
      </c>
      <c r="H2147" s="21">
        <f t="shared" si="100"/>
        <v>0.01</v>
      </c>
      <c r="I2147">
        <v>5.0000000000000001E-3</v>
      </c>
      <c r="J2147" s="22">
        <f t="shared" si="101"/>
        <v>0.85</v>
      </c>
      <c r="K2147" s="7">
        <v>63.561263701611509</v>
      </c>
      <c r="L2147" s="7">
        <v>589.06290315289061</v>
      </c>
      <c r="M2147" s="8">
        <v>161.29889220503946</v>
      </c>
      <c r="N2147" s="7">
        <v>31.780631850805754</v>
      </c>
      <c r="O2147" s="7">
        <v>294.53145157644531</v>
      </c>
      <c r="P2147" s="8">
        <v>80.649446102519732</v>
      </c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8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9">
        <v>957.33333309399995</v>
      </c>
    </row>
    <row r="2148" spans="1:41">
      <c r="A2148" s="6" t="s">
        <v>4325</v>
      </c>
      <c r="E2148" s="7" t="s">
        <v>4326</v>
      </c>
      <c r="F2148" s="9">
        <v>41333.333322999999</v>
      </c>
      <c r="G2148" s="9">
        <f t="shared" si="99"/>
        <v>4.1333333322999995E-2</v>
      </c>
      <c r="H2148" s="21">
        <f t="shared" si="100"/>
        <v>0.05</v>
      </c>
      <c r="I2148">
        <v>5.0000000000000001E-3</v>
      </c>
      <c r="J2148" s="22">
        <f t="shared" si="101"/>
        <v>0.85</v>
      </c>
      <c r="K2148" s="7">
        <v>0.25833069445884294</v>
      </c>
      <c r="L2148" s="7">
        <v>26.710362159947472</v>
      </c>
      <c r="M2148" s="8">
        <v>9.3989576190681035E-3</v>
      </c>
      <c r="N2148" s="7">
        <v>0.12916534722942147</v>
      </c>
      <c r="O2148" s="7">
        <v>13.355181079973736</v>
      </c>
      <c r="P2148" s="8">
        <v>4.6994788095340518E-3</v>
      </c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8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9">
        <v>41333.333322999999</v>
      </c>
    </row>
    <row r="2149" spans="1:41">
      <c r="A2149" s="6" t="s">
        <v>4327</v>
      </c>
      <c r="E2149" s="7" t="s">
        <v>4328</v>
      </c>
      <c r="F2149" s="9">
        <v>32266.666658599999</v>
      </c>
      <c r="G2149" s="9">
        <f t="shared" si="99"/>
        <v>3.22666666586E-2</v>
      </c>
      <c r="H2149" s="21">
        <f t="shared" si="100"/>
        <v>0.05</v>
      </c>
      <c r="I2149">
        <v>5.0000000000000001E-3</v>
      </c>
      <c r="J2149" s="22">
        <f t="shared" si="101"/>
        <v>0.85</v>
      </c>
      <c r="K2149" s="7">
        <v>3.7601924628602368</v>
      </c>
      <c r="L2149" s="7">
        <v>547.49985118182497</v>
      </c>
      <c r="M2149" s="8">
        <v>0.46643942957294954</v>
      </c>
      <c r="N2149" s="7">
        <v>1.8800962314301184</v>
      </c>
      <c r="O2149" s="7">
        <v>273.74992559091248</v>
      </c>
      <c r="P2149" s="8">
        <v>0.23321971478647477</v>
      </c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8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9">
        <v>32266.666658599999</v>
      </c>
    </row>
    <row r="2150" spans="1:41">
      <c r="A2150" s="6" t="s">
        <v>4329</v>
      </c>
      <c r="E2150" s="7" t="s">
        <v>4330</v>
      </c>
      <c r="F2150" s="9">
        <v>1599.9999995999999</v>
      </c>
      <c r="G2150" s="9">
        <f t="shared" si="99"/>
        <v>1.5999999995999997E-3</v>
      </c>
      <c r="H2150" s="21">
        <f t="shared" si="100"/>
        <v>0.01</v>
      </c>
      <c r="I2150">
        <v>5.0000000000000001E-3</v>
      </c>
      <c r="J2150" s="22">
        <f t="shared" si="101"/>
        <v>0.85</v>
      </c>
      <c r="K2150" s="7">
        <v>4.0418241075512347</v>
      </c>
      <c r="L2150" s="7">
        <v>390.88550186331946</v>
      </c>
      <c r="M2150" s="8">
        <v>12.868945056571976</v>
      </c>
      <c r="N2150" s="7">
        <v>2.0209120537756173</v>
      </c>
      <c r="O2150" s="7">
        <v>195.44275093165973</v>
      </c>
      <c r="P2150" s="8">
        <v>6.4344725282859878</v>
      </c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8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9">
        <v>1599.9999995999999</v>
      </c>
    </row>
    <row r="2151" spans="1:41">
      <c r="A2151" s="6" t="s">
        <v>4331</v>
      </c>
      <c r="E2151" s="7" t="s">
        <v>4332</v>
      </c>
      <c r="F2151" s="9">
        <v>33999.999991500001</v>
      </c>
      <c r="G2151" s="9">
        <f t="shared" si="99"/>
        <v>3.3999999991499996E-2</v>
      </c>
      <c r="H2151" s="21">
        <f t="shared" si="100"/>
        <v>0.05</v>
      </c>
      <c r="I2151">
        <v>5.0000000000000001E-3</v>
      </c>
      <c r="J2151" s="22">
        <f t="shared" si="101"/>
        <v>0.85</v>
      </c>
      <c r="K2151" s="7">
        <v>4.7168873870269756</v>
      </c>
      <c r="L2151" s="7">
        <v>35.324774926925969</v>
      </c>
      <c r="M2151" s="8">
        <v>11.859833891336264</v>
      </c>
      <c r="N2151" s="7">
        <v>2.3584436935134878</v>
      </c>
      <c r="O2151" s="7">
        <v>17.662387463462984</v>
      </c>
      <c r="P2151" s="8">
        <v>5.9299169456681318</v>
      </c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8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9">
        <v>33999.999991500001</v>
      </c>
    </row>
    <row r="2152" spans="1:41">
      <c r="A2152" s="6" t="s">
        <v>4333</v>
      </c>
      <c r="B2152" s="20">
        <v>41503</v>
      </c>
      <c r="E2152" s="7" t="s">
        <v>4334</v>
      </c>
      <c r="F2152" s="9">
        <v>13.999999996499998</v>
      </c>
      <c r="G2152" s="9">
        <f t="shared" si="99"/>
        <v>1.3999999996499997E-5</v>
      </c>
      <c r="H2152" s="21">
        <f t="shared" si="100"/>
        <v>0.01</v>
      </c>
      <c r="I2152">
        <v>5.0000000000000001E-3</v>
      </c>
      <c r="J2152" s="22">
        <f t="shared" si="101"/>
        <v>0.85</v>
      </c>
      <c r="K2152" s="7">
        <v>0.18116446870923547</v>
      </c>
      <c r="L2152" s="7">
        <v>31526.420415691122</v>
      </c>
      <c r="M2152" s="8">
        <v>1236.7105885983926</v>
      </c>
      <c r="N2152" s="7">
        <v>9.0582234354617736E-2</v>
      </c>
      <c r="O2152" s="7">
        <v>15763.210207845561</v>
      </c>
      <c r="P2152" s="8">
        <v>618.35529429919632</v>
      </c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8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9">
        <v>13.999999996499998</v>
      </c>
    </row>
    <row r="2153" spans="1:41">
      <c r="A2153" s="6" t="s">
        <v>4335</v>
      </c>
      <c r="B2153" s="20">
        <v>53701</v>
      </c>
      <c r="E2153" s="7" t="s">
        <v>4336</v>
      </c>
      <c r="F2153" s="9">
        <v>78133.333313800002</v>
      </c>
      <c r="G2153" s="9">
        <f t="shared" si="99"/>
        <v>7.8133333313799999E-2</v>
      </c>
      <c r="H2153" s="21">
        <f t="shared" si="100"/>
        <v>0.05</v>
      </c>
      <c r="I2153">
        <v>5.0000000000000001E-3</v>
      </c>
      <c r="J2153" s="22">
        <f t="shared" si="101"/>
        <v>0.85</v>
      </c>
      <c r="K2153" s="7">
        <v>0.36062096952545997</v>
      </c>
      <c r="L2153" s="7">
        <v>17.581456412498849</v>
      </c>
      <c r="M2153" s="8">
        <v>2.6730188812336118</v>
      </c>
      <c r="N2153" s="7">
        <v>0.18031048476272998</v>
      </c>
      <c r="O2153" s="7">
        <v>8.7907282062494243</v>
      </c>
      <c r="P2153" s="8">
        <v>1.3365094406168059</v>
      </c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8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9">
        <v>78133.333313800002</v>
      </c>
    </row>
    <row r="2154" spans="1:41">
      <c r="A2154" s="6" t="s">
        <v>4337</v>
      </c>
      <c r="B2154" s="20">
        <v>68601</v>
      </c>
      <c r="E2154" s="7" t="s">
        <v>4338</v>
      </c>
      <c r="F2154" s="9">
        <v>1.7333333328999998</v>
      </c>
      <c r="G2154" s="9">
        <f t="shared" si="99"/>
        <v>1.7333333328999998E-6</v>
      </c>
      <c r="H2154" s="21">
        <f t="shared" si="100"/>
        <v>0.01</v>
      </c>
      <c r="I2154">
        <v>5.0000000000000001E-3</v>
      </c>
      <c r="J2154" s="22">
        <f t="shared" si="101"/>
        <v>0.85</v>
      </c>
      <c r="K2154" s="7">
        <v>0.23307390790852864</v>
      </c>
      <c r="L2154" s="7">
        <v>2.225839442733891</v>
      </c>
      <c r="M2154" s="8">
        <v>0.64812567931563525</v>
      </c>
      <c r="N2154" s="7">
        <v>0.11653695395426432</v>
      </c>
      <c r="O2154" s="7">
        <v>1.1129197213669455</v>
      </c>
      <c r="P2154" s="8">
        <v>0.32406283965781763</v>
      </c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8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9">
        <v>1.7333333328999998</v>
      </c>
    </row>
    <row r="2155" spans="1:41">
      <c r="A2155" s="6" t="s">
        <v>4339</v>
      </c>
      <c r="B2155" s="20">
        <v>79601</v>
      </c>
      <c r="E2155" s="7" t="s">
        <v>4340</v>
      </c>
      <c r="F2155" s="9">
        <v>3.4666666657999994E-2</v>
      </c>
      <c r="G2155" s="9">
        <f t="shared" si="99"/>
        <v>3.466666665799999E-8</v>
      </c>
      <c r="H2155" s="21">
        <f t="shared" si="100"/>
        <v>0.01</v>
      </c>
      <c r="I2155">
        <v>5.0000000000000001E-3</v>
      </c>
      <c r="J2155" s="22">
        <f t="shared" si="101"/>
        <v>0.85</v>
      </c>
      <c r="K2155" s="7">
        <v>685.21359346431905</v>
      </c>
      <c r="L2155" s="7">
        <v>17702.683025930306</v>
      </c>
      <c r="M2155" s="8">
        <v>5317.0835710396095</v>
      </c>
      <c r="N2155" s="7">
        <v>342.60679673215952</v>
      </c>
      <c r="O2155" s="7">
        <v>8851.341512965153</v>
      </c>
      <c r="P2155" s="8">
        <v>2658.5417855198048</v>
      </c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8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9">
        <v>3.4666666657999994E-2</v>
      </c>
    </row>
    <row r="2156" spans="1:41">
      <c r="A2156" s="6" t="s">
        <v>4341</v>
      </c>
      <c r="B2156" s="20">
        <v>128811</v>
      </c>
      <c r="E2156" s="7" t="s">
        <v>4342</v>
      </c>
      <c r="F2156" s="9">
        <v>2.5466666660299995E-12</v>
      </c>
      <c r="G2156" s="9">
        <f t="shared" si="99"/>
        <v>2.5466666660299992E-18</v>
      </c>
      <c r="H2156" s="21">
        <f t="shared" si="100"/>
        <v>0.01</v>
      </c>
      <c r="I2156">
        <v>5.0000000000000001E-3</v>
      </c>
      <c r="J2156" s="22">
        <f t="shared" si="101"/>
        <v>0.85</v>
      </c>
      <c r="K2156" s="7">
        <v>8.8623859096071084E-4</v>
      </c>
      <c r="L2156" s="7">
        <v>4.3491002897830838E-2</v>
      </c>
      <c r="M2156" s="8">
        <v>3.8675165522124534E-6</v>
      </c>
      <c r="N2156" s="7">
        <v>4.4311929548035542E-4</v>
      </c>
      <c r="O2156" s="7">
        <v>2.1745501448915419E-2</v>
      </c>
      <c r="P2156" s="8">
        <v>1.9337582761062267E-6</v>
      </c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8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9">
        <v>2.5466666660299995E-12</v>
      </c>
    </row>
    <row r="2157" spans="1:41">
      <c r="A2157" s="6" t="s">
        <v>4343</v>
      </c>
      <c r="B2157" s="20">
        <v>29902</v>
      </c>
      <c r="E2157" s="7" t="s">
        <v>4344</v>
      </c>
      <c r="F2157" s="9">
        <v>3.4933333324600001E-7</v>
      </c>
      <c r="G2157" s="9">
        <f t="shared" si="99"/>
        <v>3.4933333324599999E-13</v>
      </c>
      <c r="H2157" s="21">
        <f t="shared" si="100"/>
        <v>0.01</v>
      </c>
      <c r="I2157">
        <v>5.0000000000000001E-3</v>
      </c>
      <c r="J2157" s="22">
        <f t="shared" si="101"/>
        <v>0.85</v>
      </c>
      <c r="K2157" s="7">
        <v>5.1709016107695751</v>
      </c>
      <c r="L2157" s="7">
        <v>23.506531951493237</v>
      </c>
      <c r="M2157" s="8">
        <v>10.426333133688175</v>
      </c>
      <c r="N2157" s="7">
        <v>2.5854508053847876</v>
      </c>
      <c r="O2157" s="7">
        <v>11.753265975746618</v>
      </c>
      <c r="P2157" s="8">
        <v>5.2131665668440874</v>
      </c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8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9">
        <v>3.4933333324600001E-7</v>
      </c>
    </row>
    <row r="2158" spans="1:41">
      <c r="A2158" s="6" t="s">
        <v>4345</v>
      </c>
      <c r="E2158" s="7" t="s">
        <v>4346</v>
      </c>
      <c r="F2158" s="9">
        <v>1113.3333330549999</v>
      </c>
      <c r="G2158" s="9">
        <f t="shared" si="99"/>
        <v>1.1133333330549998E-3</v>
      </c>
      <c r="H2158" s="21">
        <f t="shared" si="100"/>
        <v>0.01</v>
      </c>
      <c r="I2158">
        <v>5.0000000000000001E-3</v>
      </c>
      <c r="J2158" s="22">
        <f t="shared" si="101"/>
        <v>0.85</v>
      </c>
      <c r="K2158" s="7">
        <v>0.62098221966605172</v>
      </c>
      <c r="L2158" s="7">
        <v>341.30527044385326</v>
      </c>
      <c r="M2158" s="8">
        <v>46.27549555976077</v>
      </c>
      <c r="N2158" s="7">
        <v>0.31049110983302586</v>
      </c>
      <c r="O2158" s="7">
        <v>170.65263522192663</v>
      </c>
      <c r="P2158" s="8">
        <v>23.137747779880385</v>
      </c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8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9">
        <v>1113.3333330549999</v>
      </c>
    </row>
    <row r="2159" spans="1:41">
      <c r="A2159" s="6" t="s">
        <v>4347</v>
      </c>
      <c r="E2159" s="7" t="s">
        <v>4348</v>
      </c>
      <c r="F2159" s="9">
        <v>219.99999994499998</v>
      </c>
      <c r="G2159" s="9">
        <f t="shared" si="99"/>
        <v>2.1999999994499998E-4</v>
      </c>
      <c r="H2159" s="21">
        <f t="shared" si="100"/>
        <v>0.01</v>
      </c>
      <c r="I2159">
        <v>5.0000000000000001E-3</v>
      </c>
      <c r="J2159" s="22">
        <f t="shared" si="101"/>
        <v>0.85</v>
      </c>
      <c r="K2159" s="7">
        <v>3.6588778372264694</v>
      </c>
      <c r="L2159" s="7">
        <v>51.652860495359391</v>
      </c>
      <c r="M2159" s="8">
        <v>4.0795670622971754</v>
      </c>
      <c r="N2159" s="7">
        <v>1.8294389186132347</v>
      </c>
      <c r="O2159" s="7">
        <v>25.826430247679696</v>
      </c>
      <c r="P2159" s="8">
        <v>2.0397835311485877</v>
      </c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8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9">
        <v>219.99999994499998</v>
      </c>
    </row>
    <row r="2160" spans="1:41">
      <c r="A2160" s="6" t="s">
        <v>4349</v>
      </c>
      <c r="E2160" s="7" t="s">
        <v>4350</v>
      </c>
      <c r="F2160" s="9">
        <v>43.333333322499996</v>
      </c>
      <c r="G2160" s="9">
        <f t="shared" si="99"/>
        <v>4.3333333322499993E-5</v>
      </c>
      <c r="H2160" s="21">
        <f t="shared" si="100"/>
        <v>0.01</v>
      </c>
      <c r="I2160">
        <v>5.0000000000000001E-3</v>
      </c>
      <c r="J2160" s="22">
        <f t="shared" si="101"/>
        <v>0.85</v>
      </c>
      <c r="K2160" s="7">
        <v>0.16795684265092128</v>
      </c>
      <c r="L2160" s="7">
        <v>5.2352639887459977</v>
      </c>
      <c r="M2160" s="8">
        <v>0.41617218668471673</v>
      </c>
      <c r="N2160" s="7">
        <v>8.3978421325460642E-2</v>
      </c>
      <c r="O2160" s="7">
        <v>2.6176319943729989</v>
      </c>
      <c r="P2160" s="8">
        <v>0.20808609334235836</v>
      </c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8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9">
        <v>43.333333322499996</v>
      </c>
    </row>
    <row r="2161" spans="1:41">
      <c r="A2161" s="6" t="s">
        <v>4351</v>
      </c>
      <c r="E2161" s="7" t="s">
        <v>4352</v>
      </c>
      <c r="F2161" s="9">
        <v>263.99999993399996</v>
      </c>
      <c r="G2161" s="9">
        <f t="shared" si="99"/>
        <v>2.6399999993399997E-4</v>
      </c>
      <c r="H2161" s="21">
        <f t="shared" si="100"/>
        <v>0.01</v>
      </c>
      <c r="I2161">
        <v>5.0000000000000001E-3</v>
      </c>
      <c r="J2161" s="22">
        <f t="shared" si="101"/>
        <v>0.85</v>
      </c>
      <c r="K2161" s="7">
        <v>5.1824334109311145</v>
      </c>
      <c r="L2161" s="7">
        <v>48.42907811306349</v>
      </c>
      <c r="M2161" s="8">
        <v>6.2391532649083024</v>
      </c>
      <c r="N2161" s="7">
        <v>2.5912167054655573</v>
      </c>
      <c r="O2161" s="7">
        <v>24.214539056531745</v>
      </c>
      <c r="P2161" s="8">
        <v>3.1195766324541512</v>
      </c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8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9">
        <v>263.99999993399996</v>
      </c>
    </row>
    <row r="2162" spans="1:41">
      <c r="A2162" s="6" t="s">
        <v>4353</v>
      </c>
      <c r="E2162" s="7" t="s">
        <v>4354</v>
      </c>
      <c r="F2162" s="9">
        <v>2.4266666660599997E-4</v>
      </c>
      <c r="G2162" s="9">
        <f t="shared" si="99"/>
        <v>2.4266666660599994E-10</v>
      </c>
      <c r="H2162" s="21">
        <f t="shared" si="100"/>
        <v>0.01</v>
      </c>
      <c r="I2162">
        <v>5.0000000000000001E-3</v>
      </c>
      <c r="J2162" s="22">
        <f t="shared" si="101"/>
        <v>0.85</v>
      </c>
      <c r="K2162" s="7">
        <v>7107.6789671780571</v>
      </c>
      <c r="L2162" s="7">
        <v>2243751.7362828515</v>
      </c>
      <c r="M2162" s="8">
        <v>1306.8532999737142</v>
      </c>
      <c r="N2162" s="7">
        <v>3553.8394835890285</v>
      </c>
      <c r="O2162" s="7">
        <v>1121875.8681414258</v>
      </c>
      <c r="P2162" s="8">
        <v>653.42664998685711</v>
      </c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8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9">
        <v>2.4266666660599997E-4</v>
      </c>
    </row>
    <row r="2163" spans="1:41">
      <c r="A2163" s="6" t="s">
        <v>4355</v>
      </c>
      <c r="E2163" s="7" t="s">
        <v>4356</v>
      </c>
      <c r="F2163" s="9">
        <v>10586.66666402</v>
      </c>
      <c r="G2163" s="9">
        <f t="shared" si="99"/>
        <v>1.058666666402E-2</v>
      </c>
      <c r="H2163" s="21">
        <f t="shared" si="100"/>
        <v>0.05</v>
      </c>
      <c r="I2163">
        <v>5.0000000000000001E-3</v>
      </c>
      <c r="J2163" s="22">
        <f t="shared" si="101"/>
        <v>0.85</v>
      </c>
      <c r="K2163" s="7">
        <v>0.28262160619025217</v>
      </c>
      <c r="L2163" s="7">
        <v>64.878774397797628</v>
      </c>
      <c r="M2163" s="8">
        <v>1.3731563179861793E-2</v>
      </c>
      <c r="N2163" s="7">
        <v>0.14131080309512609</v>
      </c>
      <c r="O2163" s="7">
        <v>32.439387198898814</v>
      </c>
      <c r="P2163" s="8">
        <v>6.8657815899308963E-3</v>
      </c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8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9">
        <v>10586.66666402</v>
      </c>
    </row>
    <row r="2164" spans="1:41">
      <c r="A2164" s="6" t="s">
        <v>4357</v>
      </c>
      <c r="E2164" s="7" t="s">
        <v>4358</v>
      </c>
      <c r="F2164" s="9">
        <v>19866.666661699997</v>
      </c>
      <c r="G2164" s="9">
        <f t="shared" si="99"/>
        <v>1.9866666661699995E-2</v>
      </c>
      <c r="H2164" s="21">
        <f t="shared" si="100"/>
        <v>0.05</v>
      </c>
      <c r="I2164">
        <v>5.0000000000000001E-3</v>
      </c>
      <c r="J2164" s="22">
        <f t="shared" si="101"/>
        <v>0.85</v>
      </c>
      <c r="K2164" s="7">
        <v>7.9404804778818931E-4</v>
      </c>
      <c r="L2164" s="7">
        <v>2.4985675893028918</v>
      </c>
      <c r="M2164" s="8">
        <v>0.1024740699449488</v>
      </c>
      <c r="N2164" s="7">
        <v>3.9702402389409466E-4</v>
      </c>
      <c r="O2164" s="7">
        <v>1.2492837946514459</v>
      </c>
      <c r="P2164" s="8">
        <v>5.12370349724744E-2</v>
      </c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8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9">
        <v>19866.666661699997</v>
      </c>
    </row>
    <row r="2165" spans="1:41">
      <c r="A2165" s="6" t="s">
        <v>4359</v>
      </c>
      <c r="E2165" s="7" t="s">
        <v>4360</v>
      </c>
      <c r="F2165" s="9">
        <v>8053.3333313199992</v>
      </c>
      <c r="G2165" s="9">
        <f t="shared" si="99"/>
        <v>8.0533333313199985E-3</v>
      </c>
      <c r="H2165" s="21">
        <f t="shared" si="100"/>
        <v>0.01</v>
      </c>
      <c r="I2165">
        <v>5.0000000000000001E-3</v>
      </c>
      <c r="J2165" s="22">
        <f t="shared" si="101"/>
        <v>0.85</v>
      </c>
      <c r="K2165" s="7">
        <v>5.1318930747816821E-2</v>
      </c>
      <c r="L2165" s="7">
        <v>9.2262209562753164</v>
      </c>
      <c r="M2165" s="8">
        <v>0.9171302682092034</v>
      </c>
      <c r="N2165" s="7">
        <v>2.5659465373908411E-2</v>
      </c>
      <c r="O2165" s="7">
        <v>4.6131104781376582</v>
      </c>
      <c r="P2165" s="8">
        <v>0.4585651341046017</v>
      </c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8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9">
        <v>8053.3333313199992</v>
      </c>
    </row>
    <row r="2166" spans="1:41">
      <c r="A2166" s="6" t="s">
        <v>4361</v>
      </c>
      <c r="E2166" s="7" t="s">
        <v>4362</v>
      </c>
      <c r="F2166" s="9">
        <v>679.99999982999987</v>
      </c>
      <c r="G2166" s="9">
        <f t="shared" si="99"/>
        <v>6.7999999982999986E-4</v>
      </c>
      <c r="H2166" s="21">
        <f t="shared" si="100"/>
        <v>0.01</v>
      </c>
      <c r="I2166">
        <v>5.0000000000000001E-3</v>
      </c>
      <c r="J2166" s="22">
        <f t="shared" si="101"/>
        <v>0.85</v>
      </c>
      <c r="K2166" s="7">
        <v>2.3791540850083495</v>
      </c>
      <c r="L2166" s="7">
        <v>37.914556591923507</v>
      </c>
      <c r="M2166" s="8">
        <v>9.619885676674544</v>
      </c>
      <c r="N2166" s="7">
        <v>1.1895770425041747</v>
      </c>
      <c r="O2166" s="7">
        <v>18.957278295961753</v>
      </c>
      <c r="P2166" s="8">
        <v>4.809942838337272</v>
      </c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8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9">
        <v>679.99999982999987</v>
      </c>
    </row>
    <row r="2167" spans="1:41">
      <c r="A2167" s="6" t="s">
        <v>4363</v>
      </c>
      <c r="E2167" s="7" t="s">
        <v>4364</v>
      </c>
      <c r="F2167" s="9">
        <v>5.9999999984999999</v>
      </c>
      <c r="G2167" s="9">
        <f t="shared" si="99"/>
        <v>5.9999999984999997E-6</v>
      </c>
      <c r="H2167" s="21">
        <f t="shared" si="100"/>
        <v>0.01</v>
      </c>
      <c r="I2167">
        <v>5.0000000000000001E-3</v>
      </c>
      <c r="J2167" s="22">
        <f t="shared" si="101"/>
        <v>0.85</v>
      </c>
      <c r="K2167" s="7">
        <v>3.5838802206513858</v>
      </c>
      <c r="L2167" s="7">
        <v>18.796610777589756</v>
      </c>
      <c r="M2167" s="8">
        <v>6.090336273410661</v>
      </c>
      <c r="N2167" s="7">
        <v>1.7919401103256929</v>
      </c>
      <c r="O2167" s="7">
        <v>9.3983053887948778</v>
      </c>
      <c r="P2167" s="8">
        <v>3.0451681367053305</v>
      </c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8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9">
        <v>5.9999999984999999</v>
      </c>
    </row>
    <row r="2168" spans="1:41">
      <c r="A2168" s="6" t="s">
        <v>4365</v>
      </c>
      <c r="E2168" s="7" t="s">
        <v>4366</v>
      </c>
      <c r="F2168" s="9">
        <v>1105.3333330569999</v>
      </c>
      <c r="G2168" s="9">
        <f t="shared" si="99"/>
        <v>1.1053333330569997E-3</v>
      </c>
      <c r="H2168" s="21">
        <f t="shared" si="100"/>
        <v>0.01</v>
      </c>
      <c r="I2168">
        <v>5.0000000000000001E-3</v>
      </c>
      <c r="J2168" s="22">
        <f t="shared" si="101"/>
        <v>0.85</v>
      </c>
      <c r="K2168" s="7">
        <v>1.5951056108651114E-2</v>
      </c>
      <c r="L2168" s="7">
        <v>293.33932038092604</v>
      </c>
      <c r="M2168" s="8">
        <v>2.8856610876895794</v>
      </c>
      <c r="N2168" s="7">
        <v>7.975528054325557E-3</v>
      </c>
      <c r="O2168" s="7">
        <v>146.66966019046302</v>
      </c>
      <c r="P2168" s="8">
        <v>1.4428305438447897</v>
      </c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8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9">
        <v>1105.3333330569999</v>
      </c>
    </row>
    <row r="2169" spans="1:41">
      <c r="A2169" s="6" t="s">
        <v>4367</v>
      </c>
      <c r="E2169" s="7" t="s">
        <v>4368</v>
      </c>
      <c r="F2169" s="9">
        <v>8.7999999978000005</v>
      </c>
      <c r="G2169" s="9">
        <f t="shared" si="99"/>
        <v>8.7999999978000001E-6</v>
      </c>
      <c r="H2169" s="21">
        <f t="shared" si="100"/>
        <v>0.01</v>
      </c>
      <c r="I2169">
        <v>5.0000000000000001E-3</v>
      </c>
      <c r="J2169" s="22">
        <f t="shared" si="101"/>
        <v>0.85</v>
      </c>
      <c r="K2169" s="7">
        <v>13.181280308204535</v>
      </c>
      <c r="L2169" s="7">
        <v>3513.2913979992295</v>
      </c>
      <c r="M2169" s="8">
        <v>215.76429020406823</v>
      </c>
      <c r="N2169" s="7">
        <v>6.5906401541022674</v>
      </c>
      <c r="O2169" s="7">
        <v>1756.6456989996148</v>
      </c>
      <c r="P2169" s="8">
        <v>107.88214510203412</v>
      </c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8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9">
        <v>8.7999999978000005</v>
      </c>
    </row>
    <row r="2170" spans="1:41">
      <c r="A2170" s="6" t="s">
        <v>4369</v>
      </c>
      <c r="E2170" s="7" t="s">
        <v>4370</v>
      </c>
      <c r="F2170" s="9">
        <v>16.666666662499999</v>
      </c>
      <c r="G2170" s="9">
        <f t="shared" si="99"/>
        <v>1.6666666662499997E-5</v>
      </c>
      <c r="H2170" s="21">
        <f t="shared" si="100"/>
        <v>0.01</v>
      </c>
      <c r="I2170">
        <v>5.0000000000000001E-3</v>
      </c>
      <c r="J2170" s="22">
        <f t="shared" si="101"/>
        <v>0.85</v>
      </c>
      <c r="K2170" s="7">
        <v>19.599921598827702</v>
      </c>
      <c r="L2170" s="7">
        <v>1820.1392271764382</v>
      </c>
      <c r="M2170" s="8">
        <v>38.872781706747283</v>
      </c>
      <c r="N2170" s="7">
        <v>9.7999607994138511</v>
      </c>
      <c r="O2170" s="7">
        <v>910.06961358821911</v>
      </c>
      <c r="P2170" s="8">
        <v>19.436390853373641</v>
      </c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8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9">
        <v>16.666666662499999</v>
      </c>
    </row>
    <row r="2171" spans="1:41">
      <c r="A2171" s="6" t="s">
        <v>4371</v>
      </c>
      <c r="E2171" s="7" t="s">
        <v>4372</v>
      </c>
      <c r="F2171" s="9">
        <v>119.99999996999999</v>
      </c>
      <c r="G2171" s="9">
        <f t="shared" si="99"/>
        <v>1.1999999996999998E-4</v>
      </c>
      <c r="H2171" s="21">
        <f t="shared" si="100"/>
        <v>0.01</v>
      </c>
      <c r="I2171">
        <v>5.0000000000000001E-3</v>
      </c>
      <c r="J2171" s="22">
        <f t="shared" si="101"/>
        <v>0.85</v>
      </c>
      <c r="K2171" s="7">
        <v>14.537915811666682</v>
      </c>
      <c r="L2171" s="7">
        <v>193.26099233888473</v>
      </c>
      <c r="M2171" s="8">
        <v>37.38853233410692</v>
      </c>
      <c r="N2171" s="7">
        <v>7.2689579058333411</v>
      </c>
      <c r="O2171" s="7">
        <v>96.630496169442367</v>
      </c>
      <c r="P2171" s="8">
        <v>18.69426616705346</v>
      </c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8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9">
        <v>119.99999996999999</v>
      </c>
    </row>
    <row r="2172" spans="1:41">
      <c r="A2172" s="6" t="s">
        <v>4373</v>
      </c>
      <c r="E2172" s="7" t="s">
        <v>4374</v>
      </c>
      <c r="F2172" s="9">
        <v>279.99999993</v>
      </c>
      <c r="G2172" s="9">
        <f t="shared" si="99"/>
        <v>2.7999999992999998E-4</v>
      </c>
      <c r="H2172" s="21">
        <f t="shared" si="100"/>
        <v>0.01</v>
      </c>
      <c r="I2172">
        <v>5.0000000000000001E-3</v>
      </c>
      <c r="J2172" s="22">
        <f t="shared" si="101"/>
        <v>0.85</v>
      </c>
      <c r="K2172" s="7">
        <v>5.5967742800509188E-3</v>
      </c>
      <c r="L2172" s="7">
        <v>298.53279404986745</v>
      </c>
      <c r="M2172" s="8">
        <v>2.2384555504802726</v>
      </c>
      <c r="N2172" s="7">
        <v>2.7983871400254594E-3</v>
      </c>
      <c r="O2172" s="7">
        <v>149.26639702493372</v>
      </c>
      <c r="P2172" s="8">
        <v>1.1192277752401363</v>
      </c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8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9">
        <v>279.99999993</v>
      </c>
    </row>
    <row r="2173" spans="1:41">
      <c r="A2173" s="6" t="s">
        <v>4375</v>
      </c>
      <c r="E2173" s="7" t="s">
        <v>4376</v>
      </c>
      <c r="F2173" s="9">
        <v>5.3999999986500002</v>
      </c>
      <c r="G2173" s="9">
        <f t="shared" si="99"/>
        <v>5.3999999986499997E-6</v>
      </c>
      <c r="H2173" s="21">
        <f t="shared" si="100"/>
        <v>0.01</v>
      </c>
      <c r="I2173">
        <v>5.0000000000000001E-3</v>
      </c>
      <c r="J2173" s="22">
        <f t="shared" si="101"/>
        <v>0.85</v>
      </c>
      <c r="K2173" s="7">
        <v>1.225702992528831</v>
      </c>
      <c r="L2173" s="7">
        <v>573.49639511459554</v>
      </c>
      <c r="M2173" s="8">
        <v>6.4558895283609834</v>
      </c>
      <c r="N2173" s="7">
        <v>0.61285149626441549</v>
      </c>
      <c r="O2173" s="7">
        <v>286.74819755729777</v>
      </c>
      <c r="P2173" s="8">
        <v>3.2279447641804917</v>
      </c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8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9">
        <v>5.3999999986500002</v>
      </c>
    </row>
    <row r="2174" spans="1:41">
      <c r="A2174" s="6" t="s">
        <v>4377</v>
      </c>
      <c r="E2174" s="7" t="s">
        <v>4378</v>
      </c>
      <c r="F2174" s="9">
        <v>61.066666651399998</v>
      </c>
      <c r="G2174" s="9">
        <f t="shared" si="99"/>
        <v>6.1066666651399991E-5</v>
      </c>
      <c r="H2174" s="21">
        <f t="shared" si="100"/>
        <v>0.01</v>
      </c>
      <c r="I2174">
        <v>5.0000000000000001E-3</v>
      </c>
      <c r="J2174" s="22">
        <f t="shared" si="101"/>
        <v>0.85</v>
      </c>
      <c r="K2174" s="7">
        <v>4.6504074706325991</v>
      </c>
      <c r="L2174" s="7">
        <v>1739.8137893545802</v>
      </c>
      <c r="M2174" s="8">
        <v>32.524998766720387</v>
      </c>
      <c r="N2174" s="7">
        <v>2.3252037353162995</v>
      </c>
      <c r="O2174" s="7">
        <v>869.9068946772901</v>
      </c>
      <c r="P2174" s="8">
        <v>16.262499383360193</v>
      </c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8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9">
        <v>61.066666651399998</v>
      </c>
    </row>
    <row r="2175" spans="1:41">
      <c r="A2175" s="6" t="s">
        <v>4379</v>
      </c>
      <c r="B2175" s="20">
        <v>81402</v>
      </c>
      <c r="C2175" s="20">
        <v>881402</v>
      </c>
      <c r="E2175" s="7" t="s">
        <v>4380</v>
      </c>
      <c r="F2175" s="9">
        <v>5.8799999985299995E-9</v>
      </c>
      <c r="G2175" s="9">
        <f t="shared" si="99"/>
        <v>5.8799999985299996E-15</v>
      </c>
      <c r="H2175" s="21">
        <f t="shared" si="100"/>
        <v>0.01</v>
      </c>
      <c r="I2175">
        <v>5.0000000000000001E-3</v>
      </c>
      <c r="J2175" s="22">
        <f t="shared" si="101"/>
        <v>0.85</v>
      </c>
      <c r="K2175" s="7">
        <v>3.4401182486579067</v>
      </c>
      <c r="L2175" s="7">
        <v>60.43924473787505</v>
      </c>
      <c r="M2175" s="8">
        <v>3.0171118173820046</v>
      </c>
      <c r="N2175" s="7">
        <v>1.7200591243289534</v>
      </c>
      <c r="O2175" s="7">
        <v>30.219622368937525</v>
      </c>
      <c r="P2175" s="8">
        <v>1.5085559086910023</v>
      </c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8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9">
        <v>5.8799999985299995E-9</v>
      </c>
    </row>
    <row r="2176" spans="1:41">
      <c r="A2176" s="6" t="s">
        <v>4381</v>
      </c>
      <c r="B2176" s="20">
        <v>44107</v>
      </c>
      <c r="C2176" s="20">
        <v>844107</v>
      </c>
      <c r="E2176" s="7" t="s">
        <v>4382</v>
      </c>
      <c r="F2176" s="9">
        <v>219.99999994499998</v>
      </c>
      <c r="G2176" s="9">
        <f t="shared" si="99"/>
        <v>2.1999999994499998E-4</v>
      </c>
      <c r="H2176" s="21">
        <f t="shared" si="100"/>
        <v>0.01</v>
      </c>
      <c r="I2176">
        <v>5.0000000000000001E-3</v>
      </c>
      <c r="J2176" s="22">
        <f t="shared" si="101"/>
        <v>0.85</v>
      </c>
      <c r="K2176" s="7">
        <v>7.9869950252316357E-2</v>
      </c>
      <c r="L2176" s="7">
        <v>44.221015627970964</v>
      </c>
      <c r="M2176" s="8">
        <v>1.4700276679094209</v>
      </c>
      <c r="N2176" s="7">
        <v>3.9934975126158179E-2</v>
      </c>
      <c r="O2176" s="7">
        <v>22.110507813985482</v>
      </c>
      <c r="P2176" s="8">
        <v>0.73501383395471043</v>
      </c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8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9">
        <v>219.99999994499998</v>
      </c>
    </row>
    <row r="2177" spans="1:41">
      <c r="A2177" s="6" t="s">
        <v>4383</v>
      </c>
      <c r="E2177" s="7" t="s">
        <v>4384</v>
      </c>
      <c r="F2177" s="9">
        <v>331.99999991700003</v>
      </c>
      <c r="G2177" s="9">
        <f t="shared" si="99"/>
        <v>3.3199999991700003E-4</v>
      </c>
      <c r="H2177" s="21">
        <f t="shared" si="100"/>
        <v>0.01</v>
      </c>
      <c r="I2177">
        <v>5.0000000000000001E-3</v>
      </c>
      <c r="J2177" s="22">
        <f t="shared" si="101"/>
        <v>0.85</v>
      </c>
      <c r="K2177" s="7">
        <v>1.2382557750854783</v>
      </c>
      <c r="L2177" s="7">
        <v>800.51011624408136</v>
      </c>
      <c r="M2177" s="8">
        <v>8.5460814027441767</v>
      </c>
      <c r="N2177" s="7">
        <v>0.61912788754273917</v>
      </c>
      <c r="O2177" s="7">
        <v>400.25505812204068</v>
      </c>
      <c r="P2177" s="8">
        <v>4.2730407013720884</v>
      </c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8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9">
        <v>331.99999991700003</v>
      </c>
    </row>
    <row r="2178" spans="1:41">
      <c r="A2178" s="6" t="s">
        <v>4385</v>
      </c>
      <c r="E2178" s="7" t="s">
        <v>4386</v>
      </c>
      <c r="F2178" s="9">
        <v>557.33333319399992</v>
      </c>
      <c r="G2178" s="9">
        <f t="shared" si="99"/>
        <v>5.5733333319399987E-4</v>
      </c>
      <c r="H2178" s="21">
        <f t="shared" si="100"/>
        <v>0.01</v>
      </c>
      <c r="I2178">
        <v>5.0000000000000001E-3</v>
      </c>
      <c r="J2178" s="22">
        <f t="shared" si="101"/>
        <v>0.85</v>
      </c>
      <c r="K2178" s="7">
        <v>2.6880910373541145</v>
      </c>
      <c r="L2178" s="7">
        <v>1354.4142385247299</v>
      </c>
      <c r="M2178" s="8">
        <v>27.908850543142545</v>
      </c>
      <c r="N2178" s="7">
        <v>1.3440455186770572</v>
      </c>
      <c r="O2178" s="7">
        <v>677.20711926236493</v>
      </c>
      <c r="P2178" s="8">
        <v>13.954425271571273</v>
      </c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8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9">
        <v>557.33333319399992</v>
      </c>
    </row>
    <row r="2179" spans="1:41">
      <c r="A2179" s="6" t="s">
        <v>4387</v>
      </c>
      <c r="E2179" s="7" t="s">
        <v>4388</v>
      </c>
      <c r="F2179" s="9">
        <v>6133.3333317999995</v>
      </c>
      <c r="G2179" s="9">
        <f t="shared" ref="G2179:G2242" si="102">F2179*0.000001</f>
        <v>6.1333333317999993E-3</v>
      </c>
      <c r="H2179" s="21">
        <f t="shared" ref="H2179:H2242" si="103">IF(G2179&lt;0.01,0.01,IF(G2179&lt;0.1,0.05,IF(G2179&lt;1,0.15,IF(G2179&lt;10,0.5,0.95))))</f>
        <v>0.01</v>
      </c>
      <c r="I2179">
        <v>5.0000000000000001E-3</v>
      </c>
      <c r="J2179" s="22">
        <f t="shared" ref="J2179:J2242" si="104">IF((H2179+I2179)&lt;0.15, 0.85, (1-(H2179+I2179)))</f>
        <v>0.85</v>
      </c>
      <c r="K2179" s="7">
        <v>1.7380878512132208E-4</v>
      </c>
      <c r="L2179" s="7">
        <v>90.392187419472293</v>
      </c>
      <c r="M2179" s="8">
        <v>5.5905447504654517E-2</v>
      </c>
      <c r="N2179" s="7">
        <v>8.6904392560661041E-5</v>
      </c>
      <c r="O2179" s="7">
        <v>45.196093709736147</v>
      </c>
      <c r="P2179" s="8">
        <v>2.7952723752327258E-2</v>
      </c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8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9">
        <v>6133.3333317999995</v>
      </c>
    </row>
    <row r="2180" spans="1:41">
      <c r="A2180" s="6" t="s">
        <v>4389</v>
      </c>
      <c r="B2180" s="20">
        <v>25904</v>
      </c>
      <c r="E2180" s="7" t="s">
        <v>4390</v>
      </c>
      <c r="F2180" s="9">
        <v>106.66666664</v>
      </c>
      <c r="G2180" s="9">
        <f t="shared" si="102"/>
        <v>1.0666666664E-4</v>
      </c>
      <c r="H2180" s="21">
        <f t="shared" si="103"/>
        <v>0.01</v>
      </c>
      <c r="I2180">
        <v>5.0000000000000001E-3</v>
      </c>
      <c r="J2180" s="22">
        <f t="shared" si="104"/>
        <v>0.85</v>
      </c>
      <c r="K2180" s="7">
        <v>0.31453463113408414</v>
      </c>
      <c r="L2180" s="7">
        <v>27.468051197395408</v>
      </c>
      <c r="M2180" s="8">
        <v>4.6856483526645478</v>
      </c>
      <c r="N2180" s="7">
        <v>0.15726731556704207</v>
      </c>
      <c r="O2180" s="7">
        <v>13.734025598697704</v>
      </c>
      <c r="P2180" s="8">
        <v>2.3428241763322739</v>
      </c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8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9">
        <v>106.66666664</v>
      </c>
    </row>
    <row r="2181" spans="1:41">
      <c r="A2181" s="6" t="s">
        <v>4391</v>
      </c>
      <c r="E2181" s="7" t="s">
        <v>4392</v>
      </c>
      <c r="F2181" s="9">
        <v>6.2799999984300001</v>
      </c>
      <c r="G2181" s="9">
        <f t="shared" si="102"/>
        <v>6.2799999984299999E-6</v>
      </c>
      <c r="H2181" s="21">
        <f t="shared" si="103"/>
        <v>0.01</v>
      </c>
      <c r="I2181">
        <v>5.0000000000000001E-3</v>
      </c>
      <c r="J2181" s="22">
        <f t="shared" si="104"/>
        <v>0.85</v>
      </c>
      <c r="K2181" s="7">
        <v>3.5241977476654602</v>
      </c>
      <c r="L2181" s="7">
        <v>42.895919432926853</v>
      </c>
      <c r="M2181" s="8">
        <v>7.6619412774019864</v>
      </c>
      <c r="N2181" s="7">
        <v>1.7620988738327301</v>
      </c>
      <c r="O2181" s="7">
        <v>21.447959716463426</v>
      </c>
      <c r="P2181" s="8">
        <v>3.8309706387009932</v>
      </c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8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9">
        <v>6.2799999984300001</v>
      </c>
    </row>
    <row r="2182" spans="1:41">
      <c r="A2182" s="6" t="s">
        <v>4393</v>
      </c>
      <c r="E2182" s="7" t="s">
        <v>4394</v>
      </c>
      <c r="F2182" s="9">
        <v>0.33866666658200001</v>
      </c>
      <c r="G2182" s="9">
        <f t="shared" si="102"/>
        <v>3.3866666658199997E-7</v>
      </c>
      <c r="H2182" s="21">
        <f t="shared" si="103"/>
        <v>0.01</v>
      </c>
      <c r="I2182">
        <v>5.0000000000000001E-3</v>
      </c>
      <c r="J2182" s="22">
        <f t="shared" si="104"/>
        <v>0.85</v>
      </c>
      <c r="K2182" s="7">
        <v>2.6884840429120751</v>
      </c>
      <c r="L2182" s="7">
        <v>1469.3752285110218</v>
      </c>
      <c r="M2182" s="8">
        <v>12.535849612614077</v>
      </c>
      <c r="N2182" s="7">
        <v>1.3442420214560376</v>
      </c>
      <c r="O2182" s="7">
        <v>734.68761425551088</v>
      </c>
      <c r="P2182" s="8">
        <v>6.2679248063070387</v>
      </c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8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9">
        <v>0.33866666658200001</v>
      </c>
    </row>
    <row r="2183" spans="1:41">
      <c r="A2183" s="6" t="s">
        <v>4395</v>
      </c>
      <c r="E2183" s="7" t="s">
        <v>4396</v>
      </c>
      <c r="F2183" s="9">
        <v>26.133333326799999</v>
      </c>
      <c r="G2183" s="9">
        <f t="shared" si="102"/>
        <v>2.6133333326799998E-5</v>
      </c>
      <c r="H2183" s="21">
        <f t="shared" si="103"/>
        <v>0.01</v>
      </c>
      <c r="I2183">
        <v>5.0000000000000001E-3</v>
      </c>
      <c r="J2183" s="22">
        <f t="shared" si="104"/>
        <v>0.85</v>
      </c>
      <c r="K2183" s="7">
        <v>6.3984839360471986</v>
      </c>
      <c r="L2183" s="7">
        <v>112.02091074470555</v>
      </c>
      <c r="M2183" s="8">
        <v>7.4773496654802019</v>
      </c>
      <c r="N2183" s="7">
        <v>3.1992419680235993</v>
      </c>
      <c r="O2183" s="7">
        <v>56.010455372352773</v>
      </c>
      <c r="P2183" s="8">
        <v>3.7386748327401009</v>
      </c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8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9">
        <v>26.133333326799999</v>
      </c>
    </row>
    <row r="2184" spans="1:41">
      <c r="A2184" s="6" t="s">
        <v>4397</v>
      </c>
      <c r="E2184" s="7" t="s">
        <v>4398</v>
      </c>
      <c r="F2184" s="9">
        <v>7933.3333313499998</v>
      </c>
      <c r="G2184" s="9">
        <f t="shared" si="102"/>
        <v>7.9333333313499985E-3</v>
      </c>
      <c r="H2184" s="21">
        <f t="shared" si="103"/>
        <v>0.01</v>
      </c>
      <c r="I2184">
        <v>5.0000000000000001E-3</v>
      </c>
      <c r="J2184" s="22">
        <f t="shared" si="104"/>
        <v>0.85</v>
      </c>
      <c r="K2184" s="7">
        <v>6.3811484445478015E-4</v>
      </c>
      <c r="L2184" s="7">
        <v>8.2963689364630646</v>
      </c>
      <c r="M2184" s="8">
        <v>0.26539469653871794</v>
      </c>
      <c r="N2184" s="7">
        <v>3.1905742222739007E-4</v>
      </c>
      <c r="O2184" s="7">
        <v>4.1481844682315323</v>
      </c>
      <c r="P2184" s="8">
        <v>0.13269734826935897</v>
      </c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8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9">
        <v>7933.3333313499998</v>
      </c>
    </row>
    <row r="2185" spans="1:41">
      <c r="A2185" s="6" t="s">
        <v>4399</v>
      </c>
      <c r="E2185" s="7" t="s">
        <v>4400</v>
      </c>
      <c r="F2185" s="9">
        <v>1333.333333</v>
      </c>
      <c r="G2185" s="9">
        <f t="shared" si="102"/>
        <v>1.3333333329999999E-3</v>
      </c>
      <c r="H2185" s="21">
        <f t="shared" si="103"/>
        <v>0.01</v>
      </c>
      <c r="I2185">
        <v>5.0000000000000001E-3</v>
      </c>
      <c r="J2185" s="22">
        <f t="shared" si="104"/>
        <v>0.85</v>
      </c>
      <c r="K2185" s="7">
        <v>1.9565606811815119</v>
      </c>
      <c r="L2185" s="7">
        <v>444.06452786487722</v>
      </c>
      <c r="M2185" s="8">
        <v>1.6529941232706162</v>
      </c>
      <c r="N2185" s="7">
        <v>0.97828034059075597</v>
      </c>
      <c r="O2185" s="7">
        <v>222.03226393243861</v>
      </c>
      <c r="P2185" s="8">
        <v>0.82649706163530812</v>
      </c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8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9">
        <v>1333.333333</v>
      </c>
    </row>
    <row r="2186" spans="1:41">
      <c r="A2186" s="6" t="s">
        <v>4401</v>
      </c>
      <c r="E2186" s="7" t="s">
        <v>4402</v>
      </c>
      <c r="F2186" s="9">
        <v>12.266666663599999</v>
      </c>
      <c r="G2186" s="9">
        <f t="shared" si="102"/>
        <v>1.2266666663599998E-5</v>
      </c>
      <c r="H2186" s="21">
        <f t="shared" si="103"/>
        <v>0.01</v>
      </c>
      <c r="I2186">
        <v>5.0000000000000001E-3</v>
      </c>
      <c r="J2186" s="22">
        <f t="shared" si="104"/>
        <v>0.85</v>
      </c>
      <c r="K2186" s="7">
        <v>0.10201887702658352</v>
      </c>
      <c r="L2186" s="7">
        <v>17.127643654495746</v>
      </c>
      <c r="M2186" s="8">
        <v>1.7450247666883865</v>
      </c>
      <c r="N2186" s="7">
        <v>5.100943851329176E-2</v>
      </c>
      <c r="O2186" s="7">
        <v>8.5638218272478728</v>
      </c>
      <c r="P2186" s="8">
        <v>0.87251238334419323</v>
      </c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8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9">
        <v>12.266666663599999</v>
      </c>
    </row>
    <row r="2187" spans="1:41">
      <c r="A2187" s="6" t="s">
        <v>4403</v>
      </c>
      <c r="E2187" s="7" t="s">
        <v>4404</v>
      </c>
      <c r="F2187" s="9">
        <v>4786.6666654699993</v>
      </c>
      <c r="G2187" s="9">
        <f t="shared" si="102"/>
        <v>4.7866666654699987E-3</v>
      </c>
      <c r="H2187" s="21">
        <f t="shared" si="103"/>
        <v>0.01</v>
      </c>
      <c r="I2187">
        <v>5.0000000000000001E-3</v>
      </c>
      <c r="J2187" s="22">
        <f t="shared" si="104"/>
        <v>0.85</v>
      </c>
      <c r="K2187" s="7">
        <v>0.1043447300579449</v>
      </c>
      <c r="L2187" s="7">
        <v>15.55648535401251</v>
      </c>
      <c r="M2187" s="8">
        <v>1.6807808316869408</v>
      </c>
      <c r="N2187" s="7">
        <v>5.2172365028972448E-2</v>
      </c>
      <c r="O2187" s="7">
        <v>7.7782426770062552</v>
      </c>
      <c r="P2187" s="8">
        <v>0.84039041584347041</v>
      </c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8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9">
        <v>4786.6666654699993</v>
      </c>
    </row>
    <row r="2188" spans="1:41">
      <c r="A2188" s="6" t="s">
        <v>4405</v>
      </c>
      <c r="E2188" s="7" t="s">
        <v>4406</v>
      </c>
      <c r="F2188" s="9">
        <v>12386.66666357</v>
      </c>
      <c r="G2188" s="9">
        <f t="shared" si="102"/>
        <v>1.238666666357E-2</v>
      </c>
      <c r="H2188" s="21">
        <f t="shared" si="103"/>
        <v>0.05</v>
      </c>
      <c r="I2188">
        <v>5.0000000000000001E-3</v>
      </c>
      <c r="J2188" s="22">
        <f t="shared" si="104"/>
        <v>0.85</v>
      </c>
      <c r="K2188" s="7">
        <v>0.72859577142460741</v>
      </c>
      <c r="L2188" s="7">
        <v>80.34177161092677</v>
      </c>
      <c r="M2188" s="8">
        <v>1.2928682155067553E-2</v>
      </c>
      <c r="N2188" s="7">
        <v>0.3642978857123037</v>
      </c>
      <c r="O2188" s="7">
        <v>40.170885805463385</v>
      </c>
      <c r="P2188" s="8">
        <v>6.4643410775337765E-3</v>
      </c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8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9">
        <v>12386.66666357</v>
      </c>
    </row>
    <row r="2189" spans="1:41">
      <c r="A2189" s="6" t="s">
        <v>4407</v>
      </c>
      <c r="E2189" s="7" t="s">
        <v>4408</v>
      </c>
      <c r="F2189" s="9">
        <v>854.66666645299995</v>
      </c>
      <c r="G2189" s="9">
        <f t="shared" si="102"/>
        <v>8.546666664529999E-4</v>
      </c>
      <c r="H2189" s="21">
        <f t="shared" si="103"/>
        <v>0.01</v>
      </c>
      <c r="I2189">
        <v>5.0000000000000001E-3</v>
      </c>
      <c r="J2189" s="22">
        <f t="shared" si="104"/>
        <v>0.85</v>
      </c>
      <c r="K2189" s="7">
        <v>0.11183498974372744</v>
      </c>
      <c r="L2189" s="7">
        <v>15.565806030413</v>
      </c>
      <c r="M2189" s="8">
        <v>0.15777143033778934</v>
      </c>
      <c r="N2189" s="7">
        <v>5.5917494871863718E-2</v>
      </c>
      <c r="O2189" s="7">
        <v>7.7829030152065002</v>
      </c>
      <c r="P2189" s="8">
        <v>7.8885715168894671E-2</v>
      </c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8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9">
        <v>854.66666645299995</v>
      </c>
    </row>
    <row r="2190" spans="1:41">
      <c r="A2190" s="6" t="s">
        <v>4409</v>
      </c>
      <c r="E2190" s="7" t="s">
        <v>4410</v>
      </c>
      <c r="F2190" s="9">
        <v>26.666666660000001</v>
      </c>
      <c r="G2190" s="9">
        <f t="shared" si="102"/>
        <v>2.6666666659999999E-5</v>
      </c>
      <c r="H2190" s="21">
        <f t="shared" si="103"/>
        <v>0.01</v>
      </c>
      <c r="I2190">
        <v>5.0000000000000001E-3</v>
      </c>
      <c r="J2190" s="22">
        <f t="shared" si="104"/>
        <v>0.85</v>
      </c>
      <c r="K2190" s="7">
        <v>2527.1184659967143</v>
      </c>
      <c r="L2190" s="7">
        <v>12952.822101258889</v>
      </c>
      <c r="M2190" s="8">
        <v>3389.3141192987</v>
      </c>
      <c r="N2190" s="7">
        <v>1263.5592329983572</v>
      </c>
      <c r="O2190" s="7">
        <v>6476.4110506294446</v>
      </c>
      <c r="P2190" s="8">
        <v>1694.65705964935</v>
      </c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8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9">
        <v>26.666666660000001</v>
      </c>
    </row>
    <row r="2191" spans="1:41">
      <c r="A2191" s="6" t="s">
        <v>4411</v>
      </c>
      <c r="E2191" s="7" t="s">
        <v>4412</v>
      </c>
      <c r="F2191" s="9">
        <v>143.99999996400001</v>
      </c>
      <c r="G2191" s="9">
        <f t="shared" si="102"/>
        <v>1.4399999996399999E-4</v>
      </c>
      <c r="H2191" s="21">
        <f t="shared" si="103"/>
        <v>0.01</v>
      </c>
      <c r="I2191">
        <v>5.0000000000000001E-3</v>
      </c>
      <c r="J2191" s="22">
        <f t="shared" si="104"/>
        <v>0.85</v>
      </c>
      <c r="K2191" s="7">
        <v>2.0522067355382556</v>
      </c>
      <c r="L2191" s="7">
        <v>363.38667695904894</v>
      </c>
      <c r="M2191" s="8">
        <v>1.448828370404345</v>
      </c>
      <c r="N2191" s="7">
        <v>1.0261033677691278</v>
      </c>
      <c r="O2191" s="7">
        <v>181.69333847952447</v>
      </c>
      <c r="P2191" s="8">
        <v>0.72441418520217249</v>
      </c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8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9">
        <v>143.99999996400001</v>
      </c>
    </row>
    <row r="2192" spans="1:41">
      <c r="A2192" s="6" t="s">
        <v>4413</v>
      </c>
      <c r="E2192" s="7" t="s">
        <v>4414</v>
      </c>
      <c r="F2192" s="9">
        <v>31599.999992099998</v>
      </c>
      <c r="G2192" s="9">
        <f t="shared" si="102"/>
        <v>3.1599999992099996E-2</v>
      </c>
      <c r="H2192" s="21">
        <f t="shared" si="103"/>
        <v>0.05</v>
      </c>
      <c r="I2192">
        <v>5.0000000000000001E-3</v>
      </c>
      <c r="J2192" s="22">
        <f t="shared" si="104"/>
        <v>0.85</v>
      </c>
      <c r="K2192" s="7">
        <v>0.5679474268271123</v>
      </c>
      <c r="L2192" s="7">
        <v>109.65129928188016</v>
      </c>
      <c r="M2192" s="8">
        <v>2.8119724988912555E-2</v>
      </c>
      <c r="N2192" s="7">
        <v>0.28397371341355615</v>
      </c>
      <c r="O2192" s="7">
        <v>54.825649640940078</v>
      </c>
      <c r="P2192" s="8">
        <v>1.4059862494456277E-2</v>
      </c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8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9">
        <v>31599.999992099998</v>
      </c>
    </row>
    <row r="2193" spans="1:41">
      <c r="A2193" s="6" t="s">
        <v>4415</v>
      </c>
      <c r="E2193" s="7" t="s">
        <v>4416</v>
      </c>
      <c r="F2193" s="9">
        <v>68133.333316299992</v>
      </c>
      <c r="G2193" s="9">
        <f t="shared" si="102"/>
        <v>6.813333331629999E-2</v>
      </c>
      <c r="H2193" s="21">
        <f t="shared" si="103"/>
        <v>0.05</v>
      </c>
      <c r="I2193">
        <v>5.0000000000000001E-3</v>
      </c>
      <c r="J2193" s="22">
        <f t="shared" si="104"/>
        <v>0.85</v>
      </c>
      <c r="K2193" s="7">
        <v>3.2165973879998095E-4</v>
      </c>
      <c r="L2193" s="7">
        <v>6.6299160762360767</v>
      </c>
      <c r="M2193" s="8">
        <v>0.2469746475724563</v>
      </c>
      <c r="N2193" s="7">
        <v>1.6082986939999048E-4</v>
      </c>
      <c r="O2193" s="7">
        <v>3.3149580381180384</v>
      </c>
      <c r="P2193" s="8">
        <v>0.12348732378622815</v>
      </c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8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9">
        <v>68133.333316299992</v>
      </c>
    </row>
    <row r="2194" spans="1:41">
      <c r="A2194" s="6" t="s">
        <v>4417</v>
      </c>
      <c r="E2194" s="7" t="s">
        <v>4418</v>
      </c>
      <c r="F2194" s="9">
        <v>1114.6666663879998</v>
      </c>
      <c r="G2194" s="9">
        <f t="shared" si="102"/>
        <v>1.1146666663879997E-3</v>
      </c>
      <c r="H2194" s="21">
        <f t="shared" si="103"/>
        <v>0.01</v>
      </c>
      <c r="I2194">
        <v>5.0000000000000001E-3</v>
      </c>
      <c r="J2194" s="22">
        <f t="shared" si="104"/>
        <v>0.85</v>
      </c>
      <c r="K2194" s="7">
        <v>6.8799908286402769E-2</v>
      </c>
      <c r="L2194" s="7">
        <v>44.007405605561985</v>
      </c>
      <c r="M2194" s="8">
        <v>8.137052317049509</v>
      </c>
      <c r="N2194" s="7">
        <v>3.4399954143201385E-2</v>
      </c>
      <c r="O2194" s="7">
        <v>22.003702802780992</v>
      </c>
      <c r="P2194" s="8">
        <v>4.0685261585247545</v>
      </c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8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9">
        <v>1114.6666663879998</v>
      </c>
    </row>
    <row r="2195" spans="1:41">
      <c r="A2195" s="6" t="s">
        <v>4419</v>
      </c>
      <c r="E2195" s="7" t="s">
        <v>4420</v>
      </c>
      <c r="F2195" s="9">
        <v>769.33333314099991</v>
      </c>
      <c r="G2195" s="9">
        <f t="shared" si="102"/>
        <v>7.693333331409999E-4</v>
      </c>
      <c r="H2195" s="21">
        <f t="shared" si="103"/>
        <v>0.01</v>
      </c>
      <c r="I2195">
        <v>5.0000000000000001E-3</v>
      </c>
      <c r="J2195" s="22">
        <f t="shared" si="104"/>
        <v>0.85</v>
      </c>
      <c r="K2195" s="7">
        <v>4.4498763634801035E-2</v>
      </c>
      <c r="L2195" s="7">
        <v>12.238745091514749</v>
      </c>
      <c r="M2195" s="8">
        <v>0.85957725864121448</v>
      </c>
      <c r="N2195" s="7">
        <v>2.2249381817400517E-2</v>
      </c>
      <c r="O2195" s="7">
        <v>6.1193725457573747</v>
      </c>
      <c r="P2195" s="8">
        <v>0.42978862932060724</v>
      </c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8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9">
        <v>769.33333314099991</v>
      </c>
    </row>
    <row r="2196" spans="1:41">
      <c r="A2196" s="6" t="s">
        <v>4421</v>
      </c>
      <c r="E2196" s="7" t="s">
        <v>4422</v>
      </c>
      <c r="F2196" s="9">
        <v>2.5466666660299999E-5</v>
      </c>
      <c r="G2196" s="9">
        <f t="shared" si="102"/>
        <v>2.5466666660299998E-11</v>
      </c>
      <c r="H2196" s="21">
        <f t="shared" si="103"/>
        <v>0.01</v>
      </c>
      <c r="I2196">
        <v>5.0000000000000001E-3</v>
      </c>
      <c r="J2196" s="22">
        <f t="shared" si="104"/>
        <v>0.85</v>
      </c>
      <c r="K2196" s="7">
        <v>2.5017655365255296</v>
      </c>
      <c r="L2196" s="7">
        <v>30.676677276703145</v>
      </c>
      <c r="M2196" s="8">
        <v>3.0611376197805273</v>
      </c>
      <c r="N2196" s="7">
        <v>1.2508827682627648</v>
      </c>
      <c r="O2196" s="7">
        <v>15.338338638351573</v>
      </c>
      <c r="P2196" s="8">
        <v>1.5305688098902637</v>
      </c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8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9">
        <v>2.5466666660299999E-5</v>
      </c>
    </row>
    <row r="2197" spans="1:41">
      <c r="A2197" s="6" t="s">
        <v>4423</v>
      </c>
      <c r="E2197" s="7" t="s">
        <v>4424</v>
      </c>
      <c r="F2197" s="9">
        <v>2.0533333328199999E-2</v>
      </c>
      <c r="G2197" s="9">
        <f t="shared" si="102"/>
        <v>2.0533333328199998E-8</v>
      </c>
      <c r="H2197" s="21">
        <f t="shared" si="103"/>
        <v>0.01</v>
      </c>
      <c r="I2197">
        <v>5.0000000000000001E-3</v>
      </c>
      <c r="J2197" s="22">
        <f t="shared" si="104"/>
        <v>0.85</v>
      </c>
      <c r="K2197" s="7">
        <v>9.499378626871497</v>
      </c>
      <c r="L2197" s="7">
        <v>160.10741483550328</v>
      </c>
      <c r="M2197" s="8">
        <v>15.543014808356709</v>
      </c>
      <c r="N2197" s="7">
        <v>4.7496893134357485</v>
      </c>
      <c r="O2197" s="7">
        <v>80.053707417751639</v>
      </c>
      <c r="P2197" s="8">
        <v>7.7715074041783545</v>
      </c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8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9">
        <v>2.0533333328199999E-2</v>
      </c>
    </row>
    <row r="2198" spans="1:41">
      <c r="A2198" s="6" t="s">
        <v>4425</v>
      </c>
      <c r="E2198" s="7" t="s">
        <v>4426</v>
      </c>
      <c r="F2198" s="9">
        <v>2.0533333328199999E-2</v>
      </c>
      <c r="G2198" s="9">
        <f t="shared" si="102"/>
        <v>2.0533333328199998E-8</v>
      </c>
      <c r="H2198" s="21">
        <f t="shared" si="103"/>
        <v>0.01</v>
      </c>
      <c r="I2198">
        <v>5.0000000000000001E-3</v>
      </c>
      <c r="J2198" s="22">
        <f t="shared" si="104"/>
        <v>0.85</v>
      </c>
      <c r="K2198" s="7">
        <v>5.109638268595651</v>
      </c>
      <c r="L2198" s="7">
        <v>95.723180771054672</v>
      </c>
      <c r="M2198" s="8">
        <v>7.9140189314071909</v>
      </c>
      <c r="N2198" s="7">
        <v>2.5548191342978255</v>
      </c>
      <c r="O2198" s="7">
        <v>47.861590385527336</v>
      </c>
      <c r="P2198" s="8">
        <v>3.9570094657035955</v>
      </c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8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9">
        <v>2.0533333328199999E-2</v>
      </c>
    </row>
    <row r="2199" spans="1:41">
      <c r="A2199" s="6" t="s">
        <v>4427</v>
      </c>
      <c r="E2199" s="7" t="s">
        <v>4428</v>
      </c>
      <c r="F2199" s="9">
        <v>2373.3333327400001</v>
      </c>
      <c r="G2199" s="9">
        <f t="shared" si="102"/>
        <v>2.3733333327400001E-3</v>
      </c>
      <c r="H2199" s="21">
        <f t="shared" si="103"/>
        <v>0.01</v>
      </c>
      <c r="I2199">
        <v>5.0000000000000001E-3</v>
      </c>
      <c r="J2199" s="22">
        <f t="shared" si="104"/>
        <v>0.85</v>
      </c>
      <c r="K2199" s="7">
        <v>2.8020567306827796E-2</v>
      </c>
      <c r="L2199" s="7">
        <v>11.02393470792777</v>
      </c>
      <c r="M2199" s="8">
        <v>0.67065957881189653</v>
      </c>
      <c r="N2199" s="7">
        <v>1.4010283653413898E-2</v>
      </c>
      <c r="O2199" s="7">
        <v>5.5119673539638852</v>
      </c>
      <c r="P2199" s="8">
        <v>0.33532978940594826</v>
      </c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8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9">
        <v>2373.3333327400001</v>
      </c>
    </row>
    <row r="2200" spans="1:41">
      <c r="A2200" s="6" t="s">
        <v>4429</v>
      </c>
      <c r="B2200" s="20">
        <v>207</v>
      </c>
      <c r="C2200" s="20">
        <v>800207</v>
      </c>
      <c r="E2200" s="7" t="s">
        <v>4430</v>
      </c>
      <c r="F2200" s="9">
        <v>1.2466666663549999E-2</v>
      </c>
      <c r="G2200" s="9">
        <f t="shared" si="102"/>
        <v>1.2466666663549998E-8</v>
      </c>
      <c r="H2200" s="21">
        <f t="shared" si="103"/>
        <v>0.01</v>
      </c>
      <c r="I2200">
        <v>5.0000000000000001E-3</v>
      </c>
      <c r="J2200" s="22">
        <f t="shared" si="104"/>
        <v>0.85</v>
      </c>
      <c r="K2200" s="7">
        <v>3.2509332292638354E-4</v>
      </c>
      <c r="L2200" s="7">
        <v>2.2663591386911954</v>
      </c>
      <c r="M2200" s="8">
        <v>1.1134308148913507E-4</v>
      </c>
      <c r="N2200" s="7">
        <v>1.6254666146319177E-4</v>
      </c>
      <c r="O2200" s="7">
        <v>1.1331795693455977</v>
      </c>
      <c r="P2200" s="8">
        <v>5.5671540744567534E-5</v>
      </c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8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9">
        <v>1.2466666663549999E-2</v>
      </c>
    </row>
    <row r="2201" spans="1:41">
      <c r="A2201" s="6" t="s">
        <v>4431</v>
      </c>
      <c r="E2201" s="7" t="s">
        <v>4432</v>
      </c>
      <c r="F2201" s="9">
        <v>3.8399999990399998E-4</v>
      </c>
      <c r="G2201" s="9">
        <f t="shared" si="102"/>
        <v>3.8399999990399997E-10</v>
      </c>
      <c r="H2201" s="21">
        <f t="shared" si="103"/>
        <v>0.01</v>
      </c>
      <c r="I2201">
        <v>5.0000000000000001E-3</v>
      </c>
      <c r="J2201" s="22">
        <f t="shared" si="104"/>
        <v>0.85</v>
      </c>
      <c r="K2201" s="7">
        <v>2.7065240535459614</v>
      </c>
      <c r="L2201" s="7">
        <v>218.37019030379241</v>
      </c>
      <c r="M2201" s="8">
        <v>1.0811392306095107E-2</v>
      </c>
      <c r="N2201" s="7">
        <v>1.3532620267729807</v>
      </c>
      <c r="O2201" s="7">
        <v>109.18509515189621</v>
      </c>
      <c r="P2201" s="8">
        <v>5.4056961530475536E-3</v>
      </c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8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9">
        <v>3.8399999990399998E-4</v>
      </c>
    </row>
    <row r="2202" spans="1:41">
      <c r="A2202" s="6" t="s">
        <v>4433</v>
      </c>
      <c r="B2202" s="20">
        <v>268800</v>
      </c>
      <c r="E2202" s="7" t="s">
        <v>4434</v>
      </c>
      <c r="F2202" s="9">
        <v>9.8399999975399984E-7</v>
      </c>
      <c r="G2202" s="9">
        <f t="shared" si="102"/>
        <v>9.8399999975399985E-13</v>
      </c>
      <c r="H2202" s="21">
        <f t="shared" si="103"/>
        <v>0.01</v>
      </c>
      <c r="I2202">
        <v>5.0000000000000001E-3</v>
      </c>
      <c r="J2202" s="22">
        <f t="shared" si="104"/>
        <v>0.85</v>
      </c>
      <c r="K2202" s="7">
        <v>24.653291905422776</v>
      </c>
      <c r="L2202" s="7">
        <v>2742.4277688014058</v>
      </c>
      <c r="M2202" s="8">
        <v>147.51973893410005</v>
      </c>
      <c r="N2202" s="7">
        <v>12.326645952711388</v>
      </c>
      <c r="O2202" s="7">
        <v>1371.2138844007029</v>
      </c>
      <c r="P2202" s="8">
        <v>73.759869467050024</v>
      </c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8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9">
        <v>9.8399999975399984E-7</v>
      </c>
    </row>
    <row r="2203" spans="1:41">
      <c r="A2203" s="6" t="s">
        <v>4435</v>
      </c>
      <c r="E2203" s="7" t="s">
        <v>4436</v>
      </c>
      <c r="F2203" s="9">
        <v>3999.9999989999997</v>
      </c>
      <c r="G2203" s="9">
        <f t="shared" si="102"/>
        <v>3.9999999989999997E-3</v>
      </c>
      <c r="H2203" s="21">
        <f t="shared" si="103"/>
        <v>0.01</v>
      </c>
      <c r="I2203">
        <v>5.0000000000000001E-3</v>
      </c>
      <c r="J2203" s="22">
        <f t="shared" si="104"/>
        <v>0.85</v>
      </c>
      <c r="K2203" s="7">
        <v>0.57762432109580375</v>
      </c>
      <c r="L2203" s="7">
        <v>67.184736471613732</v>
      </c>
      <c r="M2203" s="8">
        <v>9.8951573333098414E-3</v>
      </c>
      <c r="N2203" s="7">
        <v>0.28881216054790187</v>
      </c>
      <c r="O2203" s="7">
        <v>33.592368235806866</v>
      </c>
      <c r="P2203" s="8">
        <v>4.9475786666549207E-3</v>
      </c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8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9">
        <v>3999.9999989999997</v>
      </c>
    </row>
    <row r="2204" spans="1:41">
      <c r="A2204" s="6" t="s">
        <v>4437</v>
      </c>
      <c r="E2204" s="7" t="s">
        <v>4438</v>
      </c>
      <c r="F2204" s="9">
        <v>1.3999999996500001</v>
      </c>
      <c r="G2204" s="9">
        <f t="shared" si="102"/>
        <v>1.39999999965E-6</v>
      </c>
      <c r="H2204" s="21">
        <f t="shared" si="103"/>
        <v>0.01</v>
      </c>
      <c r="I2204">
        <v>5.0000000000000001E-3</v>
      </c>
      <c r="J2204" s="22">
        <f t="shared" si="104"/>
        <v>0.85</v>
      </c>
      <c r="K2204" s="7">
        <v>0.81370254130980058</v>
      </c>
      <c r="L2204" s="7">
        <v>7.3054616689297101</v>
      </c>
      <c r="M2204" s="8">
        <v>1.9594199790120621</v>
      </c>
      <c r="N2204" s="7">
        <v>0.40685127065490029</v>
      </c>
      <c r="O2204" s="7">
        <v>3.652730834464855</v>
      </c>
      <c r="P2204" s="8">
        <v>0.97970998950603105</v>
      </c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8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9">
        <v>1.3999999996500001</v>
      </c>
    </row>
    <row r="2205" spans="1:41">
      <c r="A2205" s="6" t="s">
        <v>4439</v>
      </c>
      <c r="E2205" s="7" t="s">
        <v>4440</v>
      </c>
      <c r="F2205" s="9">
        <v>7.4133333314799987E-2</v>
      </c>
      <c r="G2205" s="9">
        <f t="shared" si="102"/>
        <v>7.413333331479999E-8</v>
      </c>
      <c r="H2205" s="21">
        <f t="shared" si="103"/>
        <v>0.01</v>
      </c>
      <c r="I2205">
        <v>5.0000000000000001E-3</v>
      </c>
      <c r="J2205" s="22">
        <f t="shared" si="104"/>
        <v>0.85</v>
      </c>
      <c r="K2205" s="7">
        <v>5.5086362294627946</v>
      </c>
      <c r="L2205" s="7">
        <v>95.068032143929116</v>
      </c>
      <c r="M2205" s="8">
        <v>25.582799191344783</v>
      </c>
      <c r="N2205" s="7">
        <v>2.7543181147313973</v>
      </c>
      <c r="O2205" s="7">
        <v>47.534016071964558</v>
      </c>
      <c r="P2205" s="8">
        <v>12.791399595672392</v>
      </c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8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9">
        <v>7.4133333314799987E-2</v>
      </c>
    </row>
    <row r="2206" spans="1:41">
      <c r="A2206" s="6" t="s">
        <v>4441</v>
      </c>
      <c r="E2206" s="7" t="s">
        <v>4442</v>
      </c>
      <c r="F2206" s="9">
        <v>1.7733333328900002E-5</v>
      </c>
      <c r="G2206" s="9">
        <f t="shared" si="102"/>
        <v>1.7733333328900002E-11</v>
      </c>
      <c r="H2206" s="21">
        <f t="shared" si="103"/>
        <v>0.01</v>
      </c>
      <c r="I2206">
        <v>5.0000000000000001E-3</v>
      </c>
      <c r="J2206" s="22">
        <f t="shared" si="104"/>
        <v>0.85</v>
      </c>
      <c r="K2206" s="7">
        <v>2.2482024644492662</v>
      </c>
      <c r="L2206" s="7">
        <v>317.71177613261744</v>
      </c>
      <c r="M2206" s="8">
        <v>2.7280373266074236E-2</v>
      </c>
      <c r="N2206" s="7">
        <v>1.1241012322246331</v>
      </c>
      <c r="O2206" s="7">
        <v>158.85588806630872</v>
      </c>
      <c r="P2206" s="8">
        <v>1.3640186633037118E-2</v>
      </c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8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9">
        <v>1.7733333328900002E-5</v>
      </c>
    </row>
    <row r="2207" spans="1:41">
      <c r="A2207" s="6" t="s">
        <v>4443</v>
      </c>
      <c r="E2207" s="7" t="s">
        <v>4444</v>
      </c>
      <c r="F2207" s="9">
        <v>11866.6666637</v>
      </c>
      <c r="G2207" s="9">
        <f t="shared" si="102"/>
        <v>1.1866666663699999E-2</v>
      </c>
      <c r="H2207" s="21">
        <f t="shared" si="103"/>
        <v>0.05</v>
      </c>
      <c r="I2207">
        <v>5.0000000000000001E-3</v>
      </c>
      <c r="J2207" s="22">
        <f t="shared" si="104"/>
        <v>0.85</v>
      </c>
      <c r="K2207" s="7">
        <v>2.2128662320879041E-4</v>
      </c>
      <c r="L2207" s="7">
        <v>64.759592927308887</v>
      </c>
      <c r="M2207" s="8">
        <v>0.22667586965286998</v>
      </c>
      <c r="N2207" s="7">
        <v>1.106433116043952E-4</v>
      </c>
      <c r="O2207" s="7">
        <v>32.379796463654444</v>
      </c>
      <c r="P2207" s="8">
        <v>0.11333793482643499</v>
      </c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8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9">
        <v>11866.6666637</v>
      </c>
    </row>
    <row r="2208" spans="1:41">
      <c r="A2208" s="6" t="s">
        <v>4445</v>
      </c>
      <c r="E2208" s="7" t="s">
        <v>4446</v>
      </c>
      <c r="F2208" s="9">
        <v>2333.33333275</v>
      </c>
      <c r="G2208" s="9">
        <f t="shared" si="102"/>
        <v>2.3333333327499998E-3</v>
      </c>
      <c r="H2208" s="21">
        <f t="shared" si="103"/>
        <v>0.01</v>
      </c>
      <c r="I2208">
        <v>5.0000000000000001E-3</v>
      </c>
      <c r="J2208" s="22">
        <f t="shared" si="104"/>
        <v>0.85</v>
      </c>
      <c r="K2208" s="7">
        <v>1.8525350352442401E-2</v>
      </c>
      <c r="L2208" s="7">
        <v>0.93540821097655769</v>
      </c>
      <c r="M2208" s="8">
        <v>0.21627347970133773</v>
      </c>
      <c r="N2208" s="7">
        <v>9.2626751762212006E-3</v>
      </c>
      <c r="O2208" s="7">
        <v>0.46770410548827884</v>
      </c>
      <c r="P2208" s="8">
        <v>0.10813673985066886</v>
      </c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8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9">
        <v>2333.33333275</v>
      </c>
    </row>
    <row r="2209" spans="1:41">
      <c r="A2209" s="6" t="s">
        <v>4447</v>
      </c>
      <c r="B2209" s="20">
        <v>54701</v>
      </c>
      <c r="E2209" s="7" t="s">
        <v>4448</v>
      </c>
      <c r="F2209" s="9">
        <v>1346.6666663299998</v>
      </c>
      <c r="G2209" s="9">
        <f t="shared" si="102"/>
        <v>1.3466666663299997E-3</v>
      </c>
      <c r="H2209" s="21">
        <f t="shared" si="103"/>
        <v>0.01</v>
      </c>
      <c r="I2209">
        <v>5.0000000000000001E-3</v>
      </c>
      <c r="J2209" s="22">
        <f t="shared" si="104"/>
        <v>0.85</v>
      </c>
      <c r="K2209" s="7">
        <v>0.5498391779650218</v>
      </c>
      <c r="L2209" s="7">
        <v>124.09982644602442</v>
      </c>
      <c r="M2209" s="8">
        <v>1.1795730264385487</v>
      </c>
      <c r="N2209" s="7">
        <v>0.2749195889825109</v>
      </c>
      <c r="O2209" s="7">
        <v>62.049913223012211</v>
      </c>
      <c r="P2209" s="8">
        <v>0.58978651321927433</v>
      </c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8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9">
        <v>1346.6666663299998</v>
      </c>
    </row>
    <row r="2210" spans="1:41">
      <c r="A2210" s="6" t="s">
        <v>4449</v>
      </c>
      <c r="B2210" s="20">
        <v>127601</v>
      </c>
      <c r="E2210" s="7" t="s">
        <v>4450</v>
      </c>
      <c r="F2210" s="9">
        <v>237.33333327399998</v>
      </c>
      <c r="G2210" s="9">
        <f t="shared" si="102"/>
        <v>2.3733333327399998E-4</v>
      </c>
      <c r="H2210" s="21">
        <f t="shared" si="103"/>
        <v>0.01</v>
      </c>
      <c r="I2210">
        <v>5.0000000000000001E-3</v>
      </c>
      <c r="J2210" s="22">
        <f t="shared" si="104"/>
        <v>0.85</v>
      </c>
      <c r="K2210" s="7">
        <v>1.2873673706765674E-2</v>
      </c>
      <c r="L2210" s="7">
        <v>49.280902386250879</v>
      </c>
      <c r="M2210" s="8">
        <v>2.7764249268386414</v>
      </c>
      <c r="N2210" s="7">
        <v>6.4368368533828371E-3</v>
      </c>
      <c r="O2210" s="7">
        <v>24.64045119312544</v>
      </c>
      <c r="P2210" s="8">
        <v>1.3882124634193207</v>
      </c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8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9">
        <v>237.33333327399998</v>
      </c>
    </row>
    <row r="2211" spans="1:41">
      <c r="A2211" s="6" t="s">
        <v>4451</v>
      </c>
      <c r="E2211" s="7" t="s">
        <v>4452</v>
      </c>
      <c r="F2211" s="9">
        <v>969.33333309099987</v>
      </c>
      <c r="G2211" s="9">
        <f t="shared" si="102"/>
        <v>9.6933333309099983E-4</v>
      </c>
      <c r="H2211" s="21">
        <f t="shared" si="103"/>
        <v>0.01</v>
      </c>
      <c r="I2211">
        <v>5.0000000000000001E-3</v>
      </c>
      <c r="J2211" s="22">
        <f t="shared" si="104"/>
        <v>0.85</v>
      </c>
      <c r="K2211" s="7">
        <v>0.80336925856391384</v>
      </c>
      <c r="L2211" s="7">
        <v>180.18445055583479</v>
      </c>
      <c r="M2211" s="8">
        <v>3.564788350109762E-2</v>
      </c>
      <c r="N2211" s="7">
        <v>0.40168462928195692</v>
      </c>
      <c r="O2211" s="7">
        <v>90.092225277917393</v>
      </c>
      <c r="P2211" s="8">
        <v>1.782394175054881E-2</v>
      </c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8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9">
        <v>969.33333309099987</v>
      </c>
    </row>
    <row r="2212" spans="1:41">
      <c r="A2212" s="6" t="s">
        <v>4453</v>
      </c>
      <c r="E2212" s="7" t="s">
        <v>4454</v>
      </c>
      <c r="F2212" s="9">
        <v>0.18399999995399999</v>
      </c>
      <c r="G2212" s="9">
        <f t="shared" si="102"/>
        <v>1.8399999995399998E-7</v>
      </c>
      <c r="H2212" s="21">
        <f t="shared" si="103"/>
        <v>0.01</v>
      </c>
      <c r="I2212">
        <v>5.0000000000000001E-3</v>
      </c>
      <c r="J2212" s="22">
        <f t="shared" si="104"/>
        <v>0.85</v>
      </c>
      <c r="K2212" s="7">
        <v>12.337286307947942</v>
      </c>
      <c r="L2212" s="7">
        <v>5312.0567358057751</v>
      </c>
      <c r="M2212" s="8">
        <v>29.518765496393932</v>
      </c>
      <c r="N2212" s="7">
        <v>6.1686431539739708</v>
      </c>
      <c r="O2212" s="7">
        <v>2656.0283679028876</v>
      </c>
      <c r="P2212" s="8">
        <v>14.759382748196966</v>
      </c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8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9">
        <v>0.18399999995399999</v>
      </c>
    </row>
    <row r="2213" spans="1:41">
      <c r="A2213" s="6" t="s">
        <v>4455</v>
      </c>
      <c r="E2213" s="7" t="s">
        <v>4456</v>
      </c>
      <c r="F2213" s="9">
        <v>1.4266666663099998</v>
      </c>
      <c r="G2213" s="9">
        <f t="shared" si="102"/>
        <v>1.4266666663099997E-6</v>
      </c>
      <c r="H2213" s="21">
        <f t="shared" si="103"/>
        <v>0.01</v>
      </c>
      <c r="I2213">
        <v>5.0000000000000001E-3</v>
      </c>
      <c r="J2213" s="22">
        <f t="shared" si="104"/>
        <v>0.85</v>
      </c>
      <c r="K2213" s="7">
        <v>3.3718882016933711</v>
      </c>
      <c r="L2213" s="7">
        <v>89.427049325660477</v>
      </c>
      <c r="M2213" s="8">
        <v>3.9430462295012765</v>
      </c>
      <c r="N2213" s="7">
        <v>1.6859441008466856</v>
      </c>
      <c r="O2213" s="7">
        <v>44.713524662830238</v>
      </c>
      <c r="P2213" s="8">
        <v>1.9715231147506382</v>
      </c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8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9">
        <v>1.4266666663099998</v>
      </c>
    </row>
    <row r="2214" spans="1:41">
      <c r="A2214" s="6" t="s">
        <v>4457</v>
      </c>
      <c r="E2214" s="7" t="s">
        <v>4458</v>
      </c>
      <c r="F2214" s="9">
        <v>311.99999992199997</v>
      </c>
      <c r="G2214" s="9">
        <f t="shared" si="102"/>
        <v>3.1199999992199994E-4</v>
      </c>
      <c r="H2214" s="21">
        <f t="shared" si="103"/>
        <v>0.01</v>
      </c>
      <c r="I2214">
        <v>5.0000000000000001E-3</v>
      </c>
      <c r="J2214" s="22">
        <f t="shared" si="104"/>
        <v>0.85</v>
      </c>
      <c r="K2214" s="7">
        <v>1.8782482285404076</v>
      </c>
      <c r="L2214" s="7">
        <v>112.86382567560675</v>
      </c>
      <c r="M2214" s="8">
        <v>24.978859303085528</v>
      </c>
      <c r="N2214" s="7">
        <v>0.93912411427020381</v>
      </c>
      <c r="O2214" s="7">
        <v>56.431912837803374</v>
      </c>
      <c r="P2214" s="8">
        <v>12.489429651542764</v>
      </c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8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9">
        <v>311.99999992199997</v>
      </c>
    </row>
    <row r="2215" spans="1:41">
      <c r="A2215" s="6" t="s">
        <v>4459</v>
      </c>
      <c r="E2215" s="7" t="s">
        <v>4460</v>
      </c>
      <c r="F2215" s="9">
        <v>1198.6666663670001</v>
      </c>
      <c r="G2215" s="9">
        <f t="shared" si="102"/>
        <v>1.1986666663669999E-3</v>
      </c>
      <c r="H2215" s="21">
        <f t="shared" si="103"/>
        <v>0.01</v>
      </c>
      <c r="I2215">
        <v>5.0000000000000001E-3</v>
      </c>
      <c r="J2215" s="22">
        <f t="shared" si="104"/>
        <v>0.85</v>
      </c>
      <c r="K2215" s="7">
        <v>2.7126380843754734</v>
      </c>
      <c r="L2215" s="7">
        <v>330.84885318002154</v>
      </c>
      <c r="M2215" s="8">
        <v>4.732275314478597E-2</v>
      </c>
      <c r="N2215" s="7">
        <v>1.3563190421877367</v>
      </c>
      <c r="O2215" s="7">
        <v>165.42442659001077</v>
      </c>
      <c r="P2215" s="8">
        <v>2.3661376572392985E-2</v>
      </c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8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9">
        <v>1198.6666663670001</v>
      </c>
    </row>
    <row r="2216" spans="1:41">
      <c r="A2216" s="6" t="s">
        <v>4461</v>
      </c>
      <c r="E2216" s="7" t="s">
        <v>4462</v>
      </c>
      <c r="F2216" s="9">
        <v>123.7333333024</v>
      </c>
      <c r="G2216" s="9">
        <f t="shared" si="102"/>
        <v>1.2373333330240001E-4</v>
      </c>
      <c r="H2216" s="21">
        <f t="shared" si="103"/>
        <v>0.01</v>
      </c>
      <c r="I2216">
        <v>5.0000000000000001E-3</v>
      </c>
      <c r="J2216" s="22">
        <f t="shared" si="104"/>
        <v>0.85</v>
      </c>
      <c r="K2216" s="7">
        <v>0.37375658638980819</v>
      </c>
      <c r="L2216" s="7">
        <v>38.089832739563619</v>
      </c>
      <c r="M2216" s="8">
        <v>4.7878053883624085</v>
      </c>
      <c r="N2216" s="7">
        <v>0.18687829319490409</v>
      </c>
      <c r="O2216" s="7">
        <v>19.044916369781809</v>
      </c>
      <c r="P2216" s="8">
        <v>2.3939026941812043</v>
      </c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8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9">
        <v>123.7333333024</v>
      </c>
    </row>
    <row r="2217" spans="1:41">
      <c r="A2217" s="6" t="s">
        <v>4463</v>
      </c>
      <c r="B2217" s="20">
        <v>690202</v>
      </c>
      <c r="E2217" s="7" t="s">
        <v>4464</v>
      </c>
      <c r="F2217" s="9">
        <v>0.5199999998699999</v>
      </c>
      <c r="G2217" s="9">
        <f t="shared" si="102"/>
        <v>5.1999999986999992E-7</v>
      </c>
      <c r="H2217" s="21">
        <f t="shared" si="103"/>
        <v>0.01</v>
      </c>
      <c r="I2217">
        <v>5.0000000000000001E-3</v>
      </c>
      <c r="J2217" s="22">
        <f t="shared" si="104"/>
        <v>0.85</v>
      </c>
      <c r="K2217" s="7">
        <v>0.99051417093367966</v>
      </c>
      <c r="L2217" s="7">
        <v>10.413478076009882</v>
      </c>
      <c r="M2217" s="8">
        <v>2.5167605398839457</v>
      </c>
      <c r="N2217" s="7">
        <v>0.49525708546683983</v>
      </c>
      <c r="O2217" s="7">
        <v>5.2067390380049412</v>
      </c>
      <c r="P2217" s="8">
        <v>1.2583802699419728</v>
      </c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8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9">
        <v>0.5199999998699999</v>
      </c>
    </row>
    <row r="2218" spans="1:41">
      <c r="A2218" s="6" t="s">
        <v>4465</v>
      </c>
      <c r="E2218" s="7" t="s">
        <v>4466</v>
      </c>
      <c r="F2218" s="9">
        <v>30.9333333256</v>
      </c>
      <c r="G2218" s="9">
        <f t="shared" si="102"/>
        <v>3.0933333325600001E-5</v>
      </c>
      <c r="H2218" s="21">
        <f t="shared" si="103"/>
        <v>0.01</v>
      </c>
      <c r="I2218">
        <v>5.0000000000000001E-3</v>
      </c>
      <c r="J2218" s="22">
        <f t="shared" si="104"/>
        <v>0.85</v>
      </c>
      <c r="K2218" s="7">
        <v>0.64203153861862161</v>
      </c>
      <c r="L2218" s="7">
        <v>97.208008074959039</v>
      </c>
      <c r="M2218" s="8">
        <v>3.5661229159756593</v>
      </c>
      <c r="N2218" s="7">
        <v>0.32101576930931081</v>
      </c>
      <c r="O2218" s="7">
        <v>48.60400403747952</v>
      </c>
      <c r="P2218" s="8">
        <v>1.7830614579878297</v>
      </c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8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9">
        <v>30.9333333256</v>
      </c>
    </row>
    <row r="2219" spans="1:41">
      <c r="A2219" s="6" t="s">
        <v>4467</v>
      </c>
      <c r="E2219" s="7" t="s">
        <v>4468</v>
      </c>
      <c r="F2219" s="9">
        <v>1.0919999997269998</v>
      </c>
      <c r="G2219" s="9">
        <f t="shared" si="102"/>
        <v>1.0919999997269997E-6</v>
      </c>
      <c r="H2219" s="21">
        <f t="shared" si="103"/>
        <v>0.01</v>
      </c>
      <c r="I2219">
        <v>5.0000000000000001E-3</v>
      </c>
      <c r="J2219" s="22">
        <f t="shared" si="104"/>
        <v>0.85</v>
      </c>
      <c r="K2219" s="7">
        <v>0.54044806114842836</v>
      </c>
      <c r="L2219" s="7">
        <v>72.03468689330434</v>
      </c>
      <c r="M2219" s="8">
        <v>2.8139796134845252</v>
      </c>
      <c r="N2219" s="7">
        <v>0.27022403057421418</v>
      </c>
      <c r="O2219" s="7">
        <v>36.01734344665217</v>
      </c>
      <c r="P2219" s="8">
        <v>1.4069898067422626</v>
      </c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8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9">
        <v>1.0919999997269998</v>
      </c>
    </row>
    <row r="2220" spans="1:41">
      <c r="A2220" s="6" t="s">
        <v>4469</v>
      </c>
      <c r="E2220" s="7" t="s">
        <v>4470</v>
      </c>
      <c r="F2220" s="9">
        <v>0.18399999995399999</v>
      </c>
      <c r="G2220" s="9">
        <f t="shared" si="102"/>
        <v>1.8399999995399998E-7</v>
      </c>
      <c r="H2220" s="21">
        <f t="shared" si="103"/>
        <v>0.01</v>
      </c>
      <c r="I2220">
        <v>5.0000000000000001E-3</v>
      </c>
      <c r="J2220" s="22">
        <f t="shared" si="104"/>
        <v>0.85</v>
      </c>
      <c r="K2220" s="7">
        <v>14.894863804229407</v>
      </c>
      <c r="L2220" s="7">
        <v>6413.2710893800167</v>
      </c>
      <c r="M2220" s="8">
        <v>35.638144464113154</v>
      </c>
      <c r="N2220" s="7">
        <v>7.4474319021147037</v>
      </c>
      <c r="O2220" s="7">
        <v>3206.6355446900084</v>
      </c>
      <c r="P2220" s="8">
        <v>17.819072232056577</v>
      </c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8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9">
        <v>0.18399999995399999</v>
      </c>
    </row>
    <row r="2221" spans="1:41">
      <c r="A2221" s="6" t="s">
        <v>4471</v>
      </c>
      <c r="B2221" s="20">
        <v>121701</v>
      </c>
      <c r="E2221" s="7" t="s">
        <v>4472</v>
      </c>
      <c r="F2221" s="9">
        <v>3.5999999990999998E-9</v>
      </c>
      <c r="G2221" s="9">
        <f t="shared" si="102"/>
        <v>3.5999999990999998E-15</v>
      </c>
      <c r="H2221" s="21">
        <f t="shared" si="103"/>
        <v>0.01</v>
      </c>
      <c r="I2221">
        <v>5.0000000000000001E-3</v>
      </c>
      <c r="J2221" s="22">
        <f t="shared" si="104"/>
        <v>0.85</v>
      </c>
      <c r="K2221" s="7">
        <v>57.397438483522002</v>
      </c>
      <c r="L2221" s="7">
        <v>10112.944998759429</v>
      </c>
      <c r="M2221" s="8">
        <v>223.13813290154053</v>
      </c>
      <c r="N2221" s="7">
        <v>28.698719241761001</v>
      </c>
      <c r="O2221" s="7">
        <v>5056.4724993797145</v>
      </c>
      <c r="P2221" s="8">
        <v>111.56906645077026</v>
      </c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8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9">
        <v>3.5999999990999998E-9</v>
      </c>
    </row>
    <row r="2222" spans="1:41">
      <c r="A2222" s="6" t="s">
        <v>4473</v>
      </c>
      <c r="E2222" s="7" t="s">
        <v>4474</v>
      </c>
      <c r="F2222" s="9">
        <v>3.7333333323999997E-2</v>
      </c>
      <c r="G2222" s="9">
        <f t="shared" si="102"/>
        <v>3.7333333323999993E-8</v>
      </c>
      <c r="H2222" s="21">
        <f t="shared" si="103"/>
        <v>0.01</v>
      </c>
      <c r="I2222">
        <v>5.0000000000000001E-3</v>
      </c>
      <c r="J2222" s="22">
        <f t="shared" si="104"/>
        <v>0.85</v>
      </c>
      <c r="K2222" s="7">
        <v>0.25778368608290758</v>
      </c>
      <c r="L2222" s="7">
        <v>47.104733678800734</v>
      </c>
      <c r="M2222" s="8">
        <v>0.43252695766592925</v>
      </c>
      <c r="N2222" s="7">
        <v>0.12889184304145379</v>
      </c>
      <c r="O2222" s="7">
        <v>23.552366839400367</v>
      </c>
      <c r="P2222" s="8">
        <v>0.21626347883296462</v>
      </c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8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9">
        <v>3.7333333323999997E-2</v>
      </c>
    </row>
    <row r="2223" spans="1:41">
      <c r="A2223" s="6" t="s">
        <v>4475</v>
      </c>
      <c r="E2223" s="7" t="s">
        <v>4476</v>
      </c>
      <c r="F2223" s="9">
        <v>4.3999999989E-10</v>
      </c>
      <c r="G2223" s="9">
        <f t="shared" si="102"/>
        <v>4.3999999989E-16</v>
      </c>
      <c r="H2223" s="21">
        <f t="shared" si="103"/>
        <v>0.01</v>
      </c>
      <c r="I2223">
        <v>5.0000000000000001E-3</v>
      </c>
      <c r="J2223" s="22">
        <f t="shared" si="104"/>
        <v>0.85</v>
      </c>
      <c r="K2223" s="7">
        <v>3619.55953952765</v>
      </c>
      <c r="L2223" s="7">
        <v>134189.46976959202</v>
      </c>
      <c r="M2223" s="8">
        <v>1191.1643017908507</v>
      </c>
      <c r="N2223" s="7">
        <v>1809.779769763825</v>
      </c>
      <c r="O2223" s="7">
        <v>67094.734884796009</v>
      </c>
      <c r="P2223" s="8">
        <v>595.58215089542534</v>
      </c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8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9">
        <v>4.3999999989E-10</v>
      </c>
    </row>
    <row r="2224" spans="1:41">
      <c r="A2224" s="6" t="s">
        <v>4477</v>
      </c>
      <c r="E2224" s="7" t="s">
        <v>4478</v>
      </c>
      <c r="F2224" s="9">
        <v>0.43066666655899993</v>
      </c>
      <c r="G2224" s="9">
        <f t="shared" si="102"/>
        <v>4.3066666655899993E-7</v>
      </c>
      <c r="H2224" s="21">
        <f t="shared" si="103"/>
        <v>0.01</v>
      </c>
      <c r="I2224">
        <v>5.0000000000000001E-3</v>
      </c>
      <c r="J2224" s="22">
        <f t="shared" si="104"/>
        <v>0.85</v>
      </c>
      <c r="K2224" s="7">
        <v>1.0222201360188503</v>
      </c>
      <c r="L2224" s="7">
        <v>13.139410320827857</v>
      </c>
      <c r="M2224" s="8">
        <v>4.3594430344729087</v>
      </c>
      <c r="N2224" s="7">
        <v>0.51111006800942516</v>
      </c>
      <c r="O2224" s="7">
        <v>6.5697051604139283</v>
      </c>
      <c r="P2224" s="8">
        <v>2.1797215172364544</v>
      </c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8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9">
        <v>0.43066666655899993</v>
      </c>
    </row>
    <row r="2225" spans="1:41">
      <c r="A2225" s="6" t="s">
        <v>4479</v>
      </c>
      <c r="E2225" s="7" t="s">
        <v>4480</v>
      </c>
      <c r="F2225" s="9">
        <v>2.2399999994399998E-3</v>
      </c>
      <c r="G2225" s="9">
        <f t="shared" si="102"/>
        <v>2.2399999994399997E-9</v>
      </c>
      <c r="H2225" s="21">
        <f t="shared" si="103"/>
        <v>0.01</v>
      </c>
      <c r="I2225">
        <v>5.0000000000000001E-3</v>
      </c>
      <c r="J2225" s="22">
        <f t="shared" si="104"/>
        <v>0.85</v>
      </c>
      <c r="K2225" s="7">
        <v>1.5225626250786899</v>
      </c>
      <c r="L2225" s="7">
        <v>14.764998483094956</v>
      </c>
      <c r="M2225" s="8">
        <v>3.5778483858864285</v>
      </c>
      <c r="N2225" s="7">
        <v>0.76128131253934495</v>
      </c>
      <c r="O2225" s="7">
        <v>7.3824992415474782</v>
      </c>
      <c r="P2225" s="8">
        <v>1.7889241929432143</v>
      </c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8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9">
        <v>2.2399999994399998E-3</v>
      </c>
    </row>
    <row r="2226" spans="1:41">
      <c r="A2226" s="6" t="s">
        <v>4481</v>
      </c>
      <c r="E2226" s="7" t="s">
        <v>4482</v>
      </c>
      <c r="F2226" s="9">
        <v>9.0533333310700001E-2</v>
      </c>
      <c r="G2226" s="9">
        <f t="shared" si="102"/>
        <v>9.0533333310699994E-8</v>
      </c>
      <c r="H2226" s="21">
        <f t="shared" si="103"/>
        <v>0.01</v>
      </c>
      <c r="I2226">
        <v>5.0000000000000001E-3</v>
      </c>
      <c r="J2226" s="22">
        <f t="shared" si="104"/>
        <v>0.85</v>
      </c>
      <c r="K2226" s="7">
        <v>6.1872929687753482</v>
      </c>
      <c r="L2226" s="7">
        <v>25.704812126638519</v>
      </c>
      <c r="M2226" s="8">
        <v>8.4226639705159059</v>
      </c>
      <c r="N2226" s="7">
        <v>3.0936464843876741</v>
      </c>
      <c r="O2226" s="7">
        <v>12.852406063319259</v>
      </c>
      <c r="P2226" s="8">
        <v>4.2113319852579529</v>
      </c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8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9">
        <v>9.0533333310700001E-2</v>
      </c>
    </row>
    <row r="2227" spans="1:41">
      <c r="A2227" s="6" t="s">
        <v>4483</v>
      </c>
      <c r="E2227" s="7" t="s">
        <v>4484</v>
      </c>
      <c r="F2227" s="9">
        <v>31.199999992199999</v>
      </c>
      <c r="G2227" s="9">
        <f t="shared" si="102"/>
        <v>3.1199999992199998E-5</v>
      </c>
      <c r="H2227" s="21">
        <f t="shared" si="103"/>
        <v>0.01</v>
      </c>
      <c r="I2227">
        <v>5.0000000000000001E-3</v>
      </c>
      <c r="J2227" s="22">
        <f t="shared" si="104"/>
        <v>0.85</v>
      </c>
      <c r="K2227" s="7">
        <v>1.0105067199259132</v>
      </c>
      <c r="L2227" s="7">
        <v>118.89278587541119</v>
      </c>
      <c r="M2227" s="8">
        <v>13.373396363471572</v>
      </c>
      <c r="N2227" s="7">
        <v>0.50525335996295662</v>
      </c>
      <c r="O2227" s="7">
        <v>59.446392937705596</v>
      </c>
      <c r="P2227" s="8">
        <v>6.6866981817357862</v>
      </c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8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9">
        <v>31.199999992199999</v>
      </c>
    </row>
    <row r="2228" spans="1:41">
      <c r="A2228" s="6" t="s">
        <v>4485</v>
      </c>
      <c r="B2228" s="20">
        <v>42204</v>
      </c>
      <c r="C2228" s="20">
        <v>811507</v>
      </c>
      <c r="E2228" s="7" t="s">
        <v>4486</v>
      </c>
      <c r="F2228" s="9">
        <v>33.333333324999998</v>
      </c>
      <c r="G2228" s="9">
        <f t="shared" si="102"/>
        <v>3.3333333324999994E-5</v>
      </c>
      <c r="H2228" s="21">
        <f t="shared" si="103"/>
        <v>0.01</v>
      </c>
      <c r="I2228">
        <v>5.0000000000000001E-3</v>
      </c>
      <c r="J2228" s="22">
        <f t="shared" si="104"/>
        <v>0.85</v>
      </c>
      <c r="K2228" s="7">
        <v>0.65918775231417259</v>
      </c>
      <c r="L2228" s="7">
        <v>8.8952970805852498</v>
      </c>
      <c r="M2228" s="8">
        <v>2.8832249718925094</v>
      </c>
      <c r="N2228" s="7">
        <v>0.3295938761570863</v>
      </c>
      <c r="O2228" s="7">
        <v>4.4476485402926249</v>
      </c>
      <c r="P2228" s="8">
        <v>1.4416124859462547</v>
      </c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8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9">
        <v>33.333333324999998</v>
      </c>
    </row>
    <row r="2229" spans="1:41">
      <c r="A2229" s="6" t="s">
        <v>4487</v>
      </c>
      <c r="E2229" s="7" t="s">
        <v>4488</v>
      </c>
      <c r="F2229" s="9">
        <v>166.666666625</v>
      </c>
      <c r="G2229" s="9">
        <f t="shared" si="102"/>
        <v>1.6666666662499999E-4</v>
      </c>
      <c r="H2229" s="21">
        <f t="shared" si="103"/>
        <v>0.01</v>
      </c>
      <c r="I2229">
        <v>5.0000000000000001E-3</v>
      </c>
      <c r="J2229" s="22">
        <f t="shared" si="104"/>
        <v>0.85</v>
      </c>
      <c r="K2229" s="7">
        <v>803.63204648713395</v>
      </c>
      <c r="L2229" s="7">
        <v>203165.36386998373</v>
      </c>
      <c r="M2229" s="8">
        <v>38695.885644900554</v>
      </c>
      <c r="N2229" s="7">
        <v>401.81602324356697</v>
      </c>
      <c r="O2229" s="7">
        <v>101582.68193499187</v>
      </c>
      <c r="P2229" s="8">
        <v>19347.942822450277</v>
      </c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8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9">
        <v>166.666666625</v>
      </c>
    </row>
    <row r="2230" spans="1:41">
      <c r="A2230" s="6" t="s">
        <v>4489</v>
      </c>
      <c r="E2230" s="7" t="s">
        <v>4490</v>
      </c>
      <c r="F2230" s="9">
        <v>129.19999996769999</v>
      </c>
      <c r="G2230" s="9">
        <f t="shared" si="102"/>
        <v>1.2919999996769999E-4</v>
      </c>
      <c r="H2230" s="21">
        <f t="shared" si="103"/>
        <v>0.01</v>
      </c>
      <c r="I2230">
        <v>5.0000000000000001E-3</v>
      </c>
      <c r="J2230" s="22">
        <f t="shared" si="104"/>
        <v>0.85</v>
      </c>
      <c r="K2230" s="7">
        <v>91.869770846767267</v>
      </c>
      <c r="L2230" s="7">
        <v>12387.879638996365</v>
      </c>
      <c r="M2230" s="8">
        <v>3.0590816860445038</v>
      </c>
      <c r="N2230" s="7">
        <v>45.934885423383633</v>
      </c>
      <c r="O2230" s="7">
        <v>6193.9398194981823</v>
      </c>
      <c r="P2230" s="8">
        <v>1.5295408430222519</v>
      </c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8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9">
        <v>129.19999996769999</v>
      </c>
    </row>
    <row r="2231" spans="1:41">
      <c r="A2231" s="6" t="s">
        <v>4491</v>
      </c>
      <c r="B2231" s="20">
        <v>79037</v>
      </c>
      <c r="C2231" s="20">
        <v>879037</v>
      </c>
      <c r="E2231" s="7" t="s">
        <v>4492</v>
      </c>
      <c r="F2231" s="9">
        <v>10.586666664019999</v>
      </c>
      <c r="G2231" s="9">
        <f t="shared" si="102"/>
        <v>1.0586666664019998E-5</v>
      </c>
      <c r="H2231" s="21">
        <f t="shared" si="103"/>
        <v>0.01</v>
      </c>
      <c r="I2231">
        <v>5.0000000000000001E-3</v>
      </c>
      <c r="J2231" s="22">
        <f t="shared" si="104"/>
        <v>0.85</v>
      </c>
      <c r="K2231" s="7">
        <v>1.5438590697652137</v>
      </c>
      <c r="L2231" s="7">
        <v>217.41138286934083</v>
      </c>
      <c r="M2231" s="8">
        <v>14.890534608325442</v>
      </c>
      <c r="N2231" s="7">
        <v>0.77192953488260685</v>
      </c>
      <c r="O2231" s="7">
        <v>108.70569143467041</v>
      </c>
      <c r="P2231" s="8">
        <v>7.4452673041627211</v>
      </c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8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9">
        <v>10.586666664019999</v>
      </c>
    </row>
    <row r="2232" spans="1:41">
      <c r="A2232" s="6" t="s">
        <v>4493</v>
      </c>
      <c r="B2232" s="20">
        <v>11504</v>
      </c>
      <c r="C2232" s="20">
        <v>811504</v>
      </c>
      <c r="E2232" s="7" t="s">
        <v>4494</v>
      </c>
      <c r="F2232" s="9">
        <v>16.7999999958</v>
      </c>
      <c r="G2232" s="9">
        <f t="shared" si="102"/>
        <v>1.6799999995799999E-5</v>
      </c>
      <c r="H2232" s="21">
        <f t="shared" si="103"/>
        <v>0.01</v>
      </c>
      <c r="I2232">
        <v>5.0000000000000001E-3</v>
      </c>
      <c r="J2232" s="22">
        <f t="shared" si="104"/>
        <v>0.85</v>
      </c>
      <c r="K2232" s="7">
        <v>6.3027861005715821E-2</v>
      </c>
      <c r="L2232" s="7">
        <v>1.3825429641871276</v>
      </c>
      <c r="M2232" s="8">
        <v>0.44741842448484659</v>
      </c>
      <c r="N2232" s="7">
        <v>3.1513930502857911E-2</v>
      </c>
      <c r="O2232" s="7">
        <v>0.69127148209356382</v>
      </c>
      <c r="P2232" s="8">
        <v>0.22370921224242329</v>
      </c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8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9">
        <v>16.7999999958</v>
      </c>
    </row>
    <row r="2233" spans="1:41">
      <c r="A2233" s="6" t="s">
        <v>4495</v>
      </c>
      <c r="E2233" s="7" t="s">
        <v>4496</v>
      </c>
      <c r="F2233" s="9">
        <v>345.33333324699998</v>
      </c>
      <c r="G2233" s="9">
        <f t="shared" si="102"/>
        <v>3.4533333324699995E-4</v>
      </c>
      <c r="H2233" s="21">
        <f t="shared" si="103"/>
        <v>0.01</v>
      </c>
      <c r="I2233">
        <v>5.0000000000000001E-3</v>
      </c>
      <c r="J2233" s="22">
        <f t="shared" si="104"/>
        <v>0.85</v>
      </c>
      <c r="K2233" s="7">
        <v>3.1299705676014891</v>
      </c>
      <c r="L2233" s="7">
        <v>695.53502688502397</v>
      </c>
      <c r="M2233" s="8">
        <v>9.9627289524433338E-2</v>
      </c>
      <c r="N2233" s="7">
        <v>1.5649852838007445</v>
      </c>
      <c r="O2233" s="7">
        <v>347.76751344251198</v>
      </c>
      <c r="P2233" s="8">
        <v>4.9813644762216669E-2</v>
      </c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8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9">
        <v>345.33333324699998</v>
      </c>
    </row>
    <row r="2234" spans="1:41">
      <c r="A2234" s="6" t="s">
        <v>4497</v>
      </c>
      <c r="B2234" s="20">
        <v>129008</v>
      </c>
      <c r="E2234" s="7" t="s">
        <v>4498</v>
      </c>
      <c r="F2234" s="9">
        <v>2.63999999934E-10</v>
      </c>
      <c r="G2234" s="9">
        <f t="shared" si="102"/>
        <v>2.63999999934E-16</v>
      </c>
      <c r="H2234" s="21">
        <f t="shared" si="103"/>
        <v>0.01</v>
      </c>
      <c r="I2234">
        <v>5.0000000000000001E-3</v>
      </c>
      <c r="J2234" s="22">
        <f t="shared" si="104"/>
        <v>0.85</v>
      </c>
      <c r="K2234" s="7">
        <v>16.133485381658726</v>
      </c>
      <c r="L2234" s="7">
        <v>650.29604828444803</v>
      </c>
      <c r="M2234" s="8">
        <v>64.496351234001878</v>
      </c>
      <c r="N2234" s="7">
        <v>8.0667426908293631</v>
      </c>
      <c r="O2234" s="7">
        <v>325.14802414222402</v>
      </c>
      <c r="P2234" s="8">
        <v>32.248175617000939</v>
      </c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8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9">
        <v>2.63999999934E-10</v>
      </c>
    </row>
    <row r="2235" spans="1:41">
      <c r="A2235" s="6" t="s">
        <v>4499</v>
      </c>
      <c r="B2235" s="20">
        <v>169124</v>
      </c>
      <c r="E2235" s="7" t="s">
        <v>4500</v>
      </c>
      <c r="F2235" s="9">
        <v>1.2359999996909999E-6</v>
      </c>
      <c r="G2235" s="9">
        <f t="shared" si="102"/>
        <v>1.235999999691E-12</v>
      </c>
      <c r="H2235" s="21">
        <f t="shared" si="103"/>
        <v>0.01</v>
      </c>
      <c r="I2235">
        <v>5.0000000000000001E-3</v>
      </c>
      <c r="J2235" s="22">
        <f t="shared" si="104"/>
        <v>0.85</v>
      </c>
      <c r="K2235" s="7">
        <v>1662.7159744236883</v>
      </c>
      <c r="L2235" s="7">
        <v>28937.092073112883</v>
      </c>
      <c r="M2235" s="8">
        <v>6430.9884355700815</v>
      </c>
      <c r="N2235" s="7">
        <v>831.35798721184415</v>
      </c>
      <c r="O2235" s="7">
        <v>14468.546036556441</v>
      </c>
      <c r="P2235" s="8">
        <v>3215.4942177850407</v>
      </c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8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9">
        <v>1.2359999996909999E-6</v>
      </c>
    </row>
    <row r="2236" spans="1:41">
      <c r="A2236" s="6" t="s">
        <v>4501</v>
      </c>
      <c r="B2236" s="20">
        <v>69133</v>
      </c>
      <c r="C2236" s="20">
        <v>911328</v>
      </c>
      <c r="E2236" s="7" t="s">
        <v>4502</v>
      </c>
      <c r="F2236" s="9">
        <v>3.7333333324E-8</v>
      </c>
      <c r="G2236" s="9">
        <f t="shared" si="102"/>
        <v>3.7333333324000001E-14</v>
      </c>
      <c r="H2236" s="21">
        <f t="shared" si="103"/>
        <v>0.01</v>
      </c>
      <c r="I2236">
        <v>5.0000000000000001E-3</v>
      </c>
      <c r="J2236" s="22">
        <f t="shared" si="104"/>
        <v>0.85</v>
      </c>
      <c r="K2236" s="7">
        <v>1394.3584914912308</v>
      </c>
      <c r="L2236" s="7">
        <v>44884.700170930977</v>
      </c>
      <c r="M2236" s="8">
        <v>659.60142341985625</v>
      </c>
      <c r="N2236" s="7">
        <v>697.17924574561539</v>
      </c>
      <c r="O2236" s="7">
        <v>22442.350085465489</v>
      </c>
      <c r="P2236" s="8">
        <v>329.80071170992812</v>
      </c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8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9">
        <v>3.7333333324E-8</v>
      </c>
    </row>
    <row r="2237" spans="1:41">
      <c r="A2237" s="6" t="s">
        <v>4503</v>
      </c>
      <c r="B2237" s="20">
        <v>217500</v>
      </c>
      <c r="E2237" s="7" t="s">
        <v>4504</v>
      </c>
      <c r="F2237" s="9">
        <v>0.219999999945</v>
      </c>
      <c r="G2237" s="9">
        <f t="shared" si="102"/>
        <v>2.1999999994499999E-7</v>
      </c>
      <c r="H2237" s="21">
        <f t="shared" si="103"/>
        <v>0.01</v>
      </c>
      <c r="I2237">
        <v>5.0000000000000001E-3</v>
      </c>
      <c r="J2237" s="22">
        <f t="shared" si="104"/>
        <v>0.85</v>
      </c>
      <c r="K2237" s="7">
        <v>6.4522866535954355</v>
      </c>
      <c r="L2237" s="7">
        <v>291.98583651418147</v>
      </c>
      <c r="M2237" s="8">
        <v>6.8106042791803869</v>
      </c>
      <c r="N2237" s="7">
        <v>3.2261433267977178</v>
      </c>
      <c r="O2237" s="7">
        <v>145.99291825709074</v>
      </c>
      <c r="P2237" s="8">
        <v>3.4053021395901935</v>
      </c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8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9">
        <v>0.219999999945</v>
      </c>
    </row>
    <row r="2238" spans="1:41">
      <c r="A2238" s="6" t="s">
        <v>4505</v>
      </c>
      <c r="E2238" s="7" t="s">
        <v>4506</v>
      </c>
      <c r="F2238" s="9">
        <v>49.999999987499997</v>
      </c>
      <c r="G2238" s="9">
        <f t="shared" si="102"/>
        <v>4.9999999987499992E-5</v>
      </c>
      <c r="H2238" s="21">
        <f t="shared" si="103"/>
        <v>0.01</v>
      </c>
      <c r="I2238">
        <v>5.0000000000000001E-3</v>
      </c>
      <c r="J2238" s="22">
        <f t="shared" si="104"/>
        <v>0.85</v>
      </c>
      <c r="K2238" s="7">
        <v>0.46756108942352886</v>
      </c>
      <c r="L2238" s="7">
        <v>63.911390100299982</v>
      </c>
      <c r="M2238" s="8">
        <v>6.0958501478143639</v>
      </c>
      <c r="N2238" s="7">
        <v>0.23378054471176443</v>
      </c>
      <c r="O2238" s="7">
        <v>31.955695050149991</v>
      </c>
      <c r="P2238" s="8">
        <v>3.0479250739071819</v>
      </c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8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9">
        <v>49.999999987499997</v>
      </c>
    </row>
    <row r="2239" spans="1:41">
      <c r="A2239" s="6" t="s">
        <v>4507</v>
      </c>
      <c r="E2239" s="7" t="s">
        <v>4508</v>
      </c>
      <c r="F2239" s="9">
        <v>37.066666657399999</v>
      </c>
      <c r="G2239" s="9">
        <f t="shared" si="102"/>
        <v>3.7066666657399999E-5</v>
      </c>
      <c r="H2239" s="21">
        <f t="shared" si="103"/>
        <v>0.01</v>
      </c>
      <c r="I2239">
        <v>5.0000000000000001E-3</v>
      </c>
      <c r="J2239" s="22">
        <f t="shared" si="104"/>
        <v>0.85</v>
      </c>
      <c r="K2239" s="7">
        <v>44.268968778796847</v>
      </c>
      <c r="L2239" s="7">
        <v>6072.921544044475</v>
      </c>
      <c r="M2239" s="8">
        <v>1.4872854509248217</v>
      </c>
      <c r="N2239" s="7">
        <v>22.134484389398423</v>
      </c>
      <c r="O2239" s="7">
        <v>3036.4607720222375</v>
      </c>
      <c r="P2239" s="8">
        <v>0.74364272546241084</v>
      </c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8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9">
        <v>37.066666657399999</v>
      </c>
    </row>
    <row r="2240" spans="1:41">
      <c r="A2240" s="6" t="s">
        <v>4509</v>
      </c>
      <c r="B2240" s="20">
        <v>121026</v>
      </c>
      <c r="E2240" s="7" t="s">
        <v>4510</v>
      </c>
      <c r="F2240" s="9">
        <v>3.8533333323699995E-8</v>
      </c>
      <c r="G2240" s="9">
        <f t="shared" si="102"/>
        <v>3.8533333323699991E-14</v>
      </c>
      <c r="H2240" s="21">
        <f t="shared" si="103"/>
        <v>0.01</v>
      </c>
      <c r="I2240">
        <v>5.0000000000000001E-3</v>
      </c>
      <c r="J2240" s="22">
        <f t="shared" si="104"/>
        <v>0.85</v>
      </c>
      <c r="K2240" s="7">
        <v>1893.7591198880573</v>
      </c>
      <c r="L2240" s="7">
        <v>35497.973618815289</v>
      </c>
      <c r="M2240" s="8">
        <v>3350.7605763184424</v>
      </c>
      <c r="N2240" s="7">
        <v>946.87955994402864</v>
      </c>
      <c r="O2240" s="7">
        <v>17748.986809407645</v>
      </c>
      <c r="P2240" s="8">
        <v>1675.3802881592212</v>
      </c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8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9">
        <v>3.8533333323699995E-8</v>
      </c>
    </row>
    <row r="2241" spans="1:41">
      <c r="A2241" s="6" t="s">
        <v>4511</v>
      </c>
      <c r="E2241" s="7" t="s">
        <v>4512</v>
      </c>
      <c r="F2241" s="9">
        <v>5.4933333319599993E-2</v>
      </c>
      <c r="G2241" s="9">
        <f t="shared" si="102"/>
        <v>5.4933333319599993E-8</v>
      </c>
      <c r="H2241" s="21">
        <f t="shared" si="103"/>
        <v>0.01</v>
      </c>
      <c r="I2241">
        <v>5.0000000000000001E-3</v>
      </c>
      <c r="J2241" s="22">
        <f t="shared" si="104"/>
        <v>0.85</v>
      </c>
      <c r="K2241" s="7">
        <v>2.6836855489785969</v>
      </c>
      <c r="L2241" s="7">
        <v>296.63909780307813</v>
      </c>
      <c r="M2241" s="8">
        <v>25.762256188839171</v>
      </c>
      <c r="N2241" s="7">
        <v>1.3418427744892985</v>
      </c>
      <c r="O2241" s="7">
        <v>148.31954890153906</v>
      </c>
      <c r="P2241" s="8">
        <v>12.881128094419585</v>
      </c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8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9">
        <v>5.4933333319599993E-2</v>
      </c>
    </row>
    <row r="2242" spans="1:41">
      <c r="A2242" s="6" t="s">
        <v>4513</v>
      </c>
      <c r="E2242" s="7" t="s">
        <v>4514</v>
      </c>
      <c r="F2242" s="9">
        <v>20.666666661499999</v>
      </c>
      <c r="G2242" s="9">
        <f t="shared" si="102"/>
        <v>2.0666666661499999E-5</v>
      </c>
      <c r="H2242" s="21">
        <f t="shared" si="103"/>
        <v>0.01</v>
      </c>
      <c r="I2242">
        <v>5.0000000000000001E-3</v>
      </c>
      <c r="J2242" s="22">
        <f t="shared" si="104"/>
        <v>0.85</v>
      </c>
      <c r="K2242" s="7">
        <v>0.54790899362017043</v>
      </c>
      <c r="L2242" s="7">
        <v>80.410952845824227</v>
      </c>
      <c r="M2242" s="8">
        <v>5.6888888874924444</v>
      </c>
      <c r="N2242" s="7">
        <v>0.27395449681008521</v>
      </c>
      <c r="O2242" s="7">
        <v>40.205476422912113</v>
      </c>
      <c r="P2242" s="8">
        <v>2.8444444437462222</v>
      </c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8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9">
        <v>20.666666661499999</v>
      </c>
    </row>
    <row r="2243" spans="1:41">
      <c r="A2243" s="6" t="s">
        <v>4515</v>
      </c>
      <c r="E2243" s="7" t="s">
        <v>4516</v>
      </c>
      <c r="F2243" s="9">
        <v>16.933333329099998</v>
      </c>
      <c r="G2243" s="9">
        <f t="shared" ref="G2243:G2306" si="105">F2243*0.000001</f>
        <v>1.6933333329099998E-5</v>
      </c>
      <c r="H2243" s="21">
        <f t="shared" ref="H2243:H2306" si="106">IF(G2243&lt;0.01,0.01,IF(G2243&lt;0.1,0.05,IF(G2243&lt;1,0.15,IF(G2243&lt;10,0.5,0.95))))</f>
        <v>0.01</v>
      </c>
      <c r="I2243">
        <v>5.0000000000000001E-3</v>
      </c>
      <c r="J2243" s="22">
        <f t="shared" ref="J2243:J2306" si="107">IF((H2243+I2243)&lt;0.15, 0.85, (1-(H2243+I2243)))</f>
        <v>0.85</v>
      </c>
      <c r="K2243" s="7">
        <v>0.30128078924025975</v>
      </c>
      <c r="L2243" s="7">
        <v>56.936716407217403</v>
      </c>
      <c r="M2243" s="8">
        <v>6.9942077075917986E-2</v>
      </c>
      <c r="N2243" s="7">
        <v>0.15064039462012987</v>
      </c>
      <c r="O2243" s="7">
        <v>28.468358203608702</v>
      </c>
      <c r="P2243" s="8">
        <v>3.4971038537958993E-2</v>
      </c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8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9">
        <v>16.933333329099998</v>
      </c>
    </row>
    <row r="2244" spans="1:41">
      <c r="A2244" s="6" t="s">
        <v>4517</v>
      </c>
      <c r="B2244" s="20">
        <v>79038</v>
      </c>
      <c r="C2244" s="20">
        <v>879038</v>
      </c>
      <c r="E2244" s="7" t="s">
        <v>4518</v>
      </c>
      <c r="F2244" s="9">
        <v>1.1346666663830001</v>
      </c>
      <c r="G2244" s="9">
        <f t="shared" si="105"/>
        <v>1.134666666383E-6</v>
      </c>
      <c r="H2244" s="21">
        <f t="shared" si="106"/>
        <v>0.01</v>
      </c>
      <c r="I2244">
        <v>5.0000000000000001E-3</v>
      </c>
      <c r="J2244" s="22">
        <f t="shared" si="107"/>
        <v>0.85</v>
      </c>
      <c r="K2244" s="7">
        <v>8.0028674522023682</v>
      </c>
      <c r="L2244" s="7">
        <v>1431.7782301739605</v>
      </c>
      <c r="M2244" s="8">
        <v>15.453341635481092</v>
      </c>
      <c r="N2244" s="7">
        <v>4.0014337261011841</v>
      </c>
      <c r="O2244" s="7">
        <v>715.88911508698027</v>
      </c>
      <c r="P2244" s="8">
        <v>7.7266708177405459</v>
      </c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8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9">
        <v>1.1346666663830001</v>
      </c>
    </row>
    <row r="2245" spans="1:41">
      <c r="A2245" s="6" t="s">
        <v>4519</v>
      </c>
      <c r="B2245" s="20">
        <v>11502</v>
      </c>
      <c r="C2245" s="20">
        <v>811502</v>
      </c>
      <c r="E2245" s="7" t="s">
        <v>4520</v>
      </c>
      <c r="F2245" s="9">
        <v>2.9199999992699999</v>
      </c>
      <c r="G2245" s="9">
        <f t="shared" si="105"/>
        <v>2.9199999992699999E-6</v>
      </c>
      <c r="H2245" s="21">
        <f t="shared" si="106"/>
        <v>0.01</v>
      </c>
      <c r="I2245">
        <v>5.0000000000000001E-3</v>
      </c>
      <c r="J2245" s="22">
        <f t="shared" si="107"/>
        <v>0.85</v>
      </c>
      <c r="K2245" s="7">
        <v>0.10843755390422188</v>
      </c>
      <c r="L2245" s="7">
        <v>3.6182254133407041</v>
      </c>
      <c r="M2245" s="8">
        <v>0.81000811255468019</v>
      </c>
      <c r="N2245" s="7">
        <v>5.4218776952110942E-2</v>
      </c>
      <c r="O2245" s="7">
        <v>1.8091127066703521</v>
      </c>
      <c r="P2245" s="8">
        <v>0.4050040562773401</v>
      </c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8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9">
        <v>2.9199999992699999</v>
      </c>
    </row>
    <row r="2246" spans="1:41">
      <c r="A2246" s="6" t="s">
        <v>4521</v>
      </c>
      <c r="E2246" s="7" t="s">
        <v>4522</v>
      </c>
      <c r="F2246" s="9">
        <v>0.46266666655099997</v>
      </c>
      <c r="G2246" s="9">
        <f t="shared" si="105"/>
        <v>4.6266666655099994E-7</v>
      </c>
      <c r="H2246" s="21">
        <f t="shared" si="106"/>
        <v>0.01</v>
      </c>
      <c r="I2246">
        <v>5.0000000000000001E-3</v>
      </c>
      <c r="J2246" s="22">
        <f t="shared" si="107"/>
        <v>0.85</v>
      </c>
      <c r="K2246" s="7">
        <v>0.42386819850484886</v>
      </c>
      <c r="L2246" s="7">
        <v>6.7756107722614889</v>
      </c>
      <c r="M2246" s="8">
        <v>2.2764025761750557</v>
      </c>
      <c r="N2246" s="7">
        <v>0.21193409925242443</v>
      </c>
      <c r="O2246" s="7">
        <v>3.3878053861307444</v>
      </c>
      <c r="P2246" s="8">
        <v>1.1382012880875279</v>
      </c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8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9">
        <v>0.46266666655099997</v>
      </c>
    </row>
    <row r="2247" spans="1:41">
      <c r="A2247" s="6" t="s">
        <v>4523</v>
      </c>
      <c r="E2247" s="7" t="s">
        <v>4524</v>
      </c>
      <c r="F2247" s="9">
        <v>0.39599999990099999</v>
      </c>
      <c r="G2247" s="9">
        <f t="shared" si="105"/>
        <v>3.9599999990099995E-7</v>
      </c>
      <c r="H2247" s="21">
        <f t="shared" si="106"/>
        <v>0.01</v>
      </c>
      <c r="I2247">
        <v>5.0000000000000001E-3</v>
      </c>
      <c r="J2247" s="22">
        <f t="shared" si="107"/>
        <v>0.85</v>
      </c>
      <c r="K2247" s="7">
        <v>24.499579743993984</v>
      </c>
      <c r="L2247" s="7">
        <v>4073.552985025774</v>
      </c>
      <c r="M2247" s="8">
        <v>5.7499880040407492</v>
      </c>
      <c r="N2247" s="7">
        <v>12.249789871996992</v>
      </c>
      <c r="O2247" s="7">
        <v>2036.776492512887</v>
      </c>
      <c r="P2247" s="8">
        <v>2.8749940020203746</v>
      </c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8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9">
        <v>0.39599999990099999</v>
      </c>
    </row>
    <row r="2248" spans="1:41">
      <c r="A2248" s="6" t="s">
        <v>4525</v>
      </c>
      <c r="E2248" s="7" t="s">
        <v>4526</v>
      </c>
      <c r="F2248" s="9">
        <v>0.1130666666384</v>
      </c>
      <c r="G2248" s="9">
        <f t="shared" si="105"/>
        <v>1.1306666663839999E-7</v>
      </c>
      <c r="H2248" s="21">
        <f t="shared" si="106"/>
        <v>0.01</v>
      </c>
      <c r="I2248">
        <v>5.0000000000000001E-3</v>
      </c>
      <c r="J2248" s="22">
        <f t="shared" si="107"/>
        <v>0.85</v>
      </c>
      <c r="K2248" s="7">
        <v>19.247353440589617</v>
      </c>
      <c r="L2248" s="7">
        <v>3774.0132507747203</v>
      </c>
      <c r="M2248" s="8">
        <v>9.6981428348194854</v>
      </c>
      <c r="N2248" s="7">
        <v>9.6236767202948084</v>
      </c>
      <c r="O2248" s="7">
        <v>1887.0066253873601</v>
      </c>
      <c r="P2248" s="8">
        <v>4.8490714174097427</v>
      </c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8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9">
        <v>0.1130666666384</v>
      </c>
    </row>
    <row r="2249" spans="1:41">
      <c r="A2249" s="6" t="s">
        <v>4527</v>
      </c>
      <c r="B2249" s="20">
        <v>10002</v>
      </c>
      <c r="E2249" s="7" t="s">
        <v>4528</v>
      </c>
      <c r="F2249" s="9">
        <v>7.9199999980199998E-2</v>
      </c>
      <c r="G2249" s="9">
        <f t="shared" si="105"/>
        <v>7.9199999980199991E-8</v>
      </c>
      <c r="H2249" s="21">
        <f t="shared" si="106"/>
        <v>0.01</v>
      </c>
      <c r="I2249">
        <v>5.0000000000000001E-3</v>
      </c>
      <c r="J2249" s="22">
        <f t="shared" si="107"/>
        <v>0.85</v>
      </c>
      <c r="K2249" s="7">
        <v>63.519495994491862</v>
      </c>
      <c r="L2249" s="7">
        <v>3495.3985649471788</v>
      </c>
      <c r="M2249" s="8">
        <v>509.62940381301519</v>
      </c>
      <c r="N2249" s="7">
        <v>31.759747997245931</v>
      </c>
      <c r="O2249" s="7">
        <v>1747.6992824735894</v>
      </c>
      <c r="P2249" s="8">
        <v>254.81470190650759</v>
      </c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8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9">
        <v>7.9199999980199998E-2</v>
      </c>
    </row>
    <row r="2250" spans="1:41">
      <c r="A2250" s="6" t="s">
        <v>4529</v>
      </c>
      <c r="E2250" s="7" t="s">
        <v>4530</v>
      </c>
      <c r="F2250" s="9">
        <v>1.0666666664E-4</v>
      </c>
      <c r="G2250" s="9">
        <f t="shared" si="105"/>
        <v>1.0666666663999999E-10</v>
      </c>
      <c r="H2250" s="21">
        <f t="shared" si="106"/>
        <v>0.01</v>
      </c>
      <c r="I2250">
        <v>5.0000000000000001E-3</v>
      </c>
      <c r="J2250" s="22">
        <f t="shared" si="107"/>
        <v>0.85</v>
      </c>
      <c r="K2250" s="7">
        <v>6.9299996107970623</v>
      </c>
      <c r="L2250" s="7">
        <v>528.84961263621187</v>
      </c>
      <c r="M2250" s="8">
        <v>85.819889460540253</v>
      </c>
      <c r="N2250" s="7">
        <v>3.4649998053985311</v>
      </c>
      <c r="O2250" s="7">
        <v>264.42480631810594</v>
      </c>
      <c r="P2250" s="8">
        <v>42.909944730270126</v>
      </c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8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9">
        <v>1.0666666664E-4</v>
      </c>
    </row>
    <row r="2251" spans="1:41">
      <c r="A2251" s="6" t="s">
        <v>4531</v>
      </c>
      <c r="E2251" s="7" t="s">
        <v>4532</v>
      </c>
      <c r="F2251" s="9">
        <v>6.1999999984499992E-3</v>
      </c>
      <c r="G2251" s="9">
        <f t="shared" si="105"/>
        <v>6.1999999984499993E-9</v>
      </c>
      <c r="H2251" s="21">
        <f t="shared" si="106"/>
        <v>0.01</v>
      </c>
      <c r="I2251">
        <v>5.0000000000000001E-3</v>
      </c>
      <c r="J2251" s="22">
        <f t="shared" si="107"/>
        <v>0.85</v>
      </c>
      <c r="K2251" s="7">
        <v>0.5479007181434179</v>
      </c>
      <c r="L2251" s="7">
        <v>10.02864232148681</v>
      </c>
      <c r="M2251" s="8">
        <v>3.3795793736568811</v>
      </c>
      <c r="N2251" s="7">
        <v>0.27395035907170895</v>
      </c>
      <c r="O2251" s="7">
        <v>5.0143211607434051</v>
      </c>
      <c r="P2251" s="8">
        <v>1.6897896868284406</v>
      </c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8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9">
        <v>6.1999999984499992E-3</v>
      </c>
    </row>
    <row r="2252" spans="1:41">
      <c r="A2252" s="6" t="s">
        <v>4533</v>
      </c>
      <c r="E2252" s="7" t="s">
        <v>4534</v>
      </c>
      <c r="F2252" s="9">
        <v>3.7466666657299999E-10</v>
      </c>
      <c r="G2252" s="9">
        <f t="shared" si="105"/>
        <v>3.7466666657299998E-16</v>
      </c>
      <c r="H2252" s="21">
        <f t="shared" si="106"/>
        <v>0.01</v>
      </c>
      <c r="I2252">
        <v>5.0000000000000001E-3</v>
      </c>
      <c r="J2252" s="22">
        <f t="shared" si="107"/>
        <v>0.85</v>
      </c>
      <c r="K2252" s="7">
        <v>2.8054111963578947</v>
      </c>
      <c r="L2252" s="7">
        <v>13.140026445945846</v>
      </c>
      <c r="M2252" s="8">
        <v>4.4331842513425626</v>
      </c>
      <c r="N2252" s="7">
        <v>1.4027055981789474</v>
      </c>
      <c r="O2252" s="7">
        <v>6.5700132229729231</v>
      </c>
      <c r="P2252" s="8">
        <v>2.2165921256712813</v>
      </c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8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9">
        <v>3.7466666657299999E-10</v>
      </c>
    </row>
    <row r="2253" spans="1:41">
      <c r="A2253" s="6" t="s">
        <v>4535</v>
      </c>
      <c r="E2253" s="7" t="s">
        <v>4536</v>
      </c>
      <c r="F2253" s="9">
        <v>39.466666656799994</v>
      </c>
      <c r="G2253" s="9">
        <f t="shared" si="105"/>
        <v>3.9466666656799993E-5</v>
      </c>
      <c r="H2253" s="21">
        <f t="shared" si="106"/>
        <v>0.01</v>
      </c>
      <c r="I2253">
        <v>5.0000000000000001E-3</v>
      </c>
      <c r="J2253" s="22">
        <f t="shared" si="107"/>
        <v>0.85</v>
      </c>
      <c r="K2253" s="7">
        <v>0.40921858039497688</v>
      </c>
      <c r="L2253" s="7">
        <v>1423.0157263642097</v>
      </c>
      <c r="M2253" s="8">
        <v>8.2633060703500547</v>
      </c>
      <c r="N2253" s="7">
        <v>0.20460929019748844</v>
      </c>
      <c r="O2253" s="7">
        <v>711.50786318210487</v>
      </c>
      <c r="P2253" s="8">
        <v>4.1316530351750274</v>
      </c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8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9">
        <v>39.466666656799994</v>
      </c>
    </row>
    <row r="2254" spans="1:41">
      <c r="A2254" s="6" t="s">
        <v>4537</v>
      </c>
      <c r="B2254" s="20">
        <v>221800</v>
      </c>
      <c r="E2254" s="7" t="s">
        <v>4538</v>
      </c>
      <c r="F2254" s="9">
        <v>3.8133333323799999E-2</v>
      </c>
      <c r="G2254" s="9">
        <f t="shared" si="105"/>
        <v>3.8133333323799995E-8</v>
      </c>
      <c r="H2254" s="21">
        <f t="shared" si="106"/>
        <v>0.01</v>
      </c>
      <c r="I2254">
        <v>5.0000000000000001E-3</v>
      </c>
      <c r="J2254" s="22">
        <f t="shared" si="107"/>
        <v>0.85</v>
      </c>
      <c r="K2254" s="7">
        <v>0.22129049051270031</v>
      </c>
      <c r="L2254" s="7">
        <v>1221.7397476974797</v>
      </c>
      <c r="M2254" s="8">
        <v>1.4495022356240792</v>
      </c>
      <c r="N2254" s="7">
        <v>0.11064524525635015</v>
      </c>
      <c r="O2254" s="7">
        <v>610.86987384873987</v>
      </c>
      <c r="P2254" s="8">
        <v>0.7247511178120396</v>
      </c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8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9">
        <v>3.8133333323799999E-2</v>
      </c>
    </row>
    <row r="2255" spans="1:41">
      <c r="A2255" s="6" t="s">
        <v>4539</v>
      </c>
      <c r="E2255" s="7" t="s">
        <v>4540</v>
      </c>
      <c r="F2255" s="9">
        <v>8.9733333310899988E-5</v>
      </c>
      <c r="G2255" s="9">
        <f t="shared" si="105"/>
        <v>8.9733333310899983E-11</v>
      </c>
      <c r="H2255" s="21">
        <f t="shared" si="106"/>
        <v>0.01</v>
      </c>
      <c r="I2255">
        <v>5.0000000000000001E-3</v>
      </c>
      <c r="J2255" s="22">
        <f t="shared" si="107"/>
        <v>0.85</v>
      </c>
      <c r="K2255" s="7">
        <v>63.256187720223473</v>
      </c>
      <c r="L2255" s="7">
        <v>8990.4775663523506</v>
      </c>
      <c r="M2255" s="8">
        <v>2.2064653682937596</v>
      </c>
      <c r="N2255" s="7">
        <v>31.628093860111736</v>
      </c>
      <c r="O2255" s="7">
        <v>4495.2387831761753</v>
      </c>
      <c r="P2255" s="8">
        <v>1.1032326841468798</v>
      </c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8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9">
        <v>8.9733333310899988E-5</v>
      </c>
    </row>
    <row r="2256" spans="1:41">
      <c r="A2256" s="6" t="s">
        <v>4541</v>
      </c>
      <c r="E2256" s="7" t="s">
        <v>4542</v>
      </c>
      <c r="F2256" s="9">
        <v>3.5999999990999997E-4</v>
      </c>
      <c r="G2256" s="9">
        <f t="shared" si="105"/>
        <v>3.5999999990999996E-10</v>
      </c>
      <c r="H2256" s="21">
        <f t="shared" si="106"/>
        <v>0.01</v>
      </c>
      <c r="I2256">
        <v>5.0000000000000001E-3</v>
      </c>
      <c r="J2256" s="22">
        <f t="shared" si="107"/>
        <v>0.85</v>
      </c>
      <c r="K2256" s="7">
        <v>8.51400580984012E-5</v>
      </c>
      <c r="L2256" s="7">
        <v>0.28602066910139579</v>
      </c>
      <c r="M2256" s="8">
        <v>1.1897148120762637E-5</v>
      </c>
      <c r="N2256" s="7">
        <v>4.25700290492006E-5</v>
      </c>
      <c r="O2256" s="7">
        <v>0.14301033455069789</v>
      </c>
      <c r="P2256" s="8">
        <v>5.9485740603813186E-6</v>
      </c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8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9">
        <v>3.5999999990999997E-4</v>
      </c>
    </row>
    <row r="2257" spans="1:41">
      <c r="A2257" s="6" t="s">
        <v>4543</v>
      </c>
      <c r="E2257" s="7" t="s">
        <v>4544</v>
      </c>
      <c r="F2257" s="9">
        <v>0.14399999996399998</v>
      </c>
      <c r="G2257" s="9">
        <f t="shared" si="105"/>
        <v>1.4399999996399998E-7</v>
      </c>
      <c r="H2257" s="21">
        <f t="shared" si="106"/>
        <v>0.01</v>
      </c>
      <c r="I2257">
        <v>5.0000000000000001E-3</v>
      </c>
      <c r="J2257" s="22">
        <f t="shared" si="107"/>
        <v>0.85</v>
      </c>
      <c r="K2257" s="7">
        <v>167.88861907056381</v>
      </c>
      <c r="L2257" s="7">
        <v>2712.6494904026299</v>
      </c>
      <c r="M2257" s="8">
        <v>344.48876076187753</v>
      </c>
      <c r="N2257" s="7">
        <v>83.944309535281903</v>
      </c>
      <c r="O2257" s="7">
        <v>1356.324745201315</v>
      </c>
      <c r="P2257" s="8">
        <v>172.24438038093876</v>
      </c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8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9">
        <v>0.14399999996399998</v>
      </c>
    </row>
    <row r="2258" spans="1:41">
      <c r="A2258" s="6" t="s">
        <v>4545</v>
      </c>
      <c r="B2258" s="20">
        <v>26201</v>
      </c>
      <c r="E2258" s="7" t="s">
        <v>4546</v>
      </c>
      <c r="F2258" s="9">
        <v>1.2106666663639998E-6</v>
      </c>
      <c r="G2258" s="9">
        <f t="shared" si="105"/>
        <v>1.2106666663639998E-12</v>
      </c>
      <c r="H2258" s="21">
        <f t="shared" si="106"/>
        <v>0.01</v>
      </c>
      <c r="I2258">
        <v>5.0000000000000001E-3</v>
      </c>
      <c r="J2258" s="22">
        <f t="shared" si="107"/>
        <v>0.85</v>
      </c>
      <c r="K2258" s="7">
        <v>1695.6359100517254</v>
      </c>
      <c r="L2258" s="7">
        <v>20779.132722106999</v>
      </c>
      <c r="M2258" s="8">
        <v>1945.180341741795</v>
      </c>
      <c r="N2258" s="7">
        <v>847.81795502586272</v>
      </c>
      <c r="O2258" s="7">
        <v>10389.566361053499</v>
      </c>
      <c r="P2258" s="8">
        <v>972.59017087089751</v>
      </c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8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9">
        <v>1.2106666663639998E-6</v>
      </c>
    </row>
    <row r="2259" spans="1:41">
      <c r="A2259" s="6" t="s">
        <v>4547</v>
      </c>
      <c r="B2259" s="20">
        <v>41301</v>
      </c>
      <c r="E2259" s="7" t="s">
        <v>4548</v>
      </c>
      <c r="F2259" s="9">
        <v>0.26666666659999999</v>
      </c>
      <c r="G2259" s="9">
        <f t="shared" si="105"/>
        <v>2.6666666659999999E-7</v>
      </c>
      <c r="H2259" s="21">
        <f t="shared" si="106"/>
        <v>0.01</v>
      </c>
      <c r="I2259">
        <v>5.0000000000000001E-3</v>
      </c>
      <c r="J2259" s="22">
        <f t="shared" si="107"/>
        <v>0.85</v>
      </c>
      <c r="K2259" s="7">
        <v>26.578670759241788</v>
      </c>
      <c r="L2259" s="7">
        <v>7111.9057833706738</v>
      </c>
      <c r="M2259" s="8">
        <v>266.14013502751999</v>
      </c>
      <c r="N2259" s="7">
        <v>13.289335379620894</v>
      </c>
      <c r="O2259" s="7">
        <v>3555.9528916853369</v>
      </c>
      <c r="P2259" s="8">
        <v>133.07006751375999</v>
      </c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8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9">
        <v>0.26666666659999999</v>
      </c>
    </row>
    <row r="2260" spans="1:41">
      <c r="A2260" s="6" t="s">
        <v>4549</v>
      </c>
      <c r="E2260" s="7" t="s">
        <v>4550</v>
      </c>
      <c r="F2260" s="9">
        <v>2.7866666659700001E-2</v>
      </c>
      <c r="G2260" s="9">
        <f t="shared" si="105"/>
        <v>2.7866666659700001E-8</v>
      </c>
      <c r="H2260" s="21">
        <f t="shared" si="106"/>
        <v>0.01</v>
      </c>
      <c r="I2260">
        <v>5.0000000000000001E-3</v>
      </c>
      <c r="J2260" s="22">
        <f t="shared" si="107"/>
        <v>0.85</v>
      </c>
      <c r="K2260" s="7">
        <v>781642.90217029874</v>
      </c>
      <c r="L2260" s="7">
        <v>18077848.627835426</v>
      </c>
      <c r="M2260" s="8">
        <v>4480522.661219581</v>
      </c>
      <c r="N2260" s="7">
        <v>390821.45108514937</v>
      </c>
      <c r="O2260" s="7">
        <v>9038924.3139177132</v>
      </c>
      <c r="P2260" s="8">
        <v>2240261.3306097905</v>
      </c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8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9">
        <v>2.7866666659700001E-2</v>
      </c>
    </row>
    <row r="2261" spans="1:41">
      <c r="A2261" s="6" t="s">
        <v>4551</v>
      </c>
      <c r="E2261" s="7" t="s">
        <v>4552</v>
      </c>
      <c r="F2261" s="9">
        <v>2.8266666659599997E-23</v>
      </c>
      <c r="G2261" s="9">
        <f t="shared" si="105"/>
        <v>2.8266666659599996E-29</v>
      </c>
      <c r="H2261" s="21">
        <f t="shared" si="106"/>
        <v>0.01</v>
      </c>
      <c r="I2261">
        <v>5.0000000000000001E-3</v>
      </c>
      <c r="J2261" s="22">
        <f t="shared" si="107"/>
        <v>0.85</v>
      </c>
      <c r="K2261" s="7">
        <v>603.39275572764518</v>
      </c>
      <c r="L2261" s="7">
        <v>21360.451366795904</v>
      </c>
      <c r="M2261" s="8">
        <v>268.58181387589184</v>
      </c>
      <c r="N2261" s="7">
        <v>301.69637786382259</v>
      </c>
      <c r="O2261" s="7">
        <v>10680.225683397952</v>
      </c>
      <c r="P2261" s="8">
        <v>134.29090693794592</v>
      </c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8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9">
        <v>2.8266666659599997E-23</v>
      </c>
    </row>
    <row r="2262" spans="1:41">
      <c r="A2262" s="6" t="s">
        <v>4553</v>
      </c>
      <c r="B2262" s="20">
        <v>129171</v>
      </c>
      <c r="E2262" s="7" t="s">
        <v>4554</v>
      </c>
      <c r="F2262" s="9">
        <v>1.6799999995799999E-9</v>
      </c>
      <c r="G2262" s="9">
        <f t="shared" si="105"/>
        <v>1.6799999995799997E-15</v>
      </c>
      <c r="H2262" s="21">
        <f t="shared" si="106"/>
        <v>0.01</v>
      </c>
      <c r="I2262">
        <v>5.0000000000000001E-3</v>
      </c>
      <c r="J2262" s="22">
        <f t="shared" si="107"/>
        <v>0.85</v>
      </c>
      <c r="K2262" s="7">
        <v>477.44270524063376</v>
      </c>
      <c r="L2262" s="7">
        <v>5004.6488733510487</v>
      </c>
      <c r="M2262" s="8">
        <v>533.41385572372849</v>
      </c>
      <c r="N2262" s="7">
        <v>238.72135262031688</v>
      </c>
      <c r="O2262" s="7">
        <v>2502.3244366755243</v>
      </c>
      <c r="P2262" s="8">
        <v>266.70692786186424</v>
      </c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8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9">
        <v>1.6799999995799999E-9</v>
      </c>
    </row>
    <row r="2263" spans="1:41">
      <c r="A2263" s="6" t="s">
        <v>4555</v>
      </c>
      <c r="E2263" s="7" t="s">
        <v>4556</v>
      </c>
      <c r="F2263" s="9">
        <v>3119.9999992199996</v>
      </c>
      <c r="G2263" s="9">
        <f t="shared" si="105"/>
        <v>3.1199999992199993E-3</v>
      </c>
      <c r="H2263" s="21">
        <f t="shared" si="106"/>
        <v>0.01</v>
      </c>
      <c r="I2263">
        <v>5.0000000000000001E-3</v>
      </c>
      <c r="J2263" s="22">
        <f t="shared" si="107"/>
        <v>0.85</v>
      </c>
      <c r="K2263" s="7">
        <v>2.4179452867712389E-2</v>
      </c>
      <c r="L2263" s="7">
        <v>10.564695487350861</v>
      </c>
      <c r="M2263" s="8">
        <v>1.7262969243523627</v>
      </c>
      <c r="N2263" s="7">
        <v>1.2089726433856194E-2</v>
      </c>
      <c r="O2263" s="7">
        <v>5.2823477436754303</v>
      </c>
      <c r="P2263" s="8">
        <v>0.86314846217618135</v>
      </c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8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9">
        <v>3119.9999992199996</v>
      </c>
    </row>
    <row r="2264" spans="1:41">
      <c r="A2264" s="6" t="s">
        <v>4557</v>
      </c>
      <c r="E2264" s="7" t="s">
        <v>4558</v>
      </c>
      <c r="F2264" s="9">
        <v>2133.3333327999999</v>
      </c>
      <c r="G2264" s="9">
        <f t="shared" si="105"/>
        <v>2.1333333327999996E-3</v>
      </c>
      <c r="H2264" s="21">
        <f t="shared" si="106"/>
        <v>0.01</v>
      </c>
      <c r="I2264">
        <v>5.0000000000000001E-3</v>
      </c>
      <c r="J2264" s="22">
        <f t="shared" si="107"/>
        <v>0.85</v>
      </c>
      <c r="K2264" s="7">
        <v>0.19192565247934279</v>
      </c>
      <c r="L2264" s="7">
        <v>8.0983127825928118</v>
      </c>
      <c r="M2264" s="8">
        <v>1.8726642551777559</v>
      </c>
      <c r="N2264" s="7">
        <v>9.5962826239671395E-2</v>
      </c>
      <c r="O2264" s="7">
        <v>4.0491563912964059</v>
      </c>
      <c r="P2264" s="8">
        <v>0.93633212758887796</v>
      </c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8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9">
        <v>2133.3333327999999</v>
      </c>
    </row>
    <row r="2265" spans="1:41">
      <c r="A2265" s="6" t="s">
        <v>4559</v>
      </c>
      <c r="E2265" s="7" t="s">
        <v>4560</v>
      </c>
      <c r="F2265" s="9">
        <v>161.33333329299998</v>
      </c>
      <c r="G2265" s="9">
        <f t="shared" si="105"/>
        <v>1.6133333329299996E-4</v>
      </c>
      <c r="H2265" s="21">
        <f t="shared" si="106"/>
        <v>0.01</v>
      </c>
      <c r="I2265">
        <v>5.0000000000000001E-3</v>
      </c>
      <c r="J2265" s="22">
        <f t="shared" si="107"/>
        <v>0.85</v>
      </c>
      <c r="K2265" s="7">
        <v>6.4146689101473031</v>
      </c>
      <c r="L2265" s="7">
        <v>109.35093048089574</v>
      </c>
      <c r="M2265" s="8">
        <v>15.592808780646443</v>
      </c>
      <c r="N2265" s="7">
        <v>3.2073344550736516</v>
      </c>
      <c r="O2265" s="7">
        <v>54.67546524044787</v>
      </c>
      <c r="P2265" s="8">
        <v>7.7964043903232216</v>
      </c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8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9">
        <v>161.33333329299998</v>
      </c>
    </row>
    <row r="2266" spans="1:41">
      <c r="A2266" s="6" t="s">
        <v>4561</v>
      </c>
      <c r="B2266" s="20">
        <v>47101</v>
      </c>
      <c r="E2266" s="7" t="s">
        <v>4562</v>
      </c>
      <c r="F2266" s="9">
        <v>3.3333333325000001E-3</v>
      </c>
      <c r="G2266" s="9">
        <f t="shared" si="105"/>
        <v>3.3333333324999998E-9</v>
      </c>
      <c r="H2266" s="21">
        <f t="shared" si="106"/>
        <v>0.01</v>
      </c>
      <c r="I2266">
        <v>5.0000000000000001E-3</v>
      </c>
      <c r="J2266" s="22">
        <f t="shared" si="107"/>
        <v>0.85</v>
      </c>
      <c r="K2266" s="7">
        <v>588.76481801124805</v>
      </c>
      <c r="L2266" s="7">
        <v>41071.675936358741</v>
      </c>
      <c r="M2266" s="8">
        <v>580.4159458088119</v>
      </c>
      <c r="N2266" s="7">
        <v>294.38240900562403</v>
      </c>
      <c r="O2266" s="7">
        <v>20535.83796817937</v>
      </c>
      <c r="P2266" s="8">
        <v>290.20797290440595</v>
      </c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8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9">
        <v>3.3333333325000001E-3</v>
      </c>
    </row>
    <row r="2267" spans="1:41">
      <c r="A2267" s="6" t="s">
        <v>4563</v>
      </c>
      <c r="E2267" s="7" t="s">
        <v>4564</v>
      </c>
      <c r="F2267" s="9">
        <v>8.3733333312399996E-4</v>
      </c>
      <c r="G2267" s="9">
        <f t="shared" si="105"/>
        <v>8.3733333312399988E-10</v>
      </c>
      <c r="H2267" s="21">
        <f t="shared" si="106"/>
        <v>0.01</v>
      </c>
      <c r="I2267">
        <v>5.0000000000000001E-3</v>
      </c>
      <c r="J2267" s="22">
        <f t="shared" si="107"/>
        <v>0.85</v>
      </c>
      <c r="K2267" s="7">
        <v>204.55213593855407</v>
      </c>
      <c r="L2267" s="7">
        <v>23489.903779634416</v>
      </c>
      <c r="M2267" s="8">
        <v>76.382346315996372</v>
      </c>
      <c r="N2267" s="7">
        <v>102.27606796927704</v>
      </c>
      <c r="O2267" s="7">
        <v>11744.951889817208</v>
      </c>
      <c r="P2267" s="8">
        <v>38.191173157998186</v>
      </c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8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9">
        <v>8.3733333312399996E-4</v>
      </c>
    </row>
    <row r="2268" spans="1:41">
      <c r="A2268" s="6" t="s">
        <v>4565</v>
      </c>
      <c r="E2268" s="7" t="s">
        <v>4566</v>
      </c>
      <c r="F2268" s="9">
        <v>6.0666666651499996</v>
      </c>
      <c r="G2268" s="9">
        <f t="shared" si="105"/>
        <v>6.0666666651499998E-6</v>
      </c>
      <c r="H2268" s="21">
        <f t="shared" si="106"/>
        <v>0.01</v>
      </c>
      <c r="I2268">
        <v>5.0000000000000001E-3</v>
      </c>
      <c r="J2268" s="22">
        <f t="shared" si="107"/>
        <v>0.85</v>
      </c>
      <c r="K2268" s="7">
        <v>1.5985214878600549</v>
      </c>
      <c r="L2268" s="7">
        <v>233.29402882490658</v>
      </c>
      <c r="M2268" s="8">
        <v>5.3636972813043382</v>
      </c>
      <c r="N2268" s="7">
        <v>0.79926074393002744</v>
      </c>
      <c r="O2268" s="7">
        <v>116.64701441245329</v>
      </c>
      <c r="P2268" s="8">
        <v>2.6818486406521691</v>
      </c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8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9">
        <v>6.0666666651499996</v>
      </c>
    </row>
    <row r="2269" spans="1:41">
      <c r="A2269" s="6" t="s">
        <v>4567</v>
      </c>
      <c r="B2269" s="20">
        <v>120503</v>
      </c>
      <c r="E2269" s="7" t="s">
        <v>4568</v>
      </c>
      <c r="F2269" s="9">
        <v>3.9999999989999995E-6</v>
      </c>
      <c r="G2269" s="9">
        <f t="shared" si="105"/>
        <v>3.9999999989999991E-12</v>
      </c>
      <c r="H2269" s="21">
        <f t="shared" si="106"/>
        <v>0.01</v>
      </c>
      <c r="I2269">
        <v>5.0000000000000001E-3</v>
      </c>
      <c r="J2269" s="22">
        <f t="shared" si="107"/>
        <v>0.85</v>
      </c>
      <c r="K2269" s="7">
        <v>3365.3880224781251</v>
      </c>
      <c r="L2269" s="7">
        <v>104221.22497492182</v>
      </c>
      <c r="M2269" s="8">
        <v>3955.5354067478702</v>
      </c>
      <c r="N2269" s="7">
        <v>1682.6940112390625</v>
      </c>
      <c r="O2269" s="7">
        <v>52110.612487460909</v>
      </c>
      <c r="P2269" s="8">
        <v>1977.7677033739351</v>
      </c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8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9">
        <v>3.9999999989999995E-6</v>
      </c>
    </row>
    <row r="2270" spans="1:41">
      <c r="A2270" s="6" t="s">
        <v>4569</v>
      </c>
      <c r="B2270" s="20">
        <v>108803</v>
      </c>
      <c r="E2270" s="7" t="s">
        <v>4570</v>
      </c>
      <c r="F2270" s="9">
        <v>4.4133333322299997E-7</v>
      </c>
      <c r="G2270" s="9">
        <f t="shared" si="105"/>
        <v>4.4133333322299994E-13</v>
      </c>
      <c r="H2270" s="21">
        <f t="shared" si="106"/>
        <v>0.01</v>
      </c>
      <c r="I2270">
        <v>5.0000000000000001E-3</v>
      </c>
      <c r="J2270" s="22">
        <f t="shared" si="107"/>
        <v>0.85</v>
      </c>
      <c r="K2270" s="7">
        <v>21579.377097747019</v>
      </c>
      <c r="L2270" s="7">
        <v>2787692.1280349414</v>
      </c>
      <c r="M2270" s="8">
        <v>4751.1414554174753</v>
      </c>
      <c r="N2270" s="7">
        <v>10789.68854887351</v>
      </c>
      <c r="O2270" s="7">
        <v>1393846.0640174707</v>
      </c>
      <c r="P2270" s="8">
        <v>2375.5707277087376</v>
      </c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8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9">
        <v>4.4133333322299997E-7</v>
      </c>
    </row>
    <row r="2271" spans="1:41">
      <c r="A2271" s="6" t="s">
        <v>4571</v>
      </c>
      <c r="B2271" s="20">
        <v>129100</v>
      </c>
      <c r="E2271" s="7" t="s">
        <v>4572</v>
      </c>
      <c r="F2271" s="9">
        <v>2.9999999992500002E-4</v>
      </c>
      <c r="G2271" s="9">
        <f t="shared" si="105"/>
        <v>2.99999999925E-10</v>
      </c>
      <c r="H2271" s="21">
        <f t="shared" si="106"/>
        <v>0.01</v>
      </c>
      <c r="I2271">
        <v>5.0000000000000001E-3</v>
      </c>
      <c r="J2271" s="22">
        <f t="shared" si="107"/>
        <v>0.85</v>
      </c>
      <c r="K2271" s="7">
        <v>2860.5135830572044</v>
      </c>
      <c r="L2271" s="7">
        <v>128479.75196989055</v>
      </c>
      <c r="M2271" s="8">
        <v>5999.1190305879509</v>
      </c>
      <c r="N2271" s="7">
        <v>1430.2567915286022</v>
      </c>
      <c r="O2271" s="7">
        <v>64239.875984945276</v>
      </c>
      <c r="P2271" s="8">
        <v>2999.5595152939754</v>
      </c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8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9">
        <v>2.9999999992500002E-4</v>
      </c>
    </row>
    <row r="2272" spans="1:41">
      <c r="A2272" s="6" t="s">
        <v>4573</v>
      </c>
      <c r="B2272" s="20">
        <v>295200</v>
      </c>
      <c r="E2272" s="7" t="s">
        <v>4574</v>
      </c>
      <c r="F2272" s="9">
        <v>1.3333333329999999E-5</v>
      </c>
      <c r="G2272" s="9">
        <f t="shared" si="105"/>
        <v>1.3333333329999998E-11</v>
      </c>
      <c r="H2272" s="21">
        <f t="shared" si="106"/>
        <v>0.01</v>
      </c>
      <c r="I2272">
        <v>5.0000000000000001E-3</v>
      </c>
      <c r="J2272" s="22">
        <f t="shared" si="107"/>
        <v>0.85</v>
      </c>
      <c r="K2272" s="7">
        <v>0.22775860858395808</v>
      </c>
      <c r="L2272" s="7">
        <v>30.120439871792691</v>
      </c>
      <c r="M2272" s="8">
        <v>1.1759564433386631E-2</v>
      </c>
      <c r="N2272" s="7">
        <v>0.11387930429197904</v>
      </c>
      <c r="O2272" s="7">
        <v>15.060219935896345</v>
      </c>
      <c r="P2272" s="8">
        <v>5.8797822166933153E-3</v>
      </c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8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9">
        <v>1.3333333329999999E-5</v>
      </c>
    </row>
    <row r="2273" spans="1:41">
      <c r="A2273" s="6" t="s">
        <v>4575</v>
      </c>
      <c r="E2273" s="7" t="s">
        <v>4576</v>
      </c>
      <c r="F2273" s="9">
        <v>0.10066666664149999</v>
      </c>
      <c r="G2273" s="9">
        <f t="shared" si="105"/>
        <v>1.006666666415E-7</v>
      </c>
      <c r="H2273" s="21">
        <f t="shared" si="106"/>
        <v>0.01</v>
      </c>
      <c r="I2273">
        <v>5.0000000000000001E-3</v>
      </c>
      <c r="J2273" s="22">
        <f t="shared" si="107"/>
        <v>0.85</v>
      </c>
      <c r="K2273" s="7">
        <v>2.8475829723576842</v>
      </c>
      <c r="L2273" s="7">
        <v>424.15532185261583</v>
      </c>
      <c r="M2273" s="8">
        <v>9.6325804930369436</v>
      </c>
      <c r="N2273" s="7">
        <v>1.4237914861788421</v>
      </c>
      <c r="O2273" s="7">
        <v>212.07766092630791</v>
      </c>
      <c r="P2273" s="8">
        <v>4.8162902465184718</v>
      </c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8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9">
        <v>0.10066666664149999</v>
      </c>
    </row>
    <row r="2274" spans="1:41">
      <c r="A2274" s="6" t="s">
        <v>4577</v>
      </c>
      <c r="E2274" s="7" t="s">
        <v>4578</v>
      </c>
      <c r="F2274" s="9">
        <v>4.0399999989899994E-2</v>
      </c>
      <c r="G2274" s="9">
        <f t="shared" si="105"/>
        <v>4.039999998989999E-8</v>
      </c>
      <c r="H2274" s="21">
        <f t="shared" si="106"/>
        <v>0.01</v>
      </c>
      <c r="I2274">
        <v>5.0000000000000001E-3</v>
      </c>
      <c r="J2274" s="22">
        <f t="shared" si="107"/>
        <v>0.85</v>
      </c>
      <c r="K2274" s="7">
        <v>1871.1262175786126</v>
      </c>
      <c r="L2274" s="7">
        <v>55575.018727176648</v>
      </c>
      <c r="M2274" s="8">
        <v>1022.2498347025423</v>
      </c>
      <c r="N2274" s="7">
        <v>935.56310878930628</v>
      </c>
      <c r="O2274" s="7">
        <v>27787.509363588324</v>
      </c>
      <c r="P2274" s="8">
        <v>511.12491735127116</v>
      </c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8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9">
        <v>4.0399999989899994E-2</v>
      </c>
    </row>
    <row r="2275" spans="1:41">
      <c r="A2275" s="6" t="s">
        <v>4579</v>
      </c>
      <c r="E2275" s="7" t="s">
        <v>4580</v>
      </c>
      <c r="F2275" s="9">
        <v>2.21333333278E-4</v>
      </c>
      <c r="G2275" s="9">
        <f t="shared" si="105"/>
        <v>2.2133333327799998E-10</v>
      </c>
      <c r="H2275" s="21">
        <f t="shared" si="106"/>
        <v>0.01</v>
      </c>
      <c r="I2275">
        <v>5.0000000000000001E-3</v>
      </c>
      <c r="J2275" s="22">
        <f t="shared" si="107"/>
        <v>0.85</v>
      </c>
      <c r="K2275" s="7">
        <v>3672.0998338937188</v>
      </c>
      <c r="L2275" s="7">
        <v>53376.577286792919</v>
      </c>
      <c r="M2275" s="8">
        <v>4091.6966975893015</v>
      </c>
      <c r="N2275" s="7">
        <v>1836.0499169468594</v>
      </c>
      <c r="O2275" s="7">
        <v>26688.28864339646</v>
      </c>
      <c r="P2275" s="8">
        <v>2045.8483487946507</v>
      </c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8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9">
        <v>2.21333333278E-4</v>
      </c>
    </row>
    <row r="2276" spans="1:41">
      <c r="A2276" s="6" t="s">
        <v>4581</v>
      </c>
      <c r="B2276" s="20">
        <v>53302</v>
      </c>
      <c r="E2276" s="7" t="s">
        <v>4582</v>
      </c>
      <c r="F2276" s="9">
        <v>1.4666666662999999E-6</v>
      </c>
      <c r="G2276" s="9">
        <f t="shared" si="105"/>
        <v>1.4666666662999998E-12</v>
      </c>
      <c r="H2276" s="21">
        <f t="shared" si="106"/>
        <v>0.01</v>
      </c>
      <c r="I2276">
        <v>5.0000000000000001E-3</v>
      </c>
      <c r="J2276" s="22">
        <f t="shared" si="107"/>
        <v>0.85</v>
      </c>
      <c r="K2276" s="7">
        <v>100.90290621417043</v>
      </c>
      <c r="L2276" s="7">
        <v>20110.881521718722</v>
      </c>
      <c r="M2276" s="8">
        <v>189.38208180109751</v>
      </c>
      <c r="N2276" s="7">
        <v>50.451453107085214</v>
      </c>
      <c r="O2276" s="7">
        <v>10055.440760859361</v>
      </c>
      <c r="P2276" s="8">
        <v>94.691040900548757</v>
      </c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8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9">
        <v>1.4666666662999999E-6</v>
      </c>
    </row>
    <row r="2277" spans="1:41">
      <c r="A2277" s="6" t="s">
        <v>4583</v>
      </c>
      <c r="E2277" s="7" t="s">
        <v>4584</v>
      </c>
      <c r="F2277" s="9">
        <v>1.1413333330479999E-11</v>
      </c>
      <c r="G2277" s="9">
        <f t="shared" si="105"/>
        <v>1.1413333330479998E-17</v>
      </c>
      <c r="H2277" s="21">
        <f t="shared" si="106"/>
        <v>0.01</v>
      </c>
      <c r="I2277">
        <v>5.0000000000000001E-3</v>
      </c>
      <c r="J2277" s="22">
        <f t="shared" si="107"/>
        <v>0.85</v>
      </c>
      <c r="K2277" s="7">
        <v>402.96901679559505</v>
      </c>
      <c r="L2277" s="7">
        <v>8810.9141139630956</v>
      </c>
      <c r="M2277" s="8">
        <v>340.18487428700718</v>
      </c>
      <c r="N2277" s="7">
        <v>201.48450839779753</v>
      </c>
      <c r="O2277" s="7">
        <v>4405.4570569815478</v>
      </c>
      <c r="P2277" s="8">
        <v>170.09243714350359</v>
      </c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8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9">
        <v>1.1413333330479999E-11</v>
      </c>
    </row>
    <row r="2278" spans="1:41">
      <c r="A2278" s="6" t="s">
        <v>4585</v>
      </c>
      <c r="B2278" s="20">
        <v>128847</v>
      </c>
      <c r="E2278" s="7" t="s">
        <v>4586</v>
      </c>
      <c r="F2278" s="9">
        <v>3.3333333324999999E-8</v>
      </c>
      <c r="G2278" s="9">
        <f t="shared" si="105"/>
        <v>3.3333333324999997E-14</v>
      </c>
      <c r="H2278" s="21">
        <f t="shared" si="106"/>
        <v>0.01</v>
      </c>
      <c r="I2278">
        <v>5.0000000000000001E-3</v>
      </c>
      <c r="J2278" s="22">
        <f t="shared" si="107"/>
        <v>0.85</v>
      </c>
      <c r="K2278" s="7">
        <v>3705.8382591851646</v>
      </c>
      <c r="L2278" s="7">
        <v>128639.75514961753</v>
      </c>
      <c r="M2278" s="8">
        <v>1462.0000873017073</v>
      </c>
      <c r="N2278" s="7">
        <v>1852.9191295925823</v>
      </c>
      <c r="O2278" s="7">
        <v>64319.877574808765</v>
      </c>
      <c r="P2278" s="8">
        <v>731.00004365085363</v>
      </c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8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9">
        <v>3.3333333324999999E-8</v>
      </c>
    </row>
    <row r="2279" spans="1:41">
      <c r="A2279" s="6" t="s">
        <v>4587</v>
      </c>
      <c r="B2279" s="20">
        <v>27401</v>
      </c>
      <c r="E2279" s="7" t="s">
        <v>4588</v>
      </c>
      <c r="F2279" s="9">
        <v>8.7999999977999996E-2</v>
      </c>
      <c r="G2279" s="9">
        <f t="shared" si="105"/>
        <v>8.7999999977999994E-8</v>
      </c>
      <c r="H2279" s="21">
        <f t="shared" si="106"/>
        <v>0.01</v>
      </c>
      <c r="I2279">
        <v>5.0000000000000001E-3</v>
      </c>
      <c r="J2279" s="22">
        <f t="shared" si="107"/>
        <v>0.85</v>
      </c>
      <c r="K2279" s="7">
        <v>190.79262780958348</v>
      </c>
      <c r="L2279" s="7">
        <v>5235.855696010648</v>
      </c>
      <c r="M2279" s="8">
        <v>29.508106252334318</v>
      </c>
      <c r="N2279" s="7">
        <v>95.396313904791739</v>
      </c>
      <c r="O2279" s="7">
        <v>2617.927848005324</v>
      </c>
      <c r="P2279" s="8">
        <v>14.754053126167159</v>
      </c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8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9">
        <v>8.7999999977999996E-2</v>
      </c>
    </row>
    <row r="2280" spans="1:41">
      <c r="A2280" s="6" t="s">
        <v>4589</v>
      </c>
      <c r="E2280" s="7" t="s">
        <v>4590</v>
      </c>
      <c r="F2280" s="9">
        <v>0.25733333326899999</v>
      </c>
      <c r="G2280" s="9">
        <f t="shared" si="105"/>
        <v>2.5733333326899999E-7</v>
      </c>
      <c r="H2280" s="21">
        <f t="shared" si="106"/>
        <v>0.01</v>
      </c>
      <c r="I2280">
        <v>5.0000000000000001E-3</v>
      </c>
      <c r="J2280" s="22">
        <f t="shared" si="107"/>
        <v>0.85</v>
      </c>
      <c r="K2280" s="7">
        <v>113.69848906908325</v>
      </c>
      <c r="L2280" s="7">
        <v>5188.7506013358989</v>
      </c>
      <c r="M2280" s="8">
        <v>93.537217037025869</v>
      </c>
      <c r="N2280" s="7">
        <v>56.849244534541626</v>
      </c>
      <c r="O2280" s="7">
        <v>2594.3753006679494</v>
      </c>
      <c r="P2280" s="8">
        <v>46.768608518512934</v>
      </c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8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9">
        <v>0.25733333326899999</v>
      </c>
    </row>
    <row r="2281" spans="1:41">
      <c r="A2281" s="6" t="s">
        <v>4591</v>
      </c>
      <c r="E2281" s="7" t="s">
        <v>4592</v>
      </c>
      <c r="F2281" s="9">
        <v>49.066666654399995</v>
      </c>
      <c r="G2281" s="9">
        <f t="shared" si="105"/>
        <v>4.9066666654399992E-5</v>
      </c>
      <c r="H2281" s="21">
        <f t="shared" si="106"/>
        <v>0.01</v>
      </c>
      <c r="I2281">
        <v>5.0000000000000001E-3</v>
      </c>
      <c r="J2281" s="22">
        <f t="shared" si="107"/>
        <v>0.85</v>
      </c>
      <c r="K2281" s="7">
        <v>7.5052659320707774E-2</v>
      </c>
      <c r="L2281" s="7">
        <v>407.91022303042189</v>
      </c>
      <c r="M2281" s="8">
        <v>2.3497536252723807</v>
      </c>
      <c r="N2281" s="7">
        <v>3.7526329660353887E-2</v>
      </c>
      <c r="O2281" s="7">
        <v>203.95511151521094</v>
      </c>
      <c r="P2281" s="8">
        <v>1.1748768126361904</v>
      </c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8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9">
        <v>49.066666654399995</v>
      </c>
    </row>
    <row r="2282" spans="1:41">
      <c r="A2282" s="6" t="s">
        <v>4593</v>
      </c>
      <c r="E2282" s="7" t="s">
        <v>4594</v>
      </c>
      <c r="F2282" s="9">
        <v>9.3333333310000004</v>
      </c>
      <c r="G2282" s="9">
        <f t="shared" si="105"/>
        <v>9.3333333310000008E-6</v>
      </c>
      <c r="H2282" s="21">
        <f t="shared" si="106"/>
        <v>0.01</v>
      </c>
      <c r="I2282">
        <v>5.0000000000000001E-3</v>
      </c>
      <c r="J2282" s="22">
        <f t="shared" si="107"/>
        <v>0.85</v>
      </c>
      <c r="K2282" s="7">
        <v>6.4830090334639454</v>
      </c>
      <c r="L2282" s="7">
        <v>423.26823051961753</v>
      </c>
      <c r="M2282" s="8">
        <v>10.126021831647918</v>
      </c>
      <c r="N2282" s="7">
        <v>3.2415045167319727</v>
      </c>
      <c r="O2282" s="7">
        <v>211.63411525980877</v>
      </c>
      <c r="P2282" s="8">
        <v>5.0630109158239591</v>
      </c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8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9">
        <v>9.3333333310000004</v>
      </c>
    </row>
    <row r="2283" spans="1:41">
      <c r="A2283" s="6" t="s">
        <v>4595</v>
      </c>
      <c r="E2283" s="7" t="s">
        <v>4596</v>
      </c>
      <c r="F2283" s="9">
        <v>5.5333333319499995E-4</v>
      </c>
      <c r="G2283" s="9">
        <f t="shared" si="105"/>
        <v>5.5333333319499994E-10</v>
      </c>
      <c r="H2283" s="21">
        <f t="shared" si="106"/>
        <v>0.01</v>
      </c>
      <c r="I2283">
        <v>5.0000000000000001E-3</v>
      </c>
      <c r="J2283" s="22">
        <f t="shared" si="107"/>
        <v>0.85</v>
      </c>
      <c r="K2283" s="7">
        <v>3889.4227332542969</v>
      </c>
      <c r="L2283" s="7">
        <v>84039.329832667703</v>
      </c>
      <c r="M2283" s="8">
        <v>2969.3311689740253</v>
      </c>
      <c r="N2283" s="7">
        <v>1944.7113666271484</v>
      </c>
      <c r="O2283" s="7">
        <v>42019.664916333852</v>
      </c>
      <c r="P2283" s="8">
        <v>1484.6655844870127</v>
      </c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8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9">
        <v>5.5333333319499995E-4</v>
      </c>
    </row>
    <row r="2284" spans="1:41">
      <c r="A2284" s="6" t="s">
        <v>4597</v>
      </c>
      <c r="E2284" s="7" t="s">
        <v>4598</v>
      </c>
      <c r="F2284" s="9">
        <v>1.0053333330819999E-5</v>
      </c>
      <c r="G2284" s="9">
        <f t="shared" si="105"/>
        <v>1.0053333330819999E-11</v>
      </c>
      <c r="H2284" s="21">
        <f t="shared" si="106"/>
        <v>0.01</v>
      </c>
      <c r="I2284">
        <v>5.0000000000000001E-3</v>
      </c>
      <c r="J2284" s="22">
        <f t="shared" si="107"/>
        <v>0.85</v>
      </c>
      <c r="K2284" s="7">
        <v>6.7591212492434218</v>
      </c>
      <c r="L2284" s="7">
        <v>80.937101737387252</v>
      </c>
      <c r="M2284" s="8">
        <v>10.045014344197805</v>
      </c>
      <c r="N2284" s="7">
        <v>3.3795606246217109</v>
      </c>
      <c r="O2284" s="7">
        <v>40.468550868693626</v>
      </c>
      <c r="P2284" s="8">
        <v>5.0225071720989023</v>
      </c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8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9">
        <v>1.0053333330819999E-5</v>
      </c>
    </row>
    <row r="2285" spans="1:41">
      <c r="A2285" s="6" t="s">
        <v>4599</v>
      </c>
      <c r="E2285" s="7" t="s">
        <v>4600</v>
      </c>
      <c r="F2285" s="9">
        <v>2.7066666659899999E-2</v>
      </c>
      <c r="G2285" s="9">
        <f t="shared" si="105"/>
        <v>2.7066666659899999E-8</v>
      </c>
      <c r="H2285" s="21">
        <f t="shared" si="106"/>
        <v>0.01</v>
      </c>
      <c r="I2285">
        <v>5.0000000000000001E-3</v>
      </c>
      <c r="J2285" s="22">
        <f t="shared" si="107"/>
        <v>0.85</v>
      </c>
      <c r="K2285" s="7">
        <v>11208.613080848218</v>
      </c>
      <c r="L2285" s="7">
        <v>324478.69650510116</v>
      </c>
      <c r="M2285" s="8">
        <v>49905.963112358819</v>
      </c>
      <c r="N2285" s="7">
        <v>5604.3065404241088</v>
      </c>
      <c r="O2285" s="7">
        <v>162239.34825255058</v>
      </c>
      <c r="P2285" s="8">
        <v>24952.981556179409</v>
      </c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8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9">
        <v>2.7066666659899999E-2</v>
      </c>
    </row>
    <row r="2286" spans="1:41">
      <c r="A2286" s="6" t="s">
        <v>4601</v>
      </c>
      <c r="E2286" s="7" t="s">
        <v>4602</v>
      </c>
      <c r="F2286" s="9">
        <v>1519.9999996199999</v>
      </c>
      <c r="G2286" s="9">
        <f t="shared" si="105"/>
        <v>1.5199999996199998E-3</v>
      </c>
      <c r="H2286" s="21">
        <f t="shared" si="106"/>
        <v>0.01</v>
      </c>
      <c r="I2286">
        <v>5.0000000000000001E-3</v>
      </c>
      <c r="J2286" s="22">
        <f t="shared" si="107"/>
        <v>0.85</v>
      </c>
      <c r="K2286" s="7">
        <v>0.20724373536867355</v>
      </c>
      <c r="L2286" s="7">
        <v>6.6096971848167847</v>
      </c>
      <c r="M2286" s="8">
        <v>1.4600054345574065</v>
      </c>
      <c r="N2286" s="7">
        <v>0.10362186768433677</v>
      </c>
      <c r="O2286" s="7">
        <v>3.3048485924083923</v>
      </c>
      <c r="P2286" s="8">
        <v>0.73000271727870325</v>
      </c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8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9">
        <v>1519.9999996199999</v>
      </c>
    </row>
    <row r="2287" spans="1:41">
      <c r="A2287" s="6" t="s">
        <v>4603</v>
      </c>
      <c r="E2287" s="7" t="s">
        <v>4604</v>
      </c>
      <c r="F2287" s="9">
        <v>13333.333329999999</v>
      </c>
      <c r="G2287" s="9">
        <f t="shared" si="105"/>
        <v>1.3333333329999999E-2</v>
      </c>
      <c r="H2287" s="21">
        <f t="shared" si="106"/>
        <v>0.05</v>
      </c>
      <c r="I2287">
        <v>5.0000000000000001E-3</v>
      </c>
      <c r="J2287" s="22">
        <f t="shared" si="107"/>
        <v>0.85</v>
      </c>
      <c r="K2287" s="7">
        <v>6.8621398420215902</v>
      </c>
      <c r="L2287" s="7">
        <v>1373.8287942565642</v>
      </c>
      <c r="M2287" s="8">
        <v>0.45854364212194931</v>
      </c>
      <c r="N2287" s="7">
        <v>3.4310699210107951</v>
      </c>
      <c r="O2287" s="7">
        <v>686.91439712828208</v>
      </c>
      <c r="P2287" s="8">
        <v>0.22927182106097466</v>
      </c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8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9">
        <v>13333.333329999999</v>
      </c>
    </row>
    <row r="2288" spans="1:41">
      <c r="A2288" s="6" t="s">
        <v>4605</v>
      </c>
      <c r="B2288" s="20">
        <v>69008</v>
      </c>
      <c r="E2288" s="7" t="s">
        <v>4606</v>
      </c>
      <c r="F2288" s="9">
        <v>2.7066666659899996E-3</v>
      </c>
      <c r="G2288" s="9">
        <f t="shared" si="105"/>
        <v>2.7066666659899996E-9</v>
      </c>
      <c r="H2288" s="21">
        <f t="shared" si="106"/>
        <v>0.01</v>
      </c>
      <c r="I2288">
        <v>5.0000000000000001E-3</v>
      </c>
      <c r="J2288" s="22">
        <f t="shared" si="107"/>
        <v>0.85</v>
      </c>
      <c r="K2288" s="7">
        <v>26.44218929668472</v>
      </c>
      <c r="L2288" s="7">
        <v>47348.481960760255</v>
      </c>
      <c r="M2288" s="8">
        <v>16.68122927571326</v>
      </c>
      <c r="N2288" s="7">
        <v>13.22109464834236</v>
      </c>
      <c r="O2288" s="7">
        <v>23674.240980380127</v>
      </c>
      <c r="P2288" s="8">
        <v>8.3406146378566302</v>
      </c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8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9">
        <v>2.7066666659899996E-3</v>
      </c>
    </row>
    <row r="2289" spans="1:41">
      <c r="A2289" s="6" t="s">
        <v>4607</v>
      </c>
      <c r="E2289" s="7" t="s">
        <v>4608</v>
      </c>
      <c r="F2289" s="9">
        <v>2.9999999992499998E-5</v>
      </c>
      <c r="G2289" s="9">
        <f t="shared" si="105"/>
        <v>2.9999999992499998E-11</v>
      </c>
      <c r="H2289" s="21">
        <f t="shared" si="106"/>
        <v>0.01</v>
      </c>
      <c r="I2289">
        <v>5.0000000000000001E-3</v>
      </c>
      <c r="J2289" s="22">
        <f t="shared" si="107"/>
        <v>0.85</v>
      </c>
      <c r="K2289" s="7">
        <v>12.782059344679551</v>
      </c>
      <c r="L2289" s="7">
        <v>93.574019801769609</v>
      </c>
      <c r="M2289" s="8">
        <v>39.216786879620322</v>
      </c>
      <c r="N2289" s="7">
        <v>6.3910296723397755</v>
      </c>
      <c r="O2289" s="7">
        <v>46.787009900884804</v>
      </c>
      <c r="P2289" s="8">
        <v>19.608393439810161</v>
      </c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8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9">
        <v>2.9999999992499998E-5</v>
      </c>
    </row>
    <row r="2290" spans="1:41">
      <c r="A2290" s="6" t="s">
        <v>4609</v>
      </c>
      <c r="E2290" s="7" t="s">
        <v>4610</v>
      </c>
      <c r="F2290" s="9">
        <v>1.5733333329399999E-2</v>
      </c>
      <c r="G2290" s="9">
        <f t="shared" si="105"/>
        <v>1.5733333329399999E-8</v>
      </c>
      <c r="H2290" s="21">
        <f t="shared" si="106"/>
        <v>0.01</v>
      </c>
      <c r="I2290">
        <v>5.0000000000000001E-3</v>
      </c>
      <c r="J2290" s="22">
        <f t="shared" si="107"/>
        <v>0.85</v>
      </c>
      <c r="K2290" s="7">
        <v>15.585463210492653</v>
      </c>
      <c r="L2290" s="7">
        <v>522.95802288838411</v>
      </c>
      <c r="M2290" s="8">
        <v>51.152106110661421</v>
      </c>
      <c r="N2290" s="7">
        <v>7.7927316052463267</v>
      </c>
      <c r="O2290" s="7">
        <v>261.47901144419205</v>
      </c>
      <c r="P2290" s="8">
        <v>25.576053055330711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8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9">
        <v>1.5733333329399999E-2</v>
      </c>
    </row>
    <row r="2291" spans="1:41">
      <c r="A2291" s="6" t="s">
        <v>4611</v>
      </c>
      <c r="E2291" s="7" t="s">
        <v>4612</v>
      </c>
      <c r="F2291" s="9">
        <v>1.9733333328399998E-4</v>
      </c>
      <c r="G2291" s="9">
        <f t="shared" si="105"/>
        <v>1.9733333328399996E-10</v>
      </c>
      <c r="H2291" s="21">
        <f t="shared" si="106"/>
        <v>0.01</v>
      </c>
      <c r="I2291">
        <v>5.0000000000000001E-3</v>
      </c>
      <c r="J2291" s="22">
        <f t="shared" si="107"/>
        <v>0.85</v>
      </c>
      <c r="K2291" s="7">
        <v>19.896219153443599</v>
      </c>
      <c r="L2291" s="7">
        <v>385.04724094396653</v>
      </c>
      <c r="M2291" s="8">
        <v>41.462562413006353</v>
      </c>
      <c r="N2291" s="7">
        <v>9.9481095767217997</v>
      </c>
      <c r="O2291" s="7">
        <v>192.52362047198326</v>
      </c>
      <c r="P2291" s="8">
        <v>20.731281206503176</v>
      </c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8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9">
        <v>1.9733333328399998E-4</v>
      </c>
    </row>
    <row r="2292" spans="1:41">
      <c r="A2292" s="6" t="s">
        <v>4613</v>
      </c>
      <c r="B2292" s="20">
        <v>116901</v>
      </c>
      <c r="C2292" s="20">
        <v>911647</v>
      </c>
      <c r="E2292" s="7" t="s">
        <v>4614</v>
      </c>
      <c r="F2292" s="9">
        <v>2.3866666660699998E-9</v>
      </c>
      <c r="G2292" s="9">
        <f t="shared" si="105"/>
        <v>2.3866666660699999E-15</v>
      </c>
      <c r="H2292" s="21">
        <f t="shared" si="106"/>
        <v>0.01</v>
      </c>
      <c r="I2292">
        <v>5.0000000000000001E-3</v>
      </c>
      <c r="J2292" s="22">
        <f t="shared" si="107"/>
        <v>0.85</v>
      </c>
      <c r="K2292" s="7">
        <v>18.493511036010005</v>
      </c>
      <c r="L2292" s="7">
        <v>1002.0431905148291</v>
      </c>
      <c r="M2292" s="8">
        <v>1.1892567403470809E-2</v>
      </c>
      <c r="N2292" s="7">
        <v>9.2467555180050027</v>
      </c>
      <c r="O2292" s="7">
        <v>501.02159525741456</v>
      </c>
      <c r="P2292" s="8">
        <v>5.9462837017354043E-3</v>
      </c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8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9">
        <v>2.3866666660699998E-9</v>
      </c>
    </row>
    <row r="2293" spans="1:41">
      <c r="A2293" s="6" t="s">
        <v>4615</v>
      </c>
      <c r="B2293" s="20">
        <v>69122</v>
      </c>
      <c r="C2293" s="20">
        <v>69164</v>
      </c>
      <c r="D2293" s="20">
        <v>869122</v>
      </c>
      <c r="E2293" s="7" t="s">
        <v>4616</v>
      </c>
      <c r="F2293" s="9">
        <v>5.07999999873E-12</v>
      </c>
      <c r="G2293" s="9">
        <f t="shared" si="105"/>
        <v>5.0799999987300001E-18</v>
      </c>
      <c r="H2293" s="21">
        <f t="shared" si="106"/>
        <v>0.01</v>
      </c>
      <c r="I2293">
        <v>5.0000000000000001E-3</v>
      </c>
      <c r="J2293" s="22">
        <f t="shared" si="107"/>
        <v>0.85</v>
      </c>
      <c r="K2293" s="7">
        <v>664.41383284293147</v>
      </c>
      <c r="L2293" s="7">
        <v>14214.521240079212</v>
      </c>
      <c r="M2293" s="8">
        <v>575.3306010402888</v>
      </c>
      <c r="N2293" s="7">
        <v>332.20691642146573</v>
      </c>
      <c r="O2293" s="7">
        <v>7107.2606200396058</v>
      </c>
      <c r="P2293" s="8">
        <v>287.6653005201444</v>
      </c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8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9">
        <v>5.07999999873E-12</v>
      </c>
    </row>
    <row r="2294" spans="1:41">
      <c r="A2294" s="6" t="s">
        <v>4617</v>
      </c>
      <c r="B2294" s="20">
        <v>288202</v>
      </c>
      <c r="E2294" s="7" t="s">
        <v>4618</v>
      </c>
      <c r="F2294" s="9">
        <v>4.9066666654399996E-4</v>
      </c>
      <c r="G2294" s="9">
        <f t="shared" si="105"/>
        <v>4.9066666654399998E-10</v>
      </c>
      <c r="H2294" s="21">
        <f t="shared" si="106"/>
        <v>0.01</v>
      </c>
      <c r="I2294">
        <v>5.0000000000000001E-3</v>
      </c>
      <c r="J2294" s="22">
        <f t="shared" si="107"/>
        <v>0.85</v>
      </c>
      <c r="K2294" s="7">
        <v>60.089046782513719</v>
      </c>
      <c r="L2294" s="7">
        <v>28049.346217868442</v>
      </c>
      <c r="M2294" s="8">
        <v>218.5224380188755</v>
      </c>
      <c r="N2294" s="7">
        <v>30.04452339125686</v>
      </c>
      <c r="O2294" s="7">
        <v>14024.673108934221</v>
      </c>
      <c r="P2294" s="8">
        <v>109.26121900943775</v>
      </c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8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9">
        <v>4.9066666654399996E-4</v>
      </c>
    </row>
    <row r="2295" spans="1:41">
      <c r="A2295" s="6" t="s">
        <v>4619</v>
      </c>
      <c r="E2295" s="7" t="s">
        <v>4620</v>
      </c>
      <c r="F2295" s="9">
        <v>3.4933333324600001E-7</v>
      </c>
      <c r="G2295" s="9">
        <f t="shared" si="105"/>
        <v>3.4933333324599999E-13</v>
      </c>
      <c r="H2295" s="21">
        <f t="shared" si="106"/>
        <v>0.01</v>
      </c>
      <c r="I2295">
        <v>5.0000000000000001E-3</v>
      </c>
      <c r="J2295" s="22">
        <f t="shared" si="107"/>
        <v>0.85</v>
      </c>
      <c r="K2295" s="7">
        <v>7.8518041536302201</v>
      </c>
      <c r="L2295" s="7">
        <v>146.69003931592803</v>
      </c>
      <c r="M2295" s="8">
        <v>26.794824026888495</v>
      </c>
      <c r="N2295" s="7">
        <v>3.9259020768151101</v>
      </c>
      <c r="O2295" s="7">
        <v>73.345019657964016</v>
      </c>
      <c r="P2295" s="8">
        <v>13.397412013444248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8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9">
        <v>3.4933333324600001E-7</v>
      </c>
    </row>
    <row r="2296" spans="1:41">
      <c r="A2296" s="6" t="s">
        <v>4621</v>
      </c>
      <c r="E2296" s="7" t="s">
        <v>4622</v>
      </c>
      <c r="F2296" s="9">
        <v>12.9333333301</v>
      </c>
      <c r="G2296" s="9">
        <f t="shared" si="105"/>
        <v>1.2933333330099999E-5</v>
      </c>
      <c r="H2296" s="21">
        <f t="shared" si="106"/>
        <v>0.01</v>
      </c>
      <c r="I2296">
        <v>5.0000000000000001E-3</v>
      </c>
      <c r="J2296" s="22">
        <f t="shared" si="107"/>
        <v>0.85</v>
      </c>
      <c r="K2296" s="7">
        <v>114.02011325774848</v>
      </c>
      <c r="L2296" s="7">
        <v>2690.509315811034</v>
      </c>
      <c r="M2296" s="8">
        <v>269.43390819137659</v>
      </c>
      <c r="N2296" s="7">
        <v>57.010056628874239</v>
      </c>
      <c r="O2296" s="7">
        <v>1345.254657905517</v>
      </c>
      <c r="P2296" s="8">
        <v>134.71695409568829</v>
      </c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8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9">
        <v>12.9333333301</v>
      </c>
    </row>
    <row r="2297" spans="1:41">
      <c r="A2297" s="6" t="s">
        <v>4623</v>
      </c>
      <c r="E2297" s="7" t="s">
        <v>4624</v>
      </c>
      <c r="F2297" s="9">
        <v>5.4666666653000004E-7</v>
      </c>
      <c r="G2297" s="9">
        <f t="shared" si="105"/>
        <v>5.4666666653000004E-13</v>
      </c>
      <c r="H2297" s="21">
        <f t="shared" si="106"/>
        <v>0.01</v>
      </c>
      <c r="I2297">
        <v>5.0000000000000001E-3</v>
      </c>
      <c r="J2297" s="22">
        <f t="shared" si="107"/>
        <v>0.85</v>
      </c>
      <c r="K2297" s="7">
        <v>150.29310288486374</v>
      </c>
      <c r="L2297" s="7">
        <v>5172.9055649782413</v>
      </c>
      <c r="M2297" s="8">
        <v>1912.0894703157803</v>
      </c>
      <c r="N2297" s="7">
        <v>75.146551442431871</v>
      </c>
      <c r="O2297" s="7">
        <v>2586.4527824891206</v>
      </c>
      <c r="P2297" s="8">
        <v>956.04473515789016</v>
      </c>
      <c r="Q2297" s="7">
        <v>5.2067650521299941E-7</v>
      </c>
      <c r="R2297" s="7"/>
      <c r="S2297" s="7">
        <v>5.2067650521299941E-7</v>
      </c>
      <c r="T2297" s="7">
        <v>3.1721316813372183E-6</v>
      </c>
      <c r="U2297" s="7"/>
      <c r="V2297" s="7">
        <v>3.1721316813372183E-6</v>
      </c>
      <c r="W2297" s="7">
        <v>4.2212709088267877E-6</v>
      </c>
      <c r="X2297" s="7"/>
      <c r="Y2297" s="7">
        <v>4.2212709088267877E-6</v>
      </c>
      <c r="Z2297" s="7">
        <v>0</v>
      </c>
      <c r="AA2297" s="7"/>
      <c r="AB2297" s="8">
        <v>0</v>
      </c>
      <c r="AC2297" s="7">
        <v>5.987779809949493E-6</v>
      </c>
      <c r="AD2297" s="7"/>
      <c r="AE2297" s="7">
        <v>5.987779809949493E-6</v>
      </c>
      <c r="AF2297" s="7">
        <v>3.6479514335378013E-5</v>
      </c>
      <c r="AG2297" s="7"/>
      <c r="AH2297" s="7">
        <v>3.6479514335378013E-5</v>
      </c>
      <c r="AI2297" s="7">
        <v>4.8544615451508057E-5</v>
      </c>
      <c r="AJ2297" s="7"/>
      <c r="AK2297" s="7">
        <v>4.8544615451508057E-5</v>
      </c>
      <c r="AL2297" s="7">
        <v>0</v>
      </c>
      <c r="AM2297" s="7"/>
      <c r="AN2297" s="7">
        <v>0</v>
      </c>
      <c r="AO2297" s="9">
        <v>5.4666666653000004E-7</v>
      </c>
    </row>
    <row r="2298" spans="1:41">
      <c r="A2298" s="6" t="s">
        <v>4625</v>
      </c>
      <c r="E2298" s="7" t="s">
        <v>4626</v>
      </c>
      <c r="F2298" s="9">
        <v>4.5333333322E-2</v>
      </c>
      <c r="G2298" s="9">
        <f t="shared" si="105"/>
        <v>4.5333333321999995E-8</v>
      </c>
      <c r="H2298" s="21">
        <f t="shared" si="106"/>
        <v>0.01</v>
      </c>
      <c r="I2298">
        <v>5.0000000000000001E-3</v>
      </c>
      <c r="J2298" s="22">
        <f t="shared" si="107"/>
        <v>0.85</v>
      </c>
      <c r="K2298" s="7">
        <v>566.49236082473124</v>
      </c>
      <c r="L2298" s="7">
        <v>5031.2892195159857</v>
      </c>
      <c r="M2298" s="8">
        <v>865.42997240858301</v>
      </c>
      <c r="N2298" s="7">
        <v>283.24618041236562</v>
      </c>
      <c r="O2298" s="7">
        <v>2515.6446097579928</v>
      </c>
      <c r="P2298" s="8">
        <v>432.71498620429151</v>
      </c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8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9">
        <v>4.5333333322E-2</v>
      </c>
    </row>
    <row r="2299" spans="1:41">
      <c r="A2299" s="6" t="s">
        <v>4627</v>
      </c>
      <c r="B2299" s="20">
        <v>129081</v>
      </c>
      <c r="E2299" s="7" t="s">
        <v>4628</v>
      </c>
      <c r="F2299" s="9">
        <v>1.2999999996750001E-7</v>
      </c>
      <c r="G2299" s="9">
        <f t="shared" si="105"/>
        <v>1.2999999996749999E-13</v>
      </c>
      <c r="H2299" s="21">
        <f t="shared" si="106"/>
        <v>0.01</v>
      </c>
      <c r="I2299">
        <v>5.0000000000000001E-3</v>
      </c>
      <c r="J2299" s="22">
        <f t="shared" si="107"/>
        <v>0.85</v>
      </c>
      <c r="K2299" s="7">
        <v>5094.6197771517182</v>
      </c>
      <c r="L2299" s="7">
        <v>44801.581796969789</v>
      </c>
      <c r="M2299" s="8">
        <v>10680.619018385549</v>
      </c>
      <c r="N2299" s="7">
        <v>2547.3098885758591</v>
      </c>
      <c r="O2299" s="7">
        <v>22400.790898484895</v>
      </c>
      <c r="P2299" s="8">
        <v>5340.3095091927744</v>
      </c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8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9">
        <v>1.2999999996750001E-7</v>
      </c>
    </row>
    <row r="2300" spans="1:41">
      <c r="A2300" s="6" t="s">
        <v>4629</v>
      </c>
      <c r="B2300" s="20">
        <v>19401</v>
      </c>
      <c r="E2300" s="7" t="s">
        <v>4630</v>
      </c>
      <c r="F2300" s="9">
        <v>6.50666666504E-3</v>
      </c>
      <c r="G2300" s="9">
        <f t="shared" si="105"/>
        <v>6.5066666650399993E-9</v>
      </c>
      <c r="H2300" s="21">
        <f t="shared" si="106"/>
        <v>0.01</v>
      </c>
      <c r="I2300">
        <v>5.0000000000000001E-3</v>
      </c>
      <c r="J2300" s="22">
        <f t="shared" si="107"/>
        <v>0.85</v>
      </c>
      <c r="K2300" s="7">
        <v>6.0613801359334083</v>
      </c>
      <c r="L2300" s="7">
        <v>124.92007795636385</v>
      </c>
      <c r="M2300" s="8">
        <v>11.506431497176955</v>
      </c>
      <c r="N2300" s="7">
        <v>3.0306900679667041</v>
      </c>
      <c r="O2300" s="7">
        <v>62.460038978181927</v>
      </c>
      <c r="P2300" s="8">
        <v>5.7532157485884774</v>
      </c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8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9">
        <v>6.50666666504E-3</v>
      </c>
    </row>
    <row r="2301" spans="1:41">
      <c r="A2301" s="6" t="s">
        <v>4631</v>
      </c>
      <c r="B2301" s="20">
        <v>129009</v>
      </c>
      <c r="C2301" s="20">
        <v>129024</v>
      </c>
      <c r="E2301" s="7" t="s">
        <v>4632</v>
      </c>
      <c r="F2301" s="9">
        <v>1.5066666662900001E-6</v>
      </c>
      <c r="G2301" s="9">
        <f t="shared" si="105"/>
        <v>1.50666666629E-12</v>
      </c>
      <c r="H2301" s="21">
        <f t="shared" si="106"/>
        <v>0.01</v>
      </c>
      <c r="I2301">
        <v>5.0000000000000001E-3</v>
      </c>
      <c r="J2301" s="22">
        <f t="shared" si="107"/>
        <v>0.85</v>
      </c>
      <c r="K2301" s="7">
        <v>83.611978524168961</v>
      </c>
      <c r="L2301" s="7">
        <v>14200.071315358868</v>
      </c>
      <c r="M2301" s="8">
        <v>630.32848504474782</v>
      </c>
      <c r="N2301" s="7">
        <v>41.805989262084481</v>
      </c>
      <c r="O2301" s="7">
        <v>7100.0356576794338</v>
      </c>
      <c r="P2301" s="8">
        <v>315.16424252237391</v>
      </c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8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9">
        <v>1.5066666662900001E-6</v>
      </c>
    </row>
    <row r="2302" spans="1:41">
      <c r="A2302" s="6" t="s">
        <v>4633</v>
      </c>
      <c r="E2302" s="7" t="s">
        <v>4634</v>
      </c>
      <c r="F2302" s="9">
        <v>0.9333333331</v>
      </c>
      <c r="G2302" s="9">
        <f t="shared" si="105"/>
        <v>9.333333331E-7</v>
      </c>
      <c r="H2302" s="21">
        <f t="shared" si="106"/>
        <v>0.01</v>
      </c>
      <c r="I2302">
        <v>5.0000000000000001E-3</v>
      </c>
      <c r="J2302" s="22">
        <f t="shared" si="107"/>
        <v>0.85</v>
      </c>
      <c r="K2302" s="7">
        <v>2.5281327690573119</v>
      </c>
      <c r="L2302" s="7">
        <v>55.481986232931852</v>
      </c>
      <c r="M2302" s="8">
        <v>12.428628856285737</v>
      </c>
      <c r="N2302" s="7">
        <v>1.2640663845286559</v>
      </c>
      <c r="O2302" s="7">
        <v>27.740993116465926</v>
      </c>
      <c r="P2302" s="8">
        <v>6.2143144281428686</v>
      </c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8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9">
        <v>0.9333333331</v>
      </c>
    </row>
    <row r="2303" spans="1:41">
      <c r="A2303" s="6" t="s">
        <v>4635</v>
      </c>
      <c r="B2303" s="20">
        <v>69160</v>
      </c>
      <c r="E2303" s="7" t="s">
        <v>4636</v>
      </c>
      <c r="F2303" s="9">
        <v>4.5999999988499999E-4</v>
      </c>
      <c r="G2303" s="9">
        <f t="shared" si="105"/>
        <v>4.5999999988499999E-10</v>
      </c>
      <c r="H2303" s="21">
        <f t="shared" si="106"/>
        <v>0.01</v>
      </c>
      <c r="I2303">
        <v>5.0000000000000001E-3</v>
      </c>
      <c r="J2303" s="22">
        <f t="shared" si="107"/>
        <v>0.85</v>
      </c>
      <c r="K2303" s="7">
        <v>2581.0045216113026</v>
      </c>
      <c r="L2303" s="7">
        <v>45995.66745083352</v>
      </c>
      <c r="M2303" s="8">
        <v>11686.012481768323</v>
      </c>
      <c r="N2303" s="7">
        <v>1290.5022608056513</v>
      </c>
      <c r="O2303" s="7">
        <v>22997.83372541676</v>
      </c>
      <c r="P2303" s="8">
        <v>5843.0062408841613</v>
      </c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8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9">
        <v>4.5999999988499999E-4</v>
      </c>
    </row>
    <row r="2304" spans="1:41">
      <c r="A2304" s="6" t="s">
        <v>4637</v>
      </c>
      <c r="E2304" s="7" t="s">
        <v>4638</v>
      </c>
      <c r="F2304" s="9">
        <v>239.99999993999998</v>
      </c>
      <c r="G2304" s="9">
        <f t="shared" si="105"/>
        <v>2.3999999993999996E-4</v>
      </c>
      <c r="H2304" s="21">
        <f t="shared" si="106"/>
        <v>0.01</v>
      </c>
      <c r="I2304">
        <v>5.0000000000000001E-3</v>
      </c>
      <c r="J2304" s="22">
        <f t="shared" si="107"/>
        <v>0.85</v>
      </c>
      <c r="K2304" s="7">
        <v>9.9229521269643253E-2</v>
      </c>
      <c r="L2304" s="7">
        <v>303.89010746241752</v>
      </c>
      <c r="M2304" s="8">
        <v>5.7859860507815188</v>
      </c>
      <c r="N2304" s="7">
        <v>4.9614760634821627E-2</v>
      </c>
      <c r="O2304" s="7">
        <v>151.94505373120876</v>
      </c>
      <c r="P2304" s="8">
        <v>2.8929930253907594</v>
      </c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8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9">
        <v>239.99999993999998</v>
      </c>
    </row>
    <row r="2305" spans="1:41">
      <c r="A2305" s="6" t="s">
        <v>4639</v>
      </c>
      <c r="E2305" s="7" t="s">
        <v>4640</v>
      </c>
      <c r="F2305" s="9">
        <v>4.959999998759999</v>
      </c>
      <c r="G2305" s="9">
        <f t="shared" si="105"/>
        <v>4.9599999987599988E-6</v>
      </c>
      <c r="H2305" s="21">
        <f t="shared" si="106"/>
        <v>0.01</v>
      </c>
      <c r="I2305">
        <v>5.0000000000000001E-3</v>
      </c>
      <c r="J2305" s="22">
        <f t="shared" si="107"/>
        <v>0.85</v>
      </c>
      <c r="K2305" s="7">
        <v>5.4088417552750228</v>
      </c>
      <c r="L2305" s="7">
        <v>981.1414034025197</v>
      </c>
      <c r="M2305" s="8">
        <v>22.227066603986422</v>
      </c>
      <c r="N2305" s="7">
        <v>2.7044208776375114</v>
      </c>
      <c r="O2305" s="7">
        <v>490.57070170125985</v>
      </c>
      <c r="P2305" s="8">
        <v>11.113533301993211</v>
      </c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8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9">
        <v>4.959999998759999</v>
      </c>
    </row>
    <row r="2306" spans="1:41">
      <c r="A2306" s="6" t="s">
        <v>4641</v>
      </c>
      <c r="E2306" s="7" t="s">
        <v>4642</v>
      </c>
      <c r="F2306" s="9">
        <v>5.3333333320000004E-3</v>
      </c>
      <c r="G2306" s="9">
        <f t="shared" si="105"/>
        <v>5.3333333319999999E-9</v>
      </c>
      <c r="H2306" s="21">
        <f t="shared" si="106"/>
        <v>0.01</v>
      </c>
      <c r="I2306">
        <v>5.0000000000000001E-3</v>
      </c>
      <c r="J2306" s="22">
        <f t="shared" si="107"/>
        <v>0.85</v>
      </c>
      <c r="K2306" s="7">
        <v>754.46501917630746</v>
      </c>
      <c r="L2306" s="7">
        <v>37904.201462398072</v>
      </c>
      <c r="M2306" s="8">
        <v>8076.9475239930307</v>
      </c>
      <c r="N2306" s="7">
        <v>377.23250958815373</v>
      </c>
      <c r="O2306" s="7">
        <v>18952.100731199036</v>
      </c>
      <c r="P2306" s="8">
        <v>4038.4737619965153</v>
      </c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8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9">
        <v>5.3333333320000004E-3</v>
      </c>
    </row>
    <row r="2307" spans="1:41">
      <c r="A2307" s="6" t="s">
        <v>4643</v>
      </c>
      <c r="B2307" s="20">
        <v>101103</v>
      </c>
      <c r="E2307" s="7" t="s">
        <v>4644</v>
      </c>
      <c r="F2307" s="9">
        <v>1.8399999995399999E-6</v>
      </c>
      <c r="G2307" s="9">
        <f t="shared" ref="G2307:G2370" si="108">F2307*0.000001</f>
        <v>1.8399999995399998E-12</v>
      </c>
      <c r="H2307" s="21">
        <f t="shared" ref="H2307:H2370" si="109">IF(G2307&lt;0.01,0.01,IF(G2307&lt;0.1,0.05,IF(G2307&lt;1,0.15,IF(G2307&lt;10,0.5,0.95))))</f>
        <v>0.01</v>
      </c>
      <c r="I2307">
        <v>5.0000000000000001E-3</v>
      </c>
      <c r="J2307" s="22">
        <f t="shared" ref="J2307:J2370" si="110">IF((H2307+I2307)&lt;0.15, 0.85, (1-(H2307+I2307)))</f>
        <v>0.85</v>
      </c>
      <c r="K2307" s="7">
        <v>86.250576342620235</v>
      </c>
      <c r="L2307" s="7">
        <v>807.14318110481315</v>
      </c>
      <c r="M2307" s="8">
        <v>216.93011058825786</v>
      </c>
      <c r="N2307" s="7">
        <v>43.125288171310117</v>
      </c>
      <c r="O2307" s="7">
        <v>403.57159055240658</v>
      </c>
      <c r="P2307" s="8">
        <v>108.46505529412893</v>
      </c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8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9">
        <v>1.8399999995399999E-6</v>
      </c>
    </row>
    <row r="2308" spans="1:41">
      <c r="A2308" s="6" t="s">
        <v>4645</v>
      </c>
      <c r="B2308" s="20">
        <v>78905</v>
      </c>
      <c r="E2308" s="7" t="s">
        <v>4646</v>
      </c>
      <c r="F2308" s="9">
        <v>4.7999999987999991E-9</v>
      </c>
      <c r="G2308" s="9">
        <f t="shared" si="108"/>
        <v>4.7999999987999989E-15</v>
      </c>
      <c r="H2308" s="21">
        <f t="shared" si="109"/>
        <v>0.01</v>
      </c>
      <c r="I2308">
        <v>5.0000000000000001E-3</v>
      </c>
      <c r="J2308" s="22">
        <f t="shared" si="110"/>
        <v>0.85</v>
      </c>
      <c r="K2308" s="7">
        <v>987.03449081700967</v>
      </c>
      <c r="L2308" s="7">
        <v>3798.9630131276667</v>
      </c>
      <c r="M2308" s="8">
        <v>1394.8977379259097</v>
      </c>
      <c r="N2308" s="7">
        <v>493.51724540850483</v>
      </c>
      <c r="O2308" s="7">
        <v>1899.4815065638334</v>
      </c>
      <c r="P2308" s="8">
        <v>697.44886896295486</v>
      </c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8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9">
        <v>4.7999999987999991E-9</v>
      </c>
    </row>
    <row r="2309" spans="1:41">
      <c r="A2309" s="6" t="s">
        <v>4647</v>
      </c>
      <c r="E2309" s="7" t="s">
        <v>4648</v>
      </c>
      <c r="F2309" s="9">
        <v>42266.666656099995</v>
      </c>
      <c r="G2309" s="9">
        <f t="shared" si="108"/>
        <v>4.2266666656099995E-2</v>
      </c>
      <c r="H2309" s="21">
        <f t="shared" si="109"/>
        <v>0.05</v>
      </c>
      <c r="I2309">
        <v>5.0000000000000001E-3</v>
      </c>
      <c r="J2309" s="22">
        <f t="shared" si="110"/>
        <v>0.85</v>
      </c>
      <c r="K2309" s="7">
        <v>0.37057581625460873</v>
      </c>
      <c r="L2309" s="7">
        <v>86.175104323415511</v>
      </c>
      <c r="M2309" s="8">
        <v>13.909050098685507</v>
      </c>
      <c r="N2309" s="7">
        <v>0.18528790812730436</v>
      </c>
      <c r="O2309" s="7">
        <v>43.087552161707755</v>
      </c>
      <c r="P2309" s="8">
        <v>6.9545250493427533</v>
      </c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8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9">
        <v>42266.666656099995</v>
      </c>
    </row>
    <row r="2310" spans="1:41">
      <c r="A2310" s="6" t="s">
        <v>4649</v>
      </c>
      <c r="E2310" s="7" t="s">
        <v>4650</v>
      </c>
      <c r="F2310" s="9">
        <v>227.99999994299998</v>
      </c>
      <c r="G2310" s="9">
        <f t="shared" si="108"/>
        <v>2.2799999994299998E-4</v>
      </c>
      <c r="H2310" s="21">
        <f t="shared" si="109"/>
        <v>0.01</v>
      </c>
      <c r="I2310">
        <v>5.0000000000000001E-3</v>
      </c>
      <c r="J2310" s="22">
        <f t="shared" si="110"/>
        <v>0.85</v>
      </c>
      <c r="K2310" s="7">
        <v>2.9922009749235783</v>
      </c>
      <c r="L2310" s="7">
        <v>18.938780140511486</v>
      </c>
      <c r="M2310" s="8">
        <v>6.9756417243105036</v>
      </c>
      <c r="N2310" s="7">
        <v>1.4961004874617891</v>
      </c>
      <c r="O2310" s="7">
        <v>9.4693900702557432</v>
      </c>
      <c r="P2310" s="8">
        <v>3.4878208621552518</v>
      </c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8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9">
        <v>227.99999994299998</v>
      </c>
    </row>
    <row r="2311" spans="1:41">
      <c r="A2311" s="6" t="s">
        <v>4651</v>
      </c>
      <c r="E2311" s="7" t="s">
        <v>4652</v>
      </c>
      <c r="F2311" s="9">
        <v>315.99999992099998</v>
      </c>
      <c r="G2311" s="9">
        <f t="shared" si="108"/>
        <v>3.1599999992099997E-4</v>
      </c>
      <c r="H2311" s="21">
        <f t="shared" si="109"/>
        <v>0.01</v>
      </c>
      <c r="I2311">
        <v>5.0000000000000001E-3</v>
      </c>
      <c r="J2311" s="22">
        <f t="shared" si="110"/>
        <v>0.85</v>
      </c>
      <c r="K2311" s="7">
        <v>0.22942763705430191</v>
      </c>
      <c r="L2311" s="7">
        <v>21.558374306112249</v>
      </c>
      <c r="M2311" s="8">
        <v>3.5575647163470219</v>
      </c>
      <c r="N2311" s="7">
        <v>0.11471381852715096</v>
      </c>
      <c r="O2311" s="7">
        <v>10.779187153056125</v>
      </c>
      <c r="P2311" s="8">
        <v>1.7787823581735109</v>
      </c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8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9">
        <v>315.99999992099998</v>
      </c>
    </row>
    <row r="2312" spans="1:41">
      <c r="A2312" s="6" t="s">
        <v>4653</v>
      </c>
      <c r="E2312" s="7" t="s">
        <v>4654</v>
      </c>
      <c r="F2312" s="9">
        <v>394.66666656799998</v>
      </c>
      <c r="G2312" s="9">
        <f t="shared" si="108"/>
        <v>3.9466666656799997E-4</v>
      </c>
      <c r="H2312" s="21">
        <f t="shared" si="109"/>
        <v>0.01</v>
      </c>
      <c r="I2312">
        <v>5.0000000000000001E-3</v>
      </c>
      <c r="J2312" s="22">
        <f t="shared" si="110"/>
        <v>0.85</v>
      </c>
      <c r="K2312" s="7">
        <v>4.4453364559373609</v>
      </c>
      <c r="L2312" s="7">
        <v>80.542077610985629</v>
      </c>
      <c r="M2312" s="8">
        <v>12.391189785343169</v>
      </c>
      <c r="N2312" s="7">
        <v>2.2226682279686805</v>
      </c>
      <c r="O2312" s="7">
        <v>40.271038805492815</v>
      </c>
      <c r="P2312" s="8">
        <v>6.1955948926715845</v>
      </c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8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9">
        <v>394.66666656799998</v>
      </c>
    </row>
    <row r="2313" spans="1:41">
      <c r="A2313" s="6" t="s">
        <v>4655</v>
      </c>
      <c r="E2313" s="7" t="s">
        <v>4656</v>
      </c>
      <c r="F2313" s="9">
        <v>14799.999996299999</v>
      </c>
      <c r="G2313" s="9">
        <f t="shared" si="108"/>
        <v>1.4799999996299999E-2</v>
      </c>
      <c r="H2313" s="21">
        <f t="shared" si="109"/>
        <v>0.05</v>
      </c>
      <c r="I2313">
        <v>5.0000000000000001E-3</v>
      </c>
      <c r="J2313" s="22">
        <f t="shared" si="110"/>
        <v>0.85</v>
      </c>
      <c r="K2313" s="7">
        <v>0.12034306936425174</v>
      </c>
      <c r="L2313" s="7">
        <v>46.445500775155814</v>
      </c>
      <c r="M2313" s="8">
        <v>6.4202638676915704</v>
      </c>
      <c r="N2313" s="7">
        <v>6.0171534682125868E-2</v>
      </c>
      <c r="O2313" s="7">
        <v>23.222750387577907</v>
      </c>
      <c r="P2313" s="8">
        <v>3.2101319338457852</v>
      </c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8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9">
        <v>14799.999996299999</v>
      </c>
    </row>
    <row r="2314" spans="1:41">
      <c r="A2314" s="6" t="s">
        <v>4657</v>
      </c>
      <c r="E2314" s="7" t="s">
        <v>4658</v>
      </c>
      <c r="F2314" s="9">
        <v>1533.3333329499999</v>
      </c>
      <c r="G2314" s="9">
        <f t="shared" si="108"/>
        <v>1.5333333329499998E-3</v>
      </c>
      <c r="H2314" s="21">
        <f t="shared" si="109"/>
        <v>0.01</v>
      </c>
      <c r="I2314">
        <v>5.0000000000000001E-3</v>
      </c>
      <c r="J2314" s="22">
        <f t="shared" si="110"/>
        <v>0.85</v>
      </c>
      <c r="K2314" s="7">
        <v>0.11694392201339726</v>
      </c>
      <c r="L2314" s="7">
        <v>28.417583996549759</v>
      </c>
      <c r="M2314" s="8">
        <v>1.4055928013068555</v>
      </c>
      <c r="N2314" s="7">
        <v>5.8471961006698631E-2</v>
      </c>
      <c r="O2314" s="7">
        <v>14.208791998274879</v>
      </c>
      <c r="P2314" s="8">
        <v>0.70279640065342774</v>
      </c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8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9">
        <v>1533.3333329499999</v>
      </c>
    </row>
    <row r="2315" spans="1:41">
      <c r="A2315" s="6" t="s">
        <v>4659</v>
      </c>
      <c r="E2315" s="7" t="s">
        <v>4660</v>
      </c>
      <c r="F2315" s="9">
        <v>41.333333322999998</v>
      </c>
      <c r="G2315" s="9">
        <f t="shared" si="108"/>
        <v>4.1333333322999998E-5</v>
      </c>
      <c r="H2315" s="21">
        <f t="shared" si="109"/>
        <v>0.01</v>
      </c>
      <c r="I2315">
        <v>5.0000000000000001E-3</v>
      </c>
      <c r="J2315" s="22">
        <f t="shared" si="110"/>
        <v>0.85</v>
      </c>
      <c r="K2315" s="7">
        <v>30.275550741584322</v>
      </c>
      <c r="L2315" s="7">
        <v>19415.157318260804</v>
      </c>
      <c r="M2315" s="8">
        <v>5683.3311993097477</v>
      </c>
      <c r="N2315" s="7">
        <v>15.137775370792161</v>
      </c>
      <c r="O2315" s="7">
        <v>9707.5786591304022</v>
      </c>
      <c r="P2315" s="8">
        <v>2841.6655996548739</v>
      </c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8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9">
        <v>41.333333322999998</v>
      </c>
    </row>
    <row r="2316" spans="1:41">
      <c r="A2316" s="6" t="s">
        <v>4661</v>
      </c>
      <c r="E2316" s="7" t="s">
        <v>4662</v>
      </c>
      <c r="F2316" s="9">
        <v>2693.3333326599995</v>
      </c>
      <c r="G2316" s="9">
        <f t="shared" si="108"/>
        <v>2.6933333326599994E-3</v>
      </c>
      <c r="H2316" s="21">
        <f t="shared" si="109"/>
        <v>0.01</v>
      </c>
      <c r="I2316">
        <v>5.0000000000000001E-3</v>
      </c>
      <c r="J2316" s="22">
        <f t="shared" si="110"/>
        <v>0.85</v>
      </c>
      <c r="K2316" s="7">
        <v>2.4078888172692934</v>
      </c>
      <c r="L2316" s="7">
        <v>655.16761381660945</v>
      </c>
      <c r="M2316" s="8">
        <v>0.3098287572070143</v>
      </c>
      <c r="N2316" s="7">
        <v>1.2039444086346467</v>
      </c>
      <c r="O2316" s="7">
        <v>327.58380690830472</v>
      </c>
      <c r="P2316" s="8">
        <v>0.15491437860350715</v>
      </c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8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9">
        <v>2693.3333326599995</v>
      </c>
    </row>
    <row r="2317" spans="1:41">
      <c r="A2317" s="6" t="s">
        <v>4663</v>
      </c>
      <c r="E2317" s="7" t="s">
        <v>4664</v>
      </c>
      <c r="F2317" s="9">
        <v>4.23999999894E-5</v>
      </c>
      <c r="G2317" s="9">
        <f t="shared" si="108"/>
        <v>4.2399999989400001E-11</v>
      </c>
      <c r="H2317" s="21">
        <f t="shared" si="109"/>
        <v>0.01</v>
      </c>
      <c r="I2317">
        <v>5.0000000000000001E-3</v>
      </c>
      <c r="J2317" s="22">
        <f t="shared" si="110"/>
        <v>0.85</v>
      </c>
      <c r="K2317" s="7">
        <v>1.5898878647740964</v>
      </c>
      <c r="L2317" s="7">
        <v>24.872783622971983</v>
      </c>
      <c r="M2317" s="8">
        <v>2.2495845243101704</v>
      </c>
      <c r="N2317" s="7">
        <v>0.79494393238704819</v>
      </c>
      <c r="O2317" s="7">
        <v>12.436391811485992</v>
      </c>
      <c r="P2317" s="8">
        <v>1.1247922621550852</v>
      </c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8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9">
        <v>4.23999999894E-5</v>
      </c>
    </row>
    <row r="2318" spans="1:41">
      <c r="A2318" s="6" t="s">
        <v>4665</v>
      </c>
      <c r="B2318" s="20">
        <v>128919</v>
      </c>
      <c r="C2318" s="20">
        <v>900180</v>
      </c>
      <c r="E2318" s="7" t="s">
        <v>4666</v>
      </c>
      <c r="F2318" s="9">
        <v>0.49466666654300001</v>
      </c>
      <c r="G2318" s="9">
        <f t="shared" si="108"/>
        <v>4.94666666543E-7</v>
      </c>
      <c r="H2318" s="21">
        <f t="shared" si="109"/>
        <v>0.01</v>
      </c>
      <c r="I2318">
        <v>5.0000000000000001E-3</v>
      </c>
      <c r="J2318" s="22">
        <f t="shared" si="110"/>
        <v>0.85</v>
      </c>
      <c r="K2318" s="7">
        <v>2.1037001043084591</v>
      </c>
      <c r="L2318" s="7">
        <v>73.133166764211538</v>
      </c>
      <c r="M2318" s="8">
        <v>2.2289153599313996</v>
      </c>
      <c r="N2318" s="7">
        <v>1.0518500521542296</v>
      </c>
      <c r="O2318" s="7">
        <v>36.566583382105769</v>
      </c>
      <c r="P2318" s="8">
        <v>1.1144576799656998</v>
      </c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8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9">
        <v>0.49466666654300001</v>
      </c>
    </row>
    <row r="2319" spans="1:41">
      <c r="A2319" s="6" t="s">
        <v>4667</v>
      </c>
      <c r="E2319" s="7" t="s">
        <v>4668</v>
      </c>
      <c r="F2319" s="9">
        <v>15.733333329399999</v>
      </c>
      <c r="G2319" s="9">
        <f t="shared" si="108"/>
        <v>1.5733333329399998E-5</v>
      </c>
      <c r="H2319" s="21">
        <f t="shared" si="109"/>
        <v>0.01</v>
      </c>
      <c r="I2319">
        <v>5.0000000000000001E-3</v>
      </c>
      <c r="J2319" s="22">
        <f t="shared" si="110"/>
        <v>0.85</v>
      </c>
      <c r="K2319" s="7">
        <v>0.92085536348714547</v>
      </c>
      <c r="L2319" s="7">
        <v>170.71688986878746</v>
      </c>
      <c r="M2319" s="8">
        <v>5.6787160071283246E-2</v>
      </c>
      <c r="N2319" s="7">
        <v>0.46042768174357274</v>
      </c>
      <c r="O2319" s="7">
        <v>85.358444934393731</v>
      </c>
      <c r="P2319" s="8">
        <v>2.8393580035641623E-2</v>
      </c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8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9">
        <v>15.733333329399999</v>
      </c>
    </row>
    <row r="2320" spans="1:41">
      <c r="A2320" s="6" t="s">
        <v>4669</v>
      </c>
      <c r="E2320" s="7" t="s">
        <v>4670</v>
      </c>
      <c r="F2320" s="9">
        <v>190.66666661899998</v>
      </c>
      <c r="G2320" s="9">
        <f t="shared" si="108"/>
        <v>1.9066666661899997E-4</v>
      </c>
      <c r="H2320" s="21">
        <f t="shared" si="109"/>
        <v>0.01</v>
      </c>
      <c r="I2320">
        <v>5.0000000000000001E-3</v>
      </c>
      <c r="J2320" s="22">
        <f t="shared" si="110"/>
        <v>0.85</v>
      </c>
      <c r="K2320" s="7">
        <v>1.6386550803051386E-4</v>
      </c>
      <c r="L2320" s="7">
        <v>1216.8787115427544</v>
      </c>
      <c r="M2320" s="8">
        <v>5.0355584772122319E-2</v>
      </c>
      <c r="N2320" s="7">
        <v>8.193275401525693E-5</v>
      </c>
      <c r="O2320" s="7">
        <v>608.43935577137722</v>
      </c>
      <c r="P2320" s="8">
        <v>2.517779238606116E-2</v>
      </c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8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9">
        <v>190.66666661899998</v>
      </c>
    </row>
    <row r="2321" spans="1:41">
      <c r="A2321" s="6" t="s">
        <v>4671</v>
      </c>
      <c r="E2321" s="7" t="s">
        <v>4672</v>
      </c>
      <c r="F2321" s="9">
        <v>6.6666666650000003E-3</v>
      </c>
      <c r="G2321" s="9">
        <f t="shared" si="108"/>
        <v>6.6666666649999996E-9</v>
      </c>
      <c r="H2321" s="21">
        <f t="shared" si="109"/>
        <v>0.01</v>
      </c>
      <c r="I2321">
        <v>5.0000000000000001E-3</v>
      </c>
      <c r="J2321" s="22">
        <f t="shared" si="110"/>
        <v>0.85</v>
      </c>
      <c r="K2321" s="7">
        <v>23.678264150945349</v>
      </c>
      <c r="L2321" s="7">
        <v>16067.304326451238</v>
      </c>
      <c r="M2321" s="8">
        <v>3.3142137572934827</v>
      </c>
      <c r="N2321" s="7">
        <v>11.839132075472675</v>
      </c>
      <c r="O2321" s="7">
        <v>8033.652163225619</v>
      </c>
      <c r="P2321" s="8">
        <v>1.6571068786467413</v>
      </c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8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9">
        <v>6.6666666650000003E-3</v>
      </c>
    </row>
    <row r="2322" spans="1:41">
      <c r="A2322" s="6" t="s">
        <v>4673</v>
      </c>
      <c r="E2322" s="7" t="s">
        <v>4674</v>
      </c>
      <c r="F2322" s="9">
        <v>1.0733333330649999</v>
      </c>
      <c r="G2322" s="9">
        <f t="shared" si="108"/>
        <v>1.0733333330649999E-6</v>
      </c>
      <c r="H2322" s="21">
        <f t="shared" si="109"/>
        <v>0.01</v>
      </c>
      <c r="I2322">
        <v>5.0000000000000001E-3</v>
      </c>
      <c r="J2322" s="22">
        <f t="shared" si="110"/>
        <v>0.85</v>
      </c>
      <c r="K2322" s="7">
        <v>1254.6560886881257</v>
      </c>
      <c r="L2322" s="7">
        <v>189591.8058321187</v>
      </c>
      <c r="M2322" s="8">
        <v>46.394177374484563</v>
      </c>
      <c r="N2322" s="7">
        <v>627.32804434406285</v>
      </c>
      <c r="O2322" s="7">
        <v>94795.902916059349</v>
      </c>
      <c r="P2322" s="8">
        <v>23.197088687242282</v>
      </c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8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9">
        <v>1.0733333330649999</v>
      </c>
    </row>
    <row r="2323" spans="1:41">
      <c r="A2323" s="6" t="s">
        <v>4675</v>
      </c>
      <c r="E2323" s="7" t="s">
        <v>4676</v>
      </c>
      <c r="F2323" s="9">
        <v>1.15999999971E-2</v>
      </c>
      <c r="G2323" s="9">
        <f t="shared" si="108"/>
        <v>1.1599999997099999E-8</v>
      </c>
      <c r="H2323" s="21">
        <f t="shared" si="109"/>
        <v>0.01</v>
      </c>
      <c r="I2323">
        <v>5.0000000000000001E-3</v>
      </c>
      <c r="J2323" s="22">
        <f t="shared" si="110"/>
        <v>0.85</v>
      </c>
      <c r="K2323" s="7">
        <v>39.779008205741619</v>
      </c>
      <c r="L2323" s="7">
        <v>7219.758699110721</v>
      </c>
      <c r="M2323" s="8">
        <v>1.7735278943393384</v>
      </c>
      <c r="N2323" s="7">
        <v>19.889504102870809</v>
      </c>
      <c r="O2323" s="7">
        <v>3609.8793495553605</v>
      </c>
      <c r="P2323" s="8">
        <v>0.88676394716966922</v>
      </c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8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9">
        <v>1.15999999971E-2</v>
      </c>
    </row>
    <row r="2324" spans="1:41">
      <c r="A2324" s="6" t="s">
        <v>4677</v>
      </c>
      <c r="E2324" s="7" t="s">
        <v>4678</v>
      </c>
      <c r="F2324" s="9">
        <v>202666.666616</v>
      </c>
      <c r="G2324" s="9">
        <f t="shared" si="108"/>
        <v>0.202666666616</v>
      </c>
      <c r="H2324" s="21">
        <f t="shared" si="109"/>
        <v>0.15</v>
      </c>
      <c r="I2324">
        <v>5.0000000000000001E-3</v>
      </c>
      <c r="J2324" s="22">
        <f t="shared" si="110"/>
        <v>0.84499999999999997</v>
      </c>
      <c r="K2324" s="7">
        <v>1.0920042024352394</v>
      </c>
      <c r="L2324" s="7">
        <v>169.55001090798635</v>
      </c>
      <c r="M2324" s="8">
        <v>0.15233473735336217</v>
      </c>
      <c r="N2324" s="7">
        <v>0.54600210121761972</v>
      </c>
      <c r="O2324" s="7">
        <v>84.775005453993174</v>
      </c>
      <c r="P2324" s="8">
        <v>7.6167368676681085E-2</v>
      </c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8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9">
        <v>202666.666616</v>
      </c>
    </row>
    <row r="2325" spans="1:41">
      <c r="A2325" s="6" t="s">
        <v>4679</v>
      </c>
      <c r="E2325" s="7" t="s">
        <v>4680</v>
      </c>
      <c r="F2325" s="9">
        <v>3.8533333323699995E-6</v>
      </c>
      <c r="G2325" s="9">
        <f t="shared" si="108"/>
        <v>3.8533333323699991E-12</v>
      </c>
      <c r="H2325" s="21">
        <f t="shared" si="109"/>
        <v>0.01</v>
      </c>
      <c r="I2325">
        <v>5.0000000000000001E-3</v>
      </c>
      <c r="J2325" s="22">
        <f t="shared" si="110"/>
        <v>0.85</v>
      </c>
      <c r="K2325" s="7">
        <v>119.88872964559181</v>
      </c>
      <c r="L2325" s="7">
        <v>471.78575600321005</v>
      </c>
      <c r="M2325" s="8">
        <v>159.04086083593509</v>
      </c>
      <c r="N2325" s="7">
        <v>59.944364822795905</v>
      </c>
      <c r="O2325" s="7">
        <v>235.89287800160503</v>
      </c>
      <c r="P2325" s="8">
        <v>79.520430417967546</v>
      </c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8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9">
        <v>3.8533333323699995E-6</v>
      </c>
    </row>
    <row r="2326" spans="1:41">
      <c r="A2326" s="6" t="s">
        <v>4681</v>
      </c>
      <c r="E2326" s="7" t="s">
        <v>4682</v>
      </c>
      <c r="F2326" s="9">
        <v>133.33333329999999</v>
      </c>
      <c r="G2326" s="9">
        <f t="shared" si="108"/>
        <v>1.3333333329999998E-4</v>
      </c>
      <c r="H2326" s="21">
        <f t="shared" si="109"/>
        <v>0.01</v>
      </c>
      <c r="I2326">
        <v>5.0000000000000001E-3</v>
      </c>
      <c r="J2326" s="22">
        <f t="shared" si="110"/>
        <v>0.85</v>
      </c>
      <c r="K2326" s="7">
        <v>0.83367465003095687</v>
      </c>
      <c r="L2326" s="7">
        <v>77.677710912186114</v>
      </c>
      <c r="M2326" s="8">
        <v>0.25413153708230746</v>
      </c>
      <c r="N2326" s="7">
        <v>0.41683732501547843</v>
      </c>
      <c r="O2326" s="7">
        <v>38.838855456093057</v>
      </c>
      <c r="P2326" s="8">
        <v>0.12706576854115373</v>
      </c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8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9">
        <v>133.33333329999999</v>
      </c>
    </row>
    <row r="2327" spans="1:41">
      <c r="A2327" s="6" t="s">
        <v>4683</v>
      </c>
      <c r="B2327" s="20">
        <v>78906</v>
      </c>
      <c r="E2327" s="7" t="s">
        <v>4684</v>
      </c>
      <c r="F2327" s="9">
        <v>5.8933333318600007E-17</v>
      </c>
      <c r="G2327" s="9">
        <f t="shared" si="108"/>
        <v>5.8933333318600008E-23</v>
      </c>
      <c r="H2327" s="21">
        <f t="shared" si="109"/>
        <v>0.01</v>
      </c>
      <c r="I2327">
        <v>5.0000000000000001E-3</v>
      </c>
      <c r="J2327" s="22">
        <f t="shared" si="110"/>
        <v>0.85</v>
      </c>
      <c r="K2327" s="7">
        <v>742.92549918070665</v>
      </c>
      <c r="L2327" s="7">
        <v>6285.7015331395751</v>
      </c>
      <c r="M2327" s="8">
        <v>938.2447480248851</v>
      </c>
      <c r="N2327" s="7">
        <v>371.46274959035333</v>
      </c>
      <c r="O2327" s="7">
        <v>3142.8507665697875</v>
      </c>
      <c r="P2327" s="8">
        <v>469.12237401244255</v>
      </c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8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9">
        <v>5.8933333318600007E-17</v>
      </c>
    </row>
    <row r="2328" spans="1:41">
      <c r="A2328" s="6" t="s">
        <v>4685</v>
      </c>
      <c r="B2328" s="20">
        <v>83902</v>
      </c>
      <c r="E2328" s="7" t="s">
        <v>4686</v>
      </c>
      <c r="F2328" s="9">
        <v>1.1586666663770001E-5</v>
      </c>
      <c r="G2328" s="9">
        <f t="shared" si="108"/>
        <v>1.158666666377E-11</v>
      </c>
      <c r="H2328" s="21">
        <f t="shared" si="109"/>
        <v>0.01</v>
      </c>
      <c r="I2328">
        <v>5.0000000000000001E-3</v>
      </c>
      <c r="J2328" s="22">
        <f t="shared" si="110"/>
        <v>0.85</v>
      </c>
      <c r="K2328" s="7">
        <v>29.721715289959413</v>
      </c>
      <c r="L2328" s="7">
        <v>137.71460253014817</v>
      </c>
      <c r="M2328" s="8">
        <v>43.462616547777877</v>
      </c>
      <c r="N2328" s="7">
        <v>14.860857644979706</v>
      </c>
      <c r="O2328" s="7">
        <v>68.857301265074085</v>
      </c>
      <c r="P2328" s="8">
        <v>21.731308273888938</v>
      </c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8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9">
        <v>1.1586666663770001E-5</v>
      </c>
    </row>
    <row r="2329" spans="1:41">
      <c r="A2329" s="6" t="s">
        <v>4687</v>
      </c>
      <c r="E2329" s="7" t="s">
        <v>4688</v>
      </c>
      <c r="F2329" s="9">
        <v>1.4933333329599998E-2</v>
      </c>
      <c r="G2329" s="9">
        <f t="shared" si="108"/>
        <v>1.4933333329599997E-8</v>
      </c>
      <c r="H2329" s="21">
        <f t="shared" si="109"/>
        <v>0.01</v>
      </c>
      <c r="I2329">
        <v>5.0000000000000001E-3</v>
      </c>
      <c r="J2329" s="22">
        <f t="shared" si="110"/>
        <v>0.85</v>
      </c>
      <c r="K2329" s="7">
        <v>1446.7034646485279</v>
      </c>
      <c r="L2329" s="7">
        <v>12504.490912010495</v>
      </c>
      <c r="M2329" s="8">
        <v>3631.2744168649469</v>
      </c>
      <c r="N2329" s="7">
        <v>723.35173232426393</v>
      </c>
      <c r="O2329" s="7">
        <v>6252.2454560052474</v>
      </c>
      <c r="P2329" s="8">
        <v>1815.6372084324735</v>
      </c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8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9">
        <v>1.4933333329599998E-2</v>
      </c>
    </row>
    <row r="2330" spans="1:41">
      <c r="A2330" s="6" t="s">
        <v>4689</v>
      </c>
      <c r="E2330" s="7" t="s">
        <v>4690</v>
      </c>
      <c r="F2330" s="9">
        <v>0.33199999991699997</v>
      </c>
      <c r="G2330" s="9">
        <f t="shared" si="108"/>
        <v>3.3199999991699994E-7</v>
      </c>
      <c r="H2330" s="21">
        <f t="shared" si="109"/>
        <v>0.01</v>
      </c>
      <c r="I2330">
        <v>5.0000000000000001E-3</v>
      </c>
      <c r="J2330" s="22">
        <f t="shared" si="110"/>
        <v>0.85</v>
      </c>
      <c r="K2330" s="7">
        <v>3.3093285636806429</v>
      </c>
      <c r="L2330" s="7">
        <v>23.120333327868451</v>
      </c>
      <c r="M2330" s="8">
        <v>7.2590736764429575</v>
      </c>
      <c r="N2330" s="7">
        <v>1.6546642818403214</v>
      </c>
      <c r="O2330" s="7">
        <v>11.560166663934226</v>
      </c>
      <c r="P2330" s="8">
        <v>3.6295368382214788</v>
      </c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8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9">
        <v>0.33199999991699997</v>
      </c>
    </row>
    <row r="2331" spans="1:41">
      <c r="A2331" s="6" t="s">
        <v>4691</v>
      </c>
      <c r="E2331" s="7" t="s">
        <v>4692</v>
      </c>
      <c r="F2331" s="9">
        <v>0.82666666645999998</v>
      </c>
      <c r="G2331" s="9">
        <f t="shared" si="108"/>
        <v>8.2666666645999994E-7</v>
      </c>
      <c r="H2331" s="21">
        <f t="shared" si="109"/>
        <v>0.01</v>
      </c>
      <c r="I2331">
        <v>5.0000000000000001E-3</v>
      </c>
      <c r="J2331" s="22">
        <f t="shared" si="110"/>
        <v>0.85</v>
      </c>
      <c r="K2331" s="7">
        <v>5.3621290553602776</v>
      </c>
      <c r="L2331" s="7">
        <v>43.968942582103843</v>
      </c>
      <c r="M2331" s="8">
        <v>14.624591903009639</v>
      </c>
      <c r="N2331" s="7">
        <v>2.6810645276801388</v>
      </c>
      <c r="O2331" s="7">
        <v>21.984471291051921</v>
      </c>
      <c r="P2331" s="8">
        <v>7.3122959515048196</v>
      </c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8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9">
        <v>0.82666666645999998</v>
      </c>
    </row>
    <row r="2332" spans="1:41">
      <c r="A2332" s="6" t="s">
        <v>4693</v>
      </c>
      <c r="B2332" s="20">
        <v>129002</v>
      </c>
      <c r="E2332" s="7" t="s">
        <v>4694</v>
      </c>
      <c r="F2332" s="9">
        <v>2.7999999992999997E-11</v>
      </c>
      <c r="G2332" s="9">
        <f t="shared" si="108"/>
        <v>2.7999999992999999E-17</v>
      </c>
      <c r="H2332" s="21">
        <f t="shared" si="109"/>
        <v>0.01</v>
      </c>
      <c r="I2332">
        <v>5.0000000000000001E-3</v>
      </c>
      <c r="J2332" s="22">
        <f t="shared" si="110"/>
        <v>0.85</v>
      </c>
      <c r="K2332" s="7">
        <v>1312.1285847987251</v>
      </c>
      <c r="L2332" s="7">
        <v>40679.585457341163</v>
      </c>
      <c r="M2332" s="8">
        <v>680.34845145890642</v>
      </c>
      <c r="N2332" s="7">
        <v>656.06429239936256</v>
      </c>
      <c r="O2332" s="7">
        <v>20339.792728670582</v>
      </c>
      <c r="P2332" s="8">
        <v>340.17422572945321</v>
      </c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8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9">
        <v>2.7999999992999997E-11</v>
      </c>
    </row>
    <row r="2333" spans="1:41">
      <c r="A2333" s="6" t="s">
        <v>4695</v>
      </c>
      <c r="E2333" s="7" t="s">
        <v>4696</v>
      </c>
      <c r="F2333" s="9">
        <v>1.7066666662400001</v>
      </c>
      <c r="G2333" s="9">
        <f t="shared" si="108"/>
        <v>1.7066666662399999E-6</v>
      </c>
      <c r="H2333" s="21">
        <f t="shared" si="109"/>
        <v>0.01</v>
      </c>
      <c r="I2333">
        <v>5.0000000000000001E-3</v>
      </c>
      <c r="J2333" s="22">
        <f t="shared" si="110"/>
        <v>0.85</v>
      </c>
      <c r="K2333" s="7">
        <v>7.7350952010953988E-2</v>
      </c>
      <c r="L2333" s="7">
        <v>264.80511477102658</v>
      </c>
      <c r="M2333" s="8">
        <v>1.6516754785148262</v>
      </c>
      <c r="N2333" s="7">
        <v>3.8675476005476994E-2</v>
      </c>
      <c r="O2333" s="7">
        <v>132.40255738551329</v>
      </c>
      <c r="P2333" s="8">
        <v>0.82583773925741311</v>
      </c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8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9">
        <v>1.7066666662400001</v>
      </c>
    </row>
    <row r="2334" spans="1:41">
      <c r="A2334" s="6" t="s">
        <v>4697</v>
      </c>
      <c r="E2334" s="7" t="s">
        <v>4698</v>
      </c>
      <c r="F2334" s="9">
        <v>6.5866666650199995E-2</v>
      </c>
      <c r="G2334" s="9">
        <f t="shared" si="108"/>
        <v>6.5866666650199996E-8</v>
      </c>
      <c r="H2334" s="21">
        <f t="shared" si="109"/>
        <v>0.01</v>
      </c>
      <c r="I2334">
        <v>5.0000000000000001E-3</v>
      </c>
      <c r="J2334" s="22">
        <f t="shared" si="110"/>
        <v>0.85</v>
      </c>
      <c r="K2334" s="7">
        <v>718.47260909068757</v>
      </c>
      <c r="L2334" s="7">
        <v>132539.58101379842</v>
      </c>
      <c r="M2334" s="8">
        <v>222.51163151886905</v>
      </c>
      <c r="N2334" s="7">
        <v>359.23630454534378</v>
      </c>
      <c r="O2334" s="7">
        <v>66269.790506899211</v>
      </c>
      <c r="P2334" s="8">
        <v>111.25581575943453</v>
      </c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8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9">
        <v>6.5866666650199995E-2</v>
      </c>
    </row>
    <row r="2335" spans="1:41">
      <c r="A2335" s="6" t="s">
        <v>4699</v>
      </c>
      <c r="B2335" s="20">
        <v>44006</v>
      </c>
      <c r="E2335" s="7" t="s">
        <v>4700</v>
      </c>
      <c r="F2335" s="9">
        <v>7.1599999982100003E-7</v>
      </c>
      <c r="G2335" s="9">
        <f t="shared" si="108"/>
        <v>7.1599999982099999E-13</v>
      </c>
      <c r="H2335" s="21">
        <f t="shared" si="109"/>
        <v>0.01</v>
      </c>
      <c r="I2335">
        <v>5.0000000000000001E-3</v>
      </c>
      <c r="J2335" s="22">
        <f t="shared" si="110"/>
        <v>0.85</v>
      </c>
      <c r="K2335" s="7">
        <v>0.36551734412760167</v>
      </c>
      <c r="L2335" s="7">
        <v>1.7856262010698434</v>
      </c>
      <c r="M2335" s="8">
        <v>0.45972639567975609</v>
      </c>
      <c r="N2335" s="7">
        <v>0.18275867206380084</v>
      </c>
      <c r="O2335" s="7">
        <v>0.89281310053492169</v>
      </c>
      <c r="P2335" s="8">
        <v>0.22986319783987805</v>
      </c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8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9">
        <v>7.1599999982100003E-7</v>
      </c>
    </row>
    <row r="2336" spans="1:41">
      <c r="A2336" s="6" t="s">
        <v>4701</v>
      </c>
      <c r="B2336" s="20">
        <v>28902</v>
      </c>
      <c r="E2336" s="7" t="s">
        <v>4702</v>
      </c>
      <c r="F2336" s="9">
        <v>7.4533333314699993E-6</v>
      </c>
      <c r="G2336" s="9">
        <f t="shared" si="108"/>
        <v>7.4533333314699984E-12</v>
      </c>
      <c r="H2336" s="21">
        <f t="shared" si="109"/>
        <v>0.01</v>
      </c>
      <c r="I2336">
        <v>5.0000000000000001E-3</v>
      </c>
      <c r="J2336" s="22">
        <f t="shared" si="110"/>
        <v>0.85</v>
      </c>
      <c r="K2336" s="7">
        <v>231.82074043519034</v>
      </c>
      <c r="L2336" s="7">
        <v>972.71256084049082</v>
      </c>
      <c r="M2336" s="8">
        <v>296.70583328137144</v>
      </c>
      <c r="N2336" s="7">
        <v>115.91037021759517</v>
      </c>
      <c r="O2336" s="7">
        <v>486.35628042024541</v>
      </c>
      <c r="P2336" s="8">
        <v>148.35291664068572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8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9">
        <v>7.4533333314699993E-6</v>
      </c>
    </row>
    <row r="2337" spans="1:41">
      <c r="A2337" s="6" t="s">
        <v>4703</v>
      </c>
      <c r="B2337" s="20">
        <v>76502</v>
      </c>
      <c r="E2337" s="7" t="s">
        <v>4704</v>
      </c>
      <c r="F2337" s="9">
        <v>6.3199999984199995E-9</v>
      </c>
      <c r="G2337" s="9">
        <f t="shared" si="108"/>
        <v>6.3199999984199993E-15</v>
      </c>
      <c r="H2337" s="21">
        <f t="shared" si="109"/>
        <v>0.01</v>
      </c>
      <c r="I2337">
        <v>5.0000000000000001E-3</v>
      </c>
      <c r="J2337" s="22">
        <f t="shared" si="110"/>
        <v>0.85</v>
      </c>
      <c r="K2337" s="7">
        <v>1012.8173822884271</v>
      </c>
      <c r="L2337" s="7">
        <v>3158.9667703544724</v>
      </c>
      <c r="M2337" s="8">
        <v>1310.6015104148159</v>
      </c>
      <c r="N2337" s="7">
        <v>506.40869114421355</v>
      </c>
      <c r="O2337" s="7">
        <v>1579.4833851772362</v>
      </c>
      <c r="P2337" s="8">
        <v>655.30075520740797</v>
      </c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8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9">
        <v>6.3199999984199995E-9</v>
      </c>
    </row>
    <row r="2338" spans="1:41">
      <c r="A2338" s="6" t="s">
        <v>4705</v>
      </c>
      <c r="E2338" s="7" t="s">
        <v>4706</v>
      </c>
      <c r="F2338" s="9">
        <v>10.333333330749999</v>
      </c>
      <c r="G2338" s="9">
        <f t="shared" si="108"/>
        <v>1.033333333075E-5</v>
      </c>
      <c r="H2338" s="21">
        <f t="shared" si="109"/>
        <v>0.01</v>
      </c>
      <c r="I2338">
        <v>5.0000000000000001E-3</v>
      </c>
      <c r="J2338" s="22">
        <f t="shared" si="110"/>
        <v>0.85</v>
      </c>
      <c r="K2338" s="7">
        <v>10.09139991306261</v>
      </c>
      <c r="L2338" s="7">
        <v>33.6500374178231</v>
      </c>
      <c r="M2338" s="8">
        <v>13.729365715487072</v>
      </c>
      <c r="N2338" s="7">
        <v>5.0456999565313048</v>
      </c>
      <c r="O2338" s="7">
        <v>16.82501870891155</v>
      </c>
      <c r="P2338" s="8">
        <v>6.8646828577435359</v>
      </c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8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9">
        <v>10.333333330749999</v>
      </c>
    </row>
    <row r="2339" spans="1:41">
      <c r="A2339" s="6" t="s">
        <v>4707</v>
      </c>
      <c r="B2339" s="20">
        <v>108601</v>
      </c>
      <c r="C2339" s="20">
        <v>251200</v>
      </c>
      <c r="E2339" s="7" t="s">
        <v>4708</v>
      </c>
      <c r="F2339" s="9">
        <v>2.6666666659999999E-5</v>
      </c>
      <c r="G2339" s="9">
        <f t="shared" si="108"/>
        <v>2.6666666659999996E-11</v>
      </c>
      <c r="H2339" s="21">
        <f t="shared" si="109"/>
        <v>0.01</v>
      </c>
      <c r="I2339">
        <v>5.0000000000000001E-3</v>
      </c>
      <c r="J2339" s="22">
        <f t="shared" si="110"/>
        <v>0.85</v>
      </c>
      <c r="K2339" s="7">
        <v>39.598107379624977</v>
      </c>
      <c r="L2339" s="7">
        <v>2570.1090195752231</v>
      </c>
      <c r="M2339" s="8">
        <v>75.522324638697526</v>
      </c>
      <c r="N2339" s="7">
        <v>19.799053689812489</v>
      </c>
      <c r="O2339" s="7">
        <v>1285.0545097876116</v>
      </c>
      <c r="P2339" s="8">
        <v>37.761162319348763</v>
      </c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8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9">
        <v>2.6666666659999999E-5</v>
      </c>
    </row>
    <row r="2340" spans="1:41">
      <c r="A2340" s="6" t="s">
        <v>4709</v>
      </c>
      <c r="B2340" s="20">
        <v>34803</v>
      </c>
      <c r="E2340" s="7" t="s">
        <v>4710</v>
      </c>
      <c r="F2340" s="9">
        <v>1.0866666663949998E-7</v>
      </c>
      <c r="G2340" s="9">
        <f t="shared" si="108"/>
        <v>1.0866666663949998E-13</v>
      </c>
      <c r="H2340" s="21">
        <f t="shared" si="109"/>
        <v>0.01</v>
      </c>
      <c r="I2340">
        <v>5.0000000000000001E-3</v>
      </c>
      <c r="J2340" s="22">
        <f t="shared" si="110"/>
        <v>0.85</v>
      </c>
      <c r="K2340" s="7">
        <v>1609.4021427355838</v>
      </c>
      <c r="L2340" s="7">
        <v>20140.488803295892</v>
      </c>
      <c r="M2340" s="8">
        <v>6770.5968238213136</v>
      </c>
      <c r="N2340" s="7">
        <v>804.70107136779188</v>
      </c>
      <c r="O2340" s="7">
        <v>10070.244401647946</v>
      </c>
      <c r="P2340" s="8">
        <v>3385.2984119106568</v>
      </c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8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9">
        <v>1.0866666663949998E-7</v>
      </c>
    </row>
    <row r="2341" spans="1:41">
      <c r="A2341" s="6" t="s">
        <v>4711</v>
      </c>
      <c r="B2341" s="20">
        <v>34804</v>
      </c>
      <c r="E2341" s="7" t="s">
        <v>4712</v>
      </c>
      <c r="F2341" s="9">
        <v>5.5599999986100004E-7</v>
      </c>
      <c r="G2341" s="9">
        <f t="shared" si="108"/>
        <v>5.5599999986099999E-13</v>
      </c>
      <c r="H2341" s="21">
        <f t="shared" si="109"/>
        <v>0.01</v>
      </c>
      <c r="I2341">
        <v>5.0000000000000001E-3</v>
      </c>
      <c r="J2341" s="22">
        <f t="shared" si="110"/>
        <v>0.85</v>
      </c>
      <c r="K2341" s="7">
        <v>17682.671138093257</v>
      </c>
      <c r="L2341" s="7">
        <v>372640.81828228745</v>
      </c>
      <c r="M2341" s="8">
        <v>125658.69605001975</v>
      </c>
      <c r="N2341" s="7">
        <v>8841.3355690466287</v>
      </c>
      <c r="O2341" s="7">
        <v>186320.40914114373</v>
      </c>
      <c r="P2341" s="8">
        <v>62829.348025009873</v>
      </c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8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9">
        <v>5.5599999986100004E-7</v>
      </c>
    </row>
    <row r="2342" spans="1:41">
      <c r="A2342" s="6" t="s">
        <v>4713</v>
      </c>
      <c r="B2342" s="20">
        <v>128712</v>
      </c>
      <c r="E2342" s="7" t="s">
        <v>4714</v>
      </c>
      <c r="F2342" s="9">
        <v>1.5999999995999998E-5</v>
      </c>
      <c r="G2342" s="9">
        <f t="shared" si="108"/>
        <v>1.5999999995999997E-11</v>
      </c>
      <c r="H2342" s="21">
        <f t="shared" si="109"/>
        <v>0.01</v>
      </c>
      <c r="I2342">
        <v>5.0000000000000001E-3</v>
      </c>
      <c r="J2342" s="22">
        <f t="shared" si="110"/>
        <v>0.85</v>
      </c>
      <c r="K2342" s="7">
        <v>4587.4192054397072</v>
      </c>
      <c r="L2342" s="7">
        <v>233359.67487370828</v>
      </c>
      <c r="M2342" s="8">
        <v>46.372546353360057</v>
      </c>
      <c r="N2342" s="7">
        <v>2293.7096027198536</v>
      </c>
      <c r="O2342" s="7">
        <v>116679.83743685414</v>
      </c>
      <c r="P2342" s="8">
        <v>23.186273176680029</v>
      </c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8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9">
        <v>1.5999999995999998E-5</v>
      </c>
    </row>
    <row r="2343" spans="1:41">
      <c r="A2343" s="6" t="s">
        <v>4715</v>
      </c>
      <c r="E2343" s="7" t="s">
        <v>4716</v>
      </c>
      <c r="F2343" s="9">
        <v>2.2533333327699998E-2</v>
      </c>
      <c r="G2343" s="9">
        <f t="shared" si="108"/>
        <v>2.2533333327699998E-8</v>
      </c>
      <c r="H2343" s="21">
        <f t="shared" si="109"/>
        <v>0.01</v>
      </c>
      <c r="I2343">
        <v>5.0000000000000001E-3</v>
      </c>
      <c r="J2343" s="22">
        <f t="shared" si="110"/>
        <v>0.85</v>
      </c>
      <c r="K2343" s="7">
        <v>10302.185108099573</v>
      </c>
      <c r="L2343" s="7">
        <v>98312.963090350517</v>
      </c>
      <c r="M2343" s="8">
        <v>14437.613435644071</v>
      </c>
      <c r="N2343" s="7">
        <v>5151.0925540497865</v>
      </c>
      <c r="O2343" s="7">
        <v>49156.481545175258</v>
      </c>
      <c r="P2343" s="8">
        <v>7218.8067178220354</v>
      </c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8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9">
        <v>2.2533333327699998E-2</v>
      </c>
    </row>
    <row r="2344" spans="1:41">
      <c r="A2344" s="6" t="s">
        <v>4717</v>
      </c>
      <c r="B2344" s="20">
        <v>268400</v>
      </c>
      <c r="E2344" s="7" t="s">
        <v>4718</v>
      </c>
      <c r="F2344" s="9">
        <v>1.6133333329299999E-4</v>
      </c>
      <c r="G2344" s="9">
        <f t="shared" si="108"/>
        <v>1.6133333329299999E-10</v>
      </c>
      <c r="H2344" s="21">
        <f t="shared" si="109"/>
        <v>0.01</v>
      </c>
      <c r="I2344">
        <v>5.0000000000000001E-3</v>
      </c>
      <c r="J2344" s="22">
        <f t="shared" si="110"/>
        <v>0.85</v>
      </c>
      <c r="K2344" s="7">
        <v>68.652919355813779</v>
      </c>
      <c r="L2344" s="7">
        <v>30696.325262529361</v>
      </c>
      <c r="M2344" s="8">
        <v>162.22149069708934</v>
      </c>
      <c r="N2344" s="7">
        <v>34.32645967790689</v>
      </c>
      <c r="O2344" s="7">
        <v>15348.16263126468</v>
      </c>
      <c r="P2344" s="8">
        <v>81.110745348544668</v>
      </c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8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9">
        <v>1.6133333329299999E-4</v>
      </c>
    </row>
    <row r="2345" spans="1:41">
      <c r="A2345" s="6" t="s">
        <v>4719</v>
      </c>
      <c r="E2345" s="7" t="s">
        <v>4720</v>
      </c>
      <c r="F2345" s="9">
        <v>3.1466666658799995E-5</v>
      </c>
      <c r="G2345" s="9">
        <f t="shared" si="108"/>
        <v>3.1466666658799995E-11</v>
      </c>
      <c r="H2345" s="21">
        <f t="shared" si="109"/>
        <v>0.01</v>
      </c>
      <c r="I2345">
        <v>5.0000000000000001E-3</v>
      </c>
      <c r="J2345" s="22">
        <f t="shared" si="110"/>
        <v>0.85</v>
      </c>
      <c r="K2345" s="7">
        <v>4.5797950071214046</v>
      </c>
      <c r="L2345" s="7">
        <v>145.53003602558164</v>
      </c>
      <c r="M2345" s="8">
        <v>1.3451449531433295</v>
      </c>
      <c r="N2345" s="7">
        <v>2.2898975035607023</v>
      </c>
      <c r="O2345" s="7">
        <v>72.765018012790819</v>
      </c>
      <c r="P2345" s="8">
        <v>0.67257247657166475</v>
      </c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8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9">
        <v>3.1466666658799995E-5</v>
      </c>
    </row>
    <row r="2346" spans="1:41">
      <c r="A2346" s="6" t="s">
        <v>4721</v>
      </c>
      <c r="B2346" s="20">
        <v>28002</v>
      </c>
      <c r="E2346" s="7" t="s">
        <v>4722</v>
      </c>
      <c r="F2346" s="9">
        <v>0.41066666656399997</v>
      </c>
      <c r="G2346" s="9">
        <f t="shared" si="108"/>
        <v>4.1066666656399995E-7</v>
      </c>
      <c r="H2346" s="21">
        <f t="shared" si="109"/>
        <v>0.01</v>
      </c>
      <c r="I2346">
        <v>5.0000000000000001E-3</v>
      </c>
      <c r="J2346" s="22">
        <f t="shared" si="110"/>
        <v>0.85</v>
      </c>
      <c r="K2346" s="7">
        <v>16.601943348841559</v>
      </c>
      <c r="L2346" s="7">
        <v>166.97191606307339</v>
      </c>
      <c r="M2346" s="8">
        <v>20.736911906869341</v>
      </c>
      <c r="N2346" s="7">
        <v>8.3009716744207793</v>
      </c>
      <c r="O2346" s="7">
        <v>83.485958031536697</v>
      </c>
      <c r="P2346" s="8">
        <v>10.368455953434671</v>
      </c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8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9">
        <v>0.41066666656399997</v>
      </c>
    </row>
    <row r="2347" spans="1:41">
      <c r="A2347" s="6" t="s">
        <v>4723</v>
      </c>
      <c r="B2347" s="20">
        <v>71503</v>
      </c>
      <c r="E2347" s="7" t="s">
        <v>4724</v>
      </c>
      <c r="F2347" s="9">
        <v>3.9066666656899996E-7</v>
      </c>
      <c r="G2347" s="9">
        <f t="shared" si="108"/>
        <v>3.9066666656899997E-13</v>
      </c>
      <c r="H2347" s="21">
        <f t="shared" si="109"/>
        <v>0.01</v>
      </c>
      <c r="I2347">
        <v>5.0000000000000001E-3</v>
      </c>
      <c r="J2347" s="22">
        <f t="shared" si="110"/>
        <v>0.85</v>
      </c>
      <c r="K2347" s="7">
        <v>639.33763611121981</v>
      </c>
      <c r="L2347" s="7">
        <v>98717.957410960575</v>
      </c>
      <c r="M2347" s="8">
        <v>249.35611224613714</v>
      </c>
      <c r="N2347" s="7">
        <v>319.6688180556099</v>
      </c>
      <c r="O2347" s="7">
        <v>49358.978705480287</v>
      </c>
      <c r="P2347" s="8">
        <v>124.67805612306857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8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9">
        <v>3.9066666656899996E-7</v>
      </c>
    </row>
    <row r="2348" spans="1:41">
      <c r="A2348" s="6" t="s">
        <v>4725</v>
      </c>
      <c r="B2348" s="20">
        <v>63003</v>
      </c>
      <c r="C2348" s="20">
        <v>600022</v>
      </c>
      <c r="E2348" s="7" t="s">
        <v>4726</v>
      </c>
      <c r="F2348" s="9">
        <v>3.5999999990999998E-9</v>
      </c>
      <c r="G2348" s="9">
        <f t="shared" si="108"/>
        <v>3.5999999990999998E-15</v>
      </c>
      <c r="H2348" s="21">
        <f t="shared" si="109"/>
        <v>0.01</v>
      </c>
      <c r="I2348">
        <v>5.0000000000000001E-3</v>
      </c>
      <c r="J2348" s="22">
        <f t="shared" si="110"/>
        <v>0.85</v>
      </c>
      <c r="K2348" s="7">
        <v>37282.717768881535</v>
      </c>
      <c r="L2348" s="7">
        <v>140075.54872070931</v>
      </c>
      <c r="M2348" s="8">
        <v>52523.82163374166</v>
      </c>
      <c r="N2348" s="7">
        <v>18641.358884440768</v>
      </c>
      <c r="O2348" s="7">
        <v>70037.774360354655</v>
      </c>
      <c r="P2348" s="8">
        <v>26261.91081687083</v>
      </c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8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9">
        <v>3.5999999990999998E-9</v>
      </c>
    </row>
    <row r="2349" spans="1:41">
      <c r="A2349" s="6" t="s">
        <v>4727</v>
      </c>
      <c r="B2349" s="20">
        <v>287200</v>
      </c>
      <c r="E2349" s="7" t="s">
        <v>4728</v>
      </c>
      <c r="F2349" s="9">
        <v>2.2799999994300002E-9</v>
      </c>
      <c r="G2349" s="9">
        <f t="shared" si="108"/>
        <v>2.2799999994300002E-15</v>
      </c>
      <c r="H2349" s="21">
        <f t="shared" si="109"/>
        <v>0.01</v>
      </c>
      <c r="I2349">
        <v>5.0000000000000001E-3</v>
      </c>
      <c r="J2349" s="22">
        <f t="shared" si="110"/>
        <v>0.85</v>
      </c>
      <c r="K2349" s="7">
        <v>5404.3100923411284</v>
      </c>
      <c r="L2349" s="7">
        <v>157628.13973551663</v>
      </c>
      <c r="M2349" s="8">
        <v>3847.9657811200295</v>
      </c>
      <c r="N2349" s="7">
        <v>2702.1550461705642</v>
      </c>
      <c r="O2349" s="7">
        <v>78814.069867758313</v>
      </c>
      <c r="P2349" s="8">
        <v>1923.9828905600148</v>
      </c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8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9">
        <v>2.2799999994300002E-9</v>
      </c>
    </row>
    <row r="2350" spans="1:41">
      <c r="A2350" s="6" t="s">
        <v>4729</v>
      </c>
      <c r="B2350" s="20">
        <v>128810</v>
      </c>
      <c r="E2350" s="7" t="s">
        <v>4730</v>
      </c>
      <c r="F2350" s="9">
        <v>1.099999999725E-10</v>
      </c>
      <c r="G2350" s="9">
        <f t="shared" si="108"/>
        <v>1.099999999725E-16</v>
      </c>
      <c r="H2350" s="21">
        <f t="shared" si="109"/>
        <v>0.01</v>
      </c>
      <c r="I2350">
        <v>5.0000000000000001E-3</v>
      </c>
      <c r="J2350" s="22">
        <f t="shared" si="110"/>
        <v>0.85</v>
      </c>
      <c r="K2350" s="7">
        <v>11912.982124502645</v>
      </c>
      <c r="L2350" s="7">
        <v>77028.284047721361</v>
      </c>
      <c r="M2350" s="8">
        <v>15613.740063150166</v>
      </c>
      <c r="N2350" s="7">
        <v>5956.4910622513225</v>
      </c>
      <c r="O2350" s="7">
        <v>38514.142023860681</v>
      </c>
      <c r="P2350" s="8">
        <v>7806.870031575083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8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9">
        <v>1.099999999725E-10</v>
      </c>
    </row>
    <row r="2351" spans="1:41">
      <c r="A2351" s="6" t="s">
        <v>4731</v>
      </c>
      <c r="E2351" s="7" t="s">
        <v>4732</v>
      </c>
      <c r="F2351" s="9">
        <v>22.666666661000001</v>
      </c>
      <c r="G2351" s="9">
        <f t="shared" si="108"/>
        <v>2.2666666661E-5</v>
      </c>
      <c r="H2351" s="21">
        <f t="shared" si="109"/>
        <v>0.01</v>
      </c>
      <c r="I2351">
        <v>5.0000000000000001E-3</v>
      </c>
      <c r="J2351" s="22">
        <f t="shared" si="110"/>
        <v>0.85</v>
      </c>
      <c r="K2351" s="7">
        <v>5.3682626674752951</v>
      </c>
      <c r="L2351" s="7">
        <v>941.37991289023421</v>
      </c>
      <c r="M2351" s="8">
        <v>41.402791802096353</v>
      </c>
      <c r="N2351" s="7">
        <v>2.6841313337376476</v>
      </c>
      <c r="O2351" s="7">
        <v>470.6899564451171</v>
      </c>
      <c r="P2351" s="8">
        <v>20.701395901048176</v>
      </c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8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9">
        <v>22.666666661000001</v>
      </c>
    </row>
    <row r="2352" spans="1:41">
      <c r="A2352" s="6" t="s">
        <v>4733</v>
      </c>
      <c r="B2352" s="20">
        <v>30072</v>
      </c>
      <c r="E2352" s="7" t="s">
        <v>4734</v>
      </c>
      <c r="F2352" s="9">
        <v>2.3599999994099998E-3</v>
      </c>
      <c r="G2352" s="9">
        <f t="shared" si="108"/>
        <v>2.3599999994099999E-9</v>
      </c>
      <c r="H2352" s="21">
        <f t="shared" si="109"/>
        <v>0.01</v>
      </c>
      <c r="I2352">
        <v>5.0000000000000001E-3</v>
      </c>
      <c r="J2352" s="22">
        <f t="shared" si="110"/>
        <v>0.85</v>
      </c>
      <c r="K2352" s="7">
        <v>195.85325809644073</v>
      </c>
      <c r="L2352" s="7">
        <v>24206.734111216447</v>
      </c>
      <c r="M2352" s="8">
        <v>188.02347695042238</v>
      </c>
      <c r="N2352" s="7">
        <v>97.926629048220363</v>
      </c>
      <c r="O2352" s="7">
        <v>12103.367055608223</v>
      </c>
      <c r="P2352" s="8">
        <v>94.011738475211189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8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9">
        <v>2.3599999994099998E-3</v>
      </c>
    </row>
    <row r="2353" spans="1:41">
      <c r="A2353" s="6" t="s">
        <v>4735</v>
      </c>
      <c r="E2353" s="7" t="s">
        <v>4736</v>
      </c>
      <c r="F2353" s="9">
        <v>8.9333333311000001</v>
      </c>
      <c r="G2353" s="9">
        <f t="shared" si="108"/>
        <v>8.9333333311000003E-6</v>
      </c>
      <c r="H2353" s="21">
        <f t="shared" si="109"/>
        <v>0.01</v>
      </c>
      <c r="I2353">
        <v>5.0000000000000001E-3</v>
      </c>
      <c r="J2353" s="22">
        <f t="shared" si="110"/>
        <v>0.85</v>
      </c>
      <c r="K2353" s="7">
        <v>0.46652575936664042</v>
      </c>
      <c r="L2353" s="7">
        <v>1582.0171462584783</v>
      </c>
      <c r="M2353" s="8">
        <v>4.5576183396491654</v>
      </c>
      <c r="N2353" s="7">
        <v>0.23326287968332021</v>
      </c>
      <c r="O2353" s="7">
        <v>791.00857312923915</v>
      </c>
      <c r="P2353" s="8">
        <v>2.2788091698245827</v>
      </c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8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9">
        <v>8.9333333311000001</v>
      </c>
    </row>
    <row r="2354" spans="1:41">
      <c r="A2354" s="6" t="s">
        <v>4737</v>
      </c>
      <c r="E2354" s="7" t="s">
        <v>4738</v>
      </c>
      <c r="F2354" s="9">
        <v>0.33066666658399996</v>
      </c>
      <c r="G2354" s="9">
        <f t="shared" si="108"/>
        <v>3.3066666658399995E-7</v>
      </c>
      <c r="H2354" s="21">
        <f t="shared" si="109"/>
        <v>0.01</v>
      </c>
      <c r="I2354">
        <v>5.0000000000000001E-3</v>
      </c>
      <c r="J2354" s="22">
        <f t="shared" si="110"/>
        <v>0.85</v>
      </c>
      <c r="K2354" s="7">
        <v>11.27311766406077</v>
      </c>
      <c r="L2354" s="7">
        <v>2152.2262266886692</v>
      </c>
      <c r="M2354" s="8">
        <v>2.9255290094894359</v>
      </c>
      <c r="N2354" s="7">
        <v>5.636558832030385</v>
      </c>
      <c r="O2354" s="7">
        <v>1076.1131133443346</v>
      </c>
      <c r="P2354" s="8">
        <v>1.462764504744718</v>
      </c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8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9">
        <v>0.33066666658399996</v>
      </c>
    </row>
    <row r="2355" spans="1:41">
      <c r="A2355" s="6" t="s">
        <v>4739</v>
      </c>
      <c r="E2355" s="7" t="s">
        <v>4740</v>
      </c>
      <c r="F2355" s="9">
        <v>2.7333333326499999E-2</v>
      </c>
      <c r="G2355" s="9">
        <f t="shared" si="108"/>
        <v>2.7333333326499998E-8</v>
      </c>
      <c r="H2355" s="21">
        <f t="shared" si="109"/>
        <v>0.01</v>
      </c>
      <c r="I2355">
        <v>5.0000000000000001E-3</v>
      </c>
      <c r="J2355" s="22">
        <f t="shared" si="110"/>
        <v>0.85</v>
      </c>
      <c r="K2355" s="7">
        <v>224.32765543580126</v>
      </c>
      <c r="L2355" s="7">
        <v>26995.126456608483</v>
      </c>
      <c r="M2355" s="8">
        <v>27.884165168653333</v>
      </c>
      <c r="N2355" s="7">
        <v>112.16382771790063</v>
      </c>
      <c r="O2355" s="7">
        <v>13497.563228304241</v>
      </c>
      <c r="P2355" s="8">
        <v>13.942082584326666</v>
      </c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8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9">
        <v>2.7333333326499999E-2</v>
      </c>
    </row>
    <row r="2356" spans="1:41">
      <c r="A2356" s="6" t="s">
        <v>4741</v>
      </c>
      <c r="B2356" s="20">
        <v>90701</v>
      </c>
      <c r="E2356" s="7" t="s">
        <v>4742</v>
      </c>
      <c r="F2356" s="9">
        <v>5.2933333320099999E-5</v>
      </c>
      <c r="G2356" s="9">
        <f t="shared" si="108"/>
        <v>5.2933333320099998E-11</v>
      </c>
      <c r="H2356" s="21">
        <f t="shared" si="109"/>
        <v>0.01</v>
      </c>
      <c r="I2356">
        <v>5.0000000000000001E-3</v>
      </c>
      <c r="J2356" s="22">
        <f t="shared" si="110"/>
        <v>0.85</v>
      </c>
      <c r="K2356" s="7">
        <v>357.03600326263643</v>
      </c>
      <c r="L2356" s="7">
        <v>15987.850236214823</v>
      </c>
      <c r="M2356" s="8">
        <v>294.58610753430639</v>
      </c>
      <c r="N2356" s="7">
        <v>178.51800163131821</v>
      </c>
      <c r="O2356" s="7">
        <v>7993.9251181074114</v>
      </c>
      <c r="P2356" s="8">
        <v>147.2930537671532</v>
      </c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8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9">
        <v>5.2933333320099999E-5</v>
      </c>
    </row>
    <row r="2357" spans="1:41">
      <c r="A2357" s="6" t="s">
        <v>4743</v>
      </c>
      <c r="E2357" s="7" t="s">
        <v>4744</v>
      </c>
      <c r="F2357" s="9">
        <v>1.2199999996949999E-6</v>
      </c>
      <c r="G2357" s="9">
        <f t="shared" si="108"/>
        <v>1.2199999996949998E-12</v>
      </c>
      <c r="H2357" s="21">
        <f t="shared" si="109"/>
        <v>0.01</v>
      </c>
      <c r="I2357">
        <v>5.0000000000000001E-3</v>
      </c>
      <c r="J2357" s="22">
        <f t="shared" si="110"/>
        <v>0.85</v>
      </c>
      <c r="K2357" s="7">
        <v>181.07903665835309</v>
      </c>
      <c r="L2357" s="7">
        <v>10436.337425315509</v>
      </c>
      <c r="M2357" s="8">
        <v>998.68003756465396</v>
      </c>
      <c r="N2357" s="7">
        <v>90.539518329176545</v>
      </c>
      <c r="O2357" s="7">
        <v>5218.1687126577544</v>
      </c>
      <c r="P2357" s="8">
        <v>499.34001878232698</v>
      </c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8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9">
        <v>1.2199999996949999E-6</v>
      </c>
    </row>
    <row r="2358" spans="1:41">
      <c r="A2358" s="6" t="s">
        <v>4745</v>
      </c>
      <c r="B2358" s="20">
        <v>128725</v>
      </c>
      <c r="E2358" s="7" t="s">
        <v>4746</v>
      </c>
      <c r="F2358" s="9">
        <v>3.6133333324299999</v>
      </c>
      <c r="G2358" s="9">
        <f t="shared" si="108"/>
        <v>3.6133333324299997E-6</v>
      </c>
      <c r="H2358" s="21">
        <f t="shared" si="109"/>
        <v>0.01</v>
      </c>
      <c r="I2358">
        <v>5.0000000000000001E-3</v>
      </c>
      <c r="J2358" s="22">
        <f t="shared" si="110"/>
        <v>0.85</v>
      </c>
      <c r="K2358" s="7">
        <v>4.4431038104340042</v>
      </c>
      <c r="L2358" s="7">
        <v>858.81159985606052</v>
      </c>
      <c r="M2358" s="8">
        <v>23.789865338444507</v>
      </c>
      <c r="N2358" s="7">
        <v>2.2215519052170021</v>
      </c>
      <c r="O2358" s="7">
        <v>429.40579992803026</v>
      </c>
      <c r="P2358" s="8">
        <v>11.894932669222253</v>
      </c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8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9">
        <v>3.6133333324299999</v>
      </c>
    </row>
    <row r="2359" spans="1:41">
      <c r="A2359" s="6" t="s">
        <v>4747</v>
      </c>
      <c r="B2359" s="20">
        <v>88002</v>
      </c>
      <c r="C2359" s="20">
        <v>88003</v>
      </c>
      <c r="D2359" s="20">
        <v>888002</v>
      </c>
      <c r="E2359" s="7" t="s">
        <v>4748</v>
      </c>
      <c r="F2359" s="9">
        <v>1.3599999996599998E-2</v>
      </c>
      <c r="G2359" s="9">
        <f t="shared" si="108"/>
        <v>1.3599999996599998E-8</v>
      </c>
      <c r="H2359" s="21">
        <f t="shared" si="109"/>
        <v>0.01</v>
      </c>
      <c r="I2359">
        <v>5.0000000000000001E-3</v>
      </c>
      <c r="J2359" s="22">
        <f t="shared" si="110"/>
        <v>0.85</v>
      </c>
      <c r="K2359" s="7">
        <v>314078.93872524437</v>
      </c>
      <c r="L2359" s="7">
        <v>1447278.6674809007</v>
      </c>
      <c r="M2359" s="8">
        <v>477888.09051129111</v>
      </c>
      <c r="N2359" s="7">
        <v>157039.46936262219</v>
      </c>
      <c r="O2359" s="7">
        <v>723639.33374045033</v>
      </c>
      <c r="P2359" s="8">
        <v>238944.04525564556</v>
      </c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8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9">
        <v>1.3599999996599998E-2</v>
      </c>
    </row>
    <row r="2360" spans="1:41">
      <c r="A2360" s="6" t="s">
        <v>4749</v>
      </c>
      <c r="B2360" s="20">
        <v>61402</v>
      </c>
      <c r="E2360" s="7" t="s">
        <v>4750</v>
      </c>
      <c r="F2360" s="9">
        <v>4.3999999989000001E-4</v>
      </c>
      <c r="G2360" s="9">
        <f t="shared" si="108"/>
        <v>4.3999999989E-10</v>
      </c>
      <c r="H2360" s="21">
        <f t="shared" si="109"/>
        <v>0.01</v>
      </c>
      <c r="I2360">
        <v>5.0000000000000001E-3</v>
      </c>
      <c r="J2360" s="22">
        <f t="shared" si="110"/>
        <v>0.85</v>
      </c>
      <c r="K2360" s="7">
        <v>336.70266593615577</v>
      </c>
      <c r="L2360" s="7">
        <v>18037.77322846662</v>
      </c>
      <c r="M2360" s="8">
        <v>80.619936608879641</v>
      </c>
      <c r="N2360" s="7">
        <v>168.35133296807788</v>
      </c>
      <c r="O2360" s="7">
        <v>9018.88661423331</v>
      </c>
      <c r="P2360" s="8">
        <v>40.30996830443982</v>
      </c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8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9">
        <v>4.3999999989000001E-4</v>
      </c>
    </row>
    <row r="2361" spans="1:41">
      <c r="A2361" s="6" t="s">
        <v>4751</v>
      </c>
      <c r="E2361" s="7" t="s">
        <v>4752</v>
      </c>
      <c r="F2361" s="9">
        <v>4.2666666656000003E-2</v>
      </c>
      <c r="G2361" s="9">
        <f t="shared" si="108"/>
        <v>4.2666666655999999E-8</v>
      </c>
      <c r="H2361" s="21">
        <f t="shared" si="109"/>
        <v>0.01</v>
      </c>
      <c r="I2361">
        <v>5.0000000000000001E-3</v>
      </c>
      <c r="J2361" s="22">
        <f t="shared" si="110"/>
        <v>0.85</v>
      </c>
      <c r="K2361" s="7">
        <v>19.304169026827051</v>
      </c>
      <c r="L2361" s="7">
        <v>4803.2478228967193</v>
      </c>
      <c r="M2361" s="8">
        <v>97.452851041958027</v>
      </c>
      <c r="N2361" s="7">
        <v>9.6520845134135254</v>
      </c>
      <c r="O2361" s="7">
        <v>2401.6239114483596</v>
      </c>
      <c r="P2361" s="8">
        <v>48.726425520979014</v>
      </c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8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9">
        <v>4.2666666656000003E-2</v>
      </c>
    </row>
    <row r="2362" spans="1:41">
      <c r="A2362" s="6" t="s">
        <v>4753</v>
      </c>
      <c r="B2362" s="20">
        <v>28701</v>
      </c>
      <c r="E2362" s="7" t="s">
        <v>4754</v>
      </c>
      <c r="F2362" s="9">
        <v>4.8399999987899997E-3</v>
      </c>
      <c r="G2362" s="9">
        <f t="shared" si="108"/>
        <v>4.8399999987899992E-9</v>
      </c>
      <c r="H2362" s="21">
        <f t="shared" si="109"/>
        <v>0.01</v>
      </c>
      <c r="I2362">
        <v>5.0000000000000001E-3</v>
      </c>
      <c r="J2362" s="22">
        <f t="shared" si="110"/>
        <v>0.85</v>
      </c>
      <c r="K2362" s="7">
        <v>1.6289094090076583</v>
      </c>
      <c r="L2362" s="7">
        <v>751.15218889646781</v>
      </c>
      <c r="M2362" s="8">
        <v>1.8387532976547807</v>
      </c>
      <c r="N2362" s="7">
        <v>0.81445470450382917</v>
      </c>
      <c r="O2362" s="7">
        <v>375.5760944482339</v>
      </c>
      <c r="P2362" s="8">
        <v>0.91937664882739034</v>
      </c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8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9">
        <v>4.8399999987899997E-3</v>
      </c>
    </row>
    <row r="2363" spans="1:41">
      <c r="A2363" s="6" t="s">
        <v>4755</v>
      </c>
      <c r="E2363" s="7" t="s">
        <v>4756</v>
      </c>
      <c r="F2363" s="9">
        <v>7.5199999981200001E-3</v>
      </c>
      <c r="G2363" s="9">
        <f t="shared" si="108"/>
        <v>7.5199999981199993E-9</v>
      </c>
      <c r="H2363" s="21">
        <f t="shared" si="109"/>
        <v>0.01</v>
      </c>
      <c r="I2363">
        <v>5.0000000000000001E-3</v>
      </c>
      <c r="J2363" s="22">
        <f t="shared" si="110"/>
        <v>0.85</v>
      </c>
      <c r="K2363" s="7">
        <v>21.748109920834931</v>
      </c>
      <c r="L2363" s="7">
        <v>832.48238077184158</v>
      </c>
      <c r="M2363" s="8">
        <v>114.97145818845544</v>
      </c>
      <c r="N2363" s="7">
        <v>10.874054960417466</v>
      </c>
      <c r="O2363" s="7">
        <v>416.24119038592079</v>
      </c>
      <c r="P2363" s="8">
        <v>57.485729094227722</v>
      </c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8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9">
        <v>7.5199999981200001E-3</v>
      </c>
    </row>
    <row r="2364" spans="1:41">
      <c r="A2364" s="6" t="s">
        <v>4757</v>
      </c>
      <c r="B2364" s="20">
        <v>104801</v>
      </c>
      <c r="C2364" s="20">
        <v>279200</v>
      </c>
      <c r="E2364" s="7" t="s">
        <v>4758</v>
      </c>
      <c r="F2364" s="9">
        <v>3.9999999989999996E-7</v>
      </c>
      <c r="G2364" s="9">
        <f t="shared" si="108"/>
        <v>3.9999999989999996E-13</v>
      </c>
      <c r="H2364" s="21">
        <f t="shared" si="109"/>
        <v>0.01</v>
      </c>
      <c r="I2364">
        <v>5.0000000000000001E-3</v>
      </c>
      <c r="J2364" s="22">
        <f t="shared" si="110"/>
        <v>0.85</v>
      </c>
      <c r="K2364" s="7">
        <v>379.01843295047183</v>
      </c>
      <c r="L2364" s="7">
        <v>84695.794897122018</v>
      </c>
      <c r="M2364" s="8">
        <v>118.99421200760061</v>
      </c>
      <c r="N2364" s="7">
        <v>189.50921647523592</v>
      </c>
      <c r="O2364" s="7">
        <v>42347.897448561009</v>
      </c>
      <c r="P2364" s="8">
        <v>59.497106003800305</v>
      </c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8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9">
        <v>3.9999999989999996E-7</v>
      </c>
    </row>
    <row r="2365" spans="1:41">
      <c r="A2365" s="6" t="s">
        <v>4759</v>
      </c>
      <c r="B2365" s="20">
        <v>39002</v>
      </c>
      <c r="E2365" s="7" t="s">
        <v>4760</v>
      </c>
      <c r="F2365" s="9">
        <v>129.86666663419999</v>
      </c>
      <c r="G2365" s="9">
        <f t="shared" si="108"/>
        <v>1.2986666663419998E-4</v>
      </c>
      <c r="H2365" s="21">
        <f t="shared" si="109"/>
        <v>0.01</v>
      </c>
      <c r="I2365">
        <v>5.0000000000000001E-3</v>
      </c>
      <c r="J2365" s="22">
        <f t="shared" si="110"/>
        <v>0.85</v>
      </c>
      <c r="K2365" s="7">
        <v>34.31135429019664</v>
      </c>
      <c r="L2365" s="7">
        <v>2866.1818666045906</v>
      </c>
      <c r="M2365" s="8">
        <v>381.59637470994977</v>
      </c>
      <c r="N2365" s="7">
        <v>17.15567714509832</v>
      </c>
      <c r="O2365" s="7">
        <v>1433.0909333022953</v>
      </c>
      <c r="P2365" s="8">
        <v>190.79818735497489</v>
      </c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8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9">
        <v>129.86666663419999</v>
      </c>
    </row>
    <row r="2366" spans="1:41">
      <c r="A2366" s="6" t="s">
        <v>4761</v>
      </c>
      <c r="E2366" s="7" t="s">
        <v>4762</v>
      </c>
      <c r="F2366" s="9">
        <v>6.0399999984899992E-7</v>
      </c>
      <c r="G2366" s="9">
        <f t="shared" si="108"/>
        <v>6.0399999984899991E-13</v>
      </c>
      <c r="H2366" s="21">
        <f t="shared" si="109"/>
        <v>0.01</v>
      </c>
      <c r="I2366">
        <v>5.0000000000000001E-3</v>
      </c>
      <c r="J2366" s="22">
        <f t="shared" si="110"/>
        <v>0.85</v>
      </c>
      <c r="K2366" s="7">
        <v>1462.6547180612934</v>
      </c>
      <c r="L2366" s="7">
        <v>55611.82387202567</v>
      </c>
      <c r="M2366" s="8">
        <v>9063.9126192946023</v>
      </c>
      <c r="N2366" s="7">
        <v>731.32735903064668</v>
      </c>
      <c r="O2366" s="7">
        <v>27805.911936012835</v>
      </c>
      <c r="P2366" s="8">
        <v>4531.9563096473012</v>
      </c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8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9">
        <v>6.0399999984899992E-7</v>
      </c>
    </row>
    <row r="2367" spans="1:41">
      <c r="A2367" s="6" t="s">
        <v>4763</v>
      </c>
      <c r="E2367" s="7" t="s">
        <v>4764</v>
      </c>
      <c r="F2367" s="9">
        <v>53.333333320000001</v>
      </c>
      <c r="G2367" s="9">
        <f t="shared" si="108"/>
        <v>5.3333333319999998E-5</v>
      </c>
      <c r="H2367" s="21">
        <f t="shared" si="109"/>
        <v>0.01</v>
      </c>
      <c r="I2367">
        <v>5.0000000000000001E-3</v>
      </c>
      <c r="J2367" s="22">
        <f t="shared" si="110"/>
        <v>0.85</v>
      </c>
      <c r="K2367" s="7">
        <v>1.2326407494052973</v>
      </c>
      <c r="L2367" s="7">
        <v>43.476456425414213</v>
      </c>
      <c r="M2367" s="8">
        <v>7.3967980128765589</v>
      </c>
      <c r="N2367" s="7">
        <v>0.61632037470264867</v>
      </c>
      <c r="O2367" s="7">
        <v>21.738228212707106</v>
      </c>
      <c r="P2367" s="8">
        <v>3.6983990064382795</v>
      </c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8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9">
        <v>53.333333320000001</v>
      </c>
    </row>
    <row r="2368" spans="1:41">
      <c r="A2368" s="6" t="s">
        <v>4765</v>
      </c>
      <c r="E2368" s="7" t="s">
        <v>4766</v>
      </c>
      <c r="F2368" s="9">
        <v>3.1333333325499999E-4</v>
      </c>
      <c r="G2368" s="9">
        <f t="shared" si="108"/>
        <v>3.1333333325499995E-10</v>
      </c>
      <c r="H2368" s="21">
        <f t="shared" si="109"/>
        <v>0.01</v>
      </c>
      <c r="I2368">
        <v>5.0000000000000001E-3</v>
      </c>
      <c r="J2368" s="22">
        <f t="shared" si="110"/>
        <v>0.85</v>
      </c>
      <c r="K2368" s="7">
        <v>25.915417672565489</v>
      </c>
      <c r="L2368" s="7">
        <v>1684.1473468951372</v>
      </c>
      <c r="M2368" s="8">
        <v>29.548304896353812</v>
      </c>
      <c r="N2368" s="7">
        <v>12.957708836282745</v>
      </c>
      <c r="O2368" s="7">
        <v>842.07367344756858</v>
      </c>
      <c r="P2368" s="8">
        <v>14.774152448176906</v>
      </c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8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9">
        <v>3.1333333325499999E-4</v>
      </c>
    </row>
    <row r="2369" spans="1:41">
      <c r="A2369" s="6" t="s">
        <v>4767</v>
      </c>
      <c r="E2369" s="7" t="s">
        <v>4768</v>
      </c>
      <c r="F2369" s="9">
        <v>1.121333333053E-42</v>
      </c>
      <c r="G2369" s="9">
        <f t="shared" si="108"/>
        <v>1.121333333053E-48</v>
      </c>
      <c r="H2369" s="21">
        <f t="shared" si="109"/>
        <v>0.01</v>
      </c>
      <c r="I2369">
        <v>5.0000000000000001E-3</v>
      </c>
      <c r="J2369" s="22">
        <f t="shared" si="110"/>
        <v>0.85</v>
      </c>
      <c r="K2369" s="7">
        <v>231.20807869024219</v>
      </c>
      <c r="L2369" s="7">
        <v>1187.8908874614715</v>
      </c>
      <c r="M2369" s="8">
        <v>316.16079247144427</v>
      </c>
      <c r="N2369" s="7">
        <v>115.60403934512109</v>
      </c>
      <c r="O2369" s="7">
        <v>593.94544373073575</v>
      </c>
      <c r="P2369" s="8">
        <v>158.08039623572213</v>
      </c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8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9">
        <v>1.121333333053E-42</v>
      </c>
    </row>
    <row r="2370" spans="1:41">
      <c r="A2370" s="6" t="s">
        <v>4769</v>
      </c>
      <c r="B2370" s="20">
        <v>63301</v>
      </c>
      <c r="E2370" s="7" t="s">
        <v>4770</v>
      </c>
      <c r="F2370" s="9">
        <v>1.3999999996500001</v>
      </c>
      <c r="G2370" s="9">
        <f t="shared" si="108"/>
        <v>1.39999999965E-6</v>
      </c>
      <c r="H2370" s="21">
        <f t="shared" si="109"/>
        <v>0.01</v>
      </c>
      <c r="I2370">
        <v>5.0000000000000001E-3</v>
      </c>
      <c r="J2370" s="22">
        <f t="shared" si="110"/>
        <v>0.85</v>
      </c>
      <c r="K2370" s="7">
        <v>59.721610126743052</v>
      </c>
      <c r="L2370" s="7">
        <v>1799.9071775911698</v>
      </c>
      <c r="M2370" s="8">
        <v>234.9469475499665</v>
      </c>
      <c r="N2370" s="7">
        <v>29.860805063371526</v>
      </c>
      <c r="O2370" s="7">
        <v>899.95358879558489</v>
      </c>
      <c r="P2370" s="8">
        <v>117.47347377498325</v>
      </c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8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9">
        <v>1.3999999996500001</v>
      </c>
    </row>
    <row r="2371" spans="1:41">
      <c r="A2371" s="6" t="s">
        <v>4771</v>
      </c>
      <c r="B2371" s="20">
        <v>6314</v>
      </c>
      <c r="E2371" s="7" t="s">
        <v>4772</v>
      </c>
      <c r="F2371" s="9">
        <v>4.1066666656399997E-20</v>
      </c>
      <c r="G2371" s="9">
        <f t="shared" ref="G2371:G2434" si="111">F2371*0.000001</f>
        <v>4.1066666656399996E-26</v>
      </c>
      <c r="H2371" s="21">
        <f t="shared" ref="H2371:H2434" si="112">IF(G2371&lt;0.01,0.01,IF(G2371&lt;0.1,0.05,IF(G2371&lt;1,0.15,IF(G2371&lt;10,0.5,0.95))))</f>
        <v>0.01</v>
      </c>
      <c r="I2371">
        <v>5.0000000000000001E-3</v>
      </c>
      <c r="J2371" s="22">
        <f t="shared" ref="J2371:J2434" si="113">IF((H2371+I2371)&lt;0.15, 0.85, (1-(H2371+I2371)))</f>
        <v>0.85</v>
      </c>
      <c r="K2371" s="7">
        <v>2173719.4934117347</v>
      </c>
      <c r="L2371" s="7">
        <v>84563168.755066693</v>
      </c>
      <c r="M2371" s="8">
        <v>697402.04296960123</v>
      </c>
      <c r="N2371" s="7">
        <v>1086859.7467058674</v>
      </c>
      <c r="O2371" s="7">
        <v>42281584.377533346</v>
      </c>
      <c r="P2371" s="8">
        <v>348701.02148480061</v>
      </c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8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9">
        <v>4.1066666656399997E-20</v>
      </c>
    </row>
    <row r="2372" spans="1:41">
      <c r="A2372" s="6" t="s">
        <v>4773</v>
      </c>
      <c r="E2372" s="7" t="s">
        <v>4774</v>
      </c>
      <c r="F2372" s="9">
        <v>3.7999999990499999E-13</v>
      </c>
      <c r="G2372" s="9">
        <f t="shared" si="111"/>
        <v>3.7999999990499999E-19</v>
      </c>
      <c r="H2372" s="21">
        <f t="shared" si="112"/>
        <v>0.01</v>
      </c>
      <c r="I2372">
        <v>5.0000000000000001E-3</v>
      </c>
      <c r="J2372" s="22">
        <f t="shared" si="113"/>
        <v>0.85</v>
      </c>
      <c r="K2372" s="7">
        <v>0.56793448034201144</v>
      </c>
      <c r="L2372" s="7">
        <v>26.095050915763064</v>
      </c>
      <c r="M2372" s="8">
        <v>7.1154271426160145</v>
      </c>
      <c r="N2372" s="7">
        <v>0.28396724017100572</v>
      </c>
      <c r="O2372" s="7">
        <v>13.047525457881532</v>
      </c>
      <c r="P2372" s="8">
        <v>3.5577135713080072</v>
      </c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8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9">
        <v>3.7999999990499999E-13</v>
      </c>
    </row>
    <row r="2373" spans="1:41">
      <c r="A2373" s="6" t="s">
        <v>4775</v>
      </c>
      <c r="E2373" s="7" t="s">
        <v>4776</v>
      </c>
      <c r="F2373" s="9">
        <v>8.8399999977899988</v>
      </c>
      <c r="G2373" s="9">
        <f t="shared" si="111"/>
        <v>8.8399999977899979E-6</v>
      </c>
      <c r="H2373" s="21">
        <f t="shared" si="112"/>
        <v>0.01</v>
      </c>
      <c r="I2373">
        <v>5.0000000000000001E-3</v>
      </c>
      <c r="J2373" s="22">
        <f t="shared" si="113"/>
        <v>0.85</v>
      </c>
      <c r="K2373" s="7">
        <v>0.46701388598298216</v>
      </c>
      <c r="L2373" s="7">
        <v>80.80788470659337</v>
      </c>
      <c r="M2373" s="8">
        <v>3.16652404007288</v>
      </c>
      <c r="N2373" s="7">
        <v>0.23350694299149108</v>
      </c>
      <c r="O2373" s="7">
        <v>40.403942353296685</v>
      </c>
      <c r="P2373" s="8">
        <v>1.58326202003644</v>
      </c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8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9">
        <v>8.8399999977899988</v>
      </c>
    </row>
    <row r="2374" spans="1:41">
      <c r="A2374" s="6" t="s">
        <v>4777</v>
      </c>
      <c r="E2374" s="7" t="s">
        <v>4778</v>
      </c>
      <c r="F2374" s="9">
        <v>6.3733333317399998E-2</v>
      </c>
      <c r="G2374" s="9">
        <f t="shared" si="111"/>
        <v>6.3733333317399997E-8</v>
      </c>
      <c r="H2374" s="21">
        <f t="shared" si="112"/>
        <v>0.01</v>
      </c>
      <c r="I2374">
        <v>5.0000000000000001E-3</v>
      </c>
      <c r="J2374" s="22">
        <f t="shared" si="113"/>
        <v>0.85</v>
      </c>
      <c r="K2374" s="7">
        <v>76.538518142813999</v>
      </c>
      <c r="L2374" s="7">
        <v>34809.640900468941</v>
      </c>
      <c r="M2374" s="8">
        <v>78.498684438051896</v>
      </c>
      <c r="N2374" s="7">
        <v>38.269259071406999</v>
      </c>
      <c r="O2374" s="7">
        <v>17404.820450234471</v>
      </c>
      <c r="P2374" s="8">
        <v>39.249342219025948</v>
      </c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8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9">
        <v>6.3733333317399998E-2</v>
      </c>
    </row>
    <row r="2375" spans="1:41">
      <c r="A2375" s="6" t="s">
        <v>4779</v>
      </c>
      <c r="E2375" s="7" t="s">
        <v>4780</v>
      </c>
      <c r="F2375" s="9">
        <v>2.5599999993599996</v>
      </c>
      <c r="G2375" s="9">
        <f t="shared" si="111"/>
        <v>2.5599999993599993E-6</v>
      </c>
      <c r="H2375" s="21">
        <f t="shared" si="112"/>
        <v>0.01</v>
      </c>
      <c r="I2375">
        <v>5.0000000000000001E-3</v>
      </c>
      <c r="J2375" s="22">
        <f t="shared" si="113"/>
        <v>0.85</v>
      </c>
      <c r="K2375" s="7">
        <v>6.477251166655891E-2</v>
      </c>
      <c r="L2375" s="7">
        <v>1335.8262720263338</v>
      </c>
      <c r="M2375" s="8">
        <v>1.9117087880486663</v>
      </c>
      <c r="N2375" s="7">
        <v>3.2386255833279455E-2</v>
      </c>
      <c r="O2375" s="7">
        <v>667.91313601316688</v>
      </c>
      <c r="P2375" s="8">
        <v>0.95585439402433314</v>
      </c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8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9">
        <v>2.5599999993599996</v>
      </c>
    </row>
    <row r="2376" spans="1:41">
      <c r="A2376" s="6" t="s">
        <v>4781</v>
      </c>
      <c r="B2376" s="20">
        <v>123000</v>
      </c>
      <c r="E2376" s="7" t="s">
        <v>4782</v>
      </c>
      <c r="F2376" s="9">
        <v>9.9999999974999987E-7</v>
      </c>
      <c r="G2376" s="9">
        <f t="shared" si="111"/>
        <v>9.9999999974999979E-13</v>
      </c>
      <c r="H2376" s="21">
        <f t="shared" si="112"/>
        <v>0.01</v>
      </c>
      <c r="I2376">
        <v>5.0000000000000001E-3</v>
      </c>
      <c r="J2376" s="22">
        <f t="shared" si="113"/>
        <v>0.85</v>
      </c>
      <c r="K2376" s="7">
        <v>1019.9200858618379</v>
      </c>
      <c r="L2376" s="7">
        <v>49746.886673354369</v>
      </c>
      <c r="M2376" s="8">
        <v>165.87330773544628</v>
      </c>
      <c r="N2376" s="7">
        <v>509.96004293091897</v>
      </c>
      <c r="O2376" s="7">
        <v>24873.443336677185</v>
      </c>
      <c r="P2376" s="8">
        <v>82.936653867723138</v>
      </c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8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9">
        <v>9.9999999974999987E-7</v>
      </c>
    </row>
    <row r="2377" spans="1:41">
      <c r="A2377" s="6" t="s">
        <v>4783</v>
      </c>
      <c r="E2377" s="7" t="s">
        <v>4784</v>
      </c>
      <c r="F2377" s="9">
        <v>726.66666648499995</v>
      </c>
      <c r="G2377" s="9">
        <f t="shared" si="111"/>
        <v>7.2666666648499995E-4</v>
      </c>
      <c r="H2377" s="21">
        <f t="shared" si="112"/>
        <v>0.01</v>
      </c>
      <c r="I2377">
        <v>5.0000000000000001E-3</v>
      </c>
      <c r="J2377" s="22">
        <f t="shared" si="113"/>
        <v>0.85</v>
      </c>
      <c r="K2377" s="7">
        <v>0.32811919154816416</v>
      </c>
      <c r="L2377" s="7">
        <v>390.05997618587952</v>
      </c>
      <c r="M2377" s="8">
        <v>8.16300999405337</v>
      </c>
      <c r="N2377" s="7">
        <v>0.16405959577408208</v>
      </c>
      <c r="O2377" s="7">
        <v>195.02998809293976</v>
      </c>
      <c r="P2377" s="8">
        <v>4.081504997026685</v>
      </c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8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9">
        <v>726.66666648499995</v>
      </c>
    </row>
    <row r="2378" spans="1:41">
      <c r="A2378" s="6" t="s">
        <v>4785</v>
      </c>
      <c r="B2378" s="20">
        <v>11601</v>
      </c>
      <c r="C2378" s="20">
        <v>811601</v>
      </c>
      <c r="E2378" s="7" t="s">
        <v>4786</v>
      </c>
      <c r="F2378" s="9">
        <v>53.866666653199999</v>
      </c>
      <c r="G2378" s="9">
        <f t="shared" si="111"/>
        <v>5.3866666653199999E-5</v>
      </c>
      <c r="H2378" s="21">
        <f t="shared" si="112"/>
        <v>0.01</v>
      </c>
      <c r="I2378">
        <v>5.0000000000000001E-3</v>
      </c>
      <c r="J2378" s="22">
        <f t="shared" si="113"/>
        <v>0.85</v>
      </c>
      <c r="K2378" s="7">
        <v>0.68040115051393557</v>
      </c>
      <c r="L2378" s="7">
        <v>62.61060184262935</v>
      </c>
      <c r="M2378" s="8">
        <v>0.65055542626484641</v>
      </c>
      <c r="N2378" s="7">
        <v>0.34020057525696779</v>
      </c>
      <c r="O2378" s="7">
        <v>31.305300921314675</v>
      </c>
      <c r="P2378" s="8">
        <v>0.32527771313242321</v>
      </c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8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9">
        <v>53.866666653199999</v>
      </c>
    </row>
    <row r="2379" spans="1:41">
      <c r="A2379" s="6" t="s">
        <v>4787</v>
      </c>
      <c r="B2379" s="20">
        <v>85601</v>
      </c>
      <c r="E2379" s="7" t="s">
        <v>4788</v>
      </c>
      <c r="F2379" s="9">
        <v>8.813333331129999E-8</v>
      </c>
      <c r="G2379" s="9">
        <f t="shared" si="111"/>
        <v>8.8133333311299986E-14</v>
      </c>
      <c r="H2379" s="21">
        <f t="shared" si="112"/>
        <v>0.01</v>
      </c>
      <c r="I2379">
        <v>5.0000000000000001E-3</v>
      </c>
      <c r="J2379" s="22">
        <f t="shared" si="113"/>
        <v>0.85</v>
      </c>
      <c r="K2379" s="7">
        <v>101.10407715878451</v>
      </c>
      <c r="L2379" s="7">
        <v>5193.5664356835214</v>
      </c>
      <c r="M2379" s="8">
        <v>1165.7922975883257</v>
      </c>
      <c r="N2379" s="7">
        <v>50.552038579392253</v>
      </c>
      <c r="O2379" s="7">
        <v>2596.7832178417607</v>
      </c>
      <c r="P2379" s="8">
        <v>582.89614879416285</v>
      </c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8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9">
        <v>8.813333331129999E-8</v>
      </c>
    </row>
    <row r="2380" spans="1:41">
      <c r="A2380" s="6" t="s">
        <v>4789</v>
      </c>
      <c r="E2380" s="7" t="s">
        <v>4790</v>
      </c>
      <c r="F2380" s="9">
        <v>0.19999999994999998</v>
      </c>
      <c r="G2380" s="9">
        <f t="shared" si="111"/>
        <v>1.9999999994999998E-7</v>
      </c>
      <c r="H2380" s="21">
        <f t="shared" si="112"/>
        <v>0.01</v>
      </c>
      <c r="I2380">
        <v>5.0000000000000001E-3</v>
      </c>
      <c r="J2380" s="22">
        <f t="shared" si="113"/>
        <v>0.85</v>
      </c>
      <c r="K2380" s="7">
        <v>5.0832247640207129</v>
      </c>
      <c r="L2380" s="7">
        <v>56.521234860063089</v>
      </c>
      <c r="M2380" s="8">
        <v>5.778403598462682</v>
      </c>
      <c r="N2380" s="7">
        <v>2.5416123820103564</v>
      </c>
      <c r="O2380" s="7">
        <v>28.260617430031544</v>
      </c>
      <c r="P2380" s="8">
        <v>2.889201799231341</v>
      </c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8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9">
        <v>0.19999999994999998</v>
      </c>
    </row>
    <row r="2381" spans="1:41">
      <c r="A2381" s="6" t="s">
        <v>4791</v>
      </c>
      <c r="E2381" s="7" t="s">
        <v>4792</v>
      </c>
      <c r="F2381" s="9">
        <v>103.99999997399999</v>
      </c>
      <c r="G2381" s="9">
        <f t="shared" si="111"/>
        <v>1.0399999997399999E-4</v>
      </c>
      <c r="H2381" s="21">
        <f t="shared" si="112"/>
        <v>0.01</v>
      </c>
      <c r="I2381">
        <v>5.0000000000000001E-3</v>
      </c>
      <c r="J2381" s="22">
        <f t="shared" si="113"/>
        <v>0.85</v>
      </c>
      <c r="K2381" s="7">
        <v>2.2750152647780695</v>
      </c>
      <c r="L2381" s="7">
        <v>37.143922004007258</v>
      </c>
      <c r="M2381" s="8">
        <v>6.3248368365231835</v>
      </c>
      <c r="N2381" s="7">
        <v>1.1375076323890347</v>
      </c>
      <c r="O2381" s="7">
        <v>18.571961002003629</v>
      </c>
      <c r="P2381" s="8">
        <v>3.1624184182615918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8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9">
        <v>103.99999997399999</v>
      </c>
    </row>
    <row r="2382" spans="1:41">
      <c r="A2382" s="6" t="s">
        <v>4793</v>
      </c>
      <c r="B2382" s="20">
        <v>498300</v>
      </c>
      <c r="E2382" s="7" t="s">
        <v>4794</v>
      </c>
      <c r="F2382" s="9">
        <v>3.7066666657399999E-6</v>
      </c>
      <c r="G2382" s="9">
        <f t="shared" si="111"/>
        <v>3.7066666657399999E-12</v>
      </c>
      <c r="H2382" s="21">
        <f t="shared" si="112"/>
        <v>0.01</v>
      </c>
      <c r="I2382">
        <v>5.0000000000000001E-3</v>
      </c>
      <c r="J2382" s="22">
        <f t="shared" si="113"/>
        <v>0.85</v>
      </c>
      <c r="K2382" s="7">
        <v>597.33268499875555</v>
      </c>
      <c r="L2382" s="7">
        <v>288404.27703117294</v>
      </c>
      <c r="M2382" s="8">
        <v>4875.1215557873184</v>
      </c>
      <c r="N2382" s="7">
        <v>298.66634249937778</v>
      </c>
      <c r="O2382" s="7">
        <v>144202.13851558647</v>
      </c>
      <c r="P2382" s="8">
        <v>2437.5607778936592</v>
      </c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8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9">
        <v>3.7066666657399999E-6</v>
      </c>
    </row>
    <row r="2383" spans="1:41">
      <c r="A2383" s="6" t="s">
        <v>4795</v>
      </c>
      <c r="B2383" s="20">
        <v>228400</v>
      </c>
      <c r="E2383" s="7" t="s">
        <v>4796</v>
      </c>
      <c r="F2383" s="9">
        <v>1.6266666662599998E-4</v>
      </c>
      <c r="G2383" s="9">
        <f t="shared" si="111"/>
        <v>1.6266666662599997E-10</v>
      </c>
      <c r="H2383" s="21">
        <f t="shared" si="112"/>
        <v>0.01</v>
      </c>
      <c r="I2383">
        <v>5.0000000000000001E-3</v>
      </c>
      <c r="J2383" s="22">
        <f t="shared" si="113"/>
        <v>0.85</v>
      </c>
      <c r="K2383" s="7">
        <v>12147.712451716616</v>
      </c>
      <c r="L2383" s="7">
        <v>407015.41363237204</v>
      </c>
      <c r="M2383" s="8">
        <v>1738.333429122092</v>
      </c>
      <c r="N2383" s="7">
        <v>6073.8562258583079</v>
      </c>
      <c r="O2383" s="7">
        <v>203507.70681618602</v>
      </c>
      <c r="P2383" s="8">
        <v>869.16671456104598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8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9">
        <v>1.6266666662599998E-4</v>
      </c>
    </row>
    <row r="2384" spans="1:41">
      <c r="A2384" s="6" t="s">
        <v>4797</v>
      </c>
      <c r="E2384" s="7" t="s">
        <v>4798</v>
      </c>
      <c r="F2384" s="9">
        <v>4.2266666656100002E-2</v>
      </c>
      <c r="G2384" s="9">
        <f t="shared" si="111"/>
        <v>4.2266666656099998E-8</v>
      </c>
      <c r="H2384" s="21">
        <f t="shared" si="112"/>
        <v>0.01</v>
      </c>
      <c r="I2384">
        <v>5.0000000000000001E-3</v>
      </c>
      <c r="J2384" s="22">
        <f t="shared" si="113"/>
        <v>0.85</v>
      </c>
      <c r="K2384" s="7">
        <v>0.38392598928019789</v>
      </c>
      <c r="L2384" s="7">
        <v>4.8360237777000705</v>
      </c>
      <c r="M2384" s="8">
        <v>0.62919864576291318</v>
      </c>
      <c r="N2384" s="7">
        <v>0.19196299464009894</v>
      </c>
      <c r="O2384" s="7">
        <v>2.4180118888500353</v>
      </c>
      <c r="P2384" s="8">
        <v>0.31459932288145659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8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9">
        <v>4.2266666656100002E-2</v>
      </c>
    </row>
    <row r="2385" spans="1:41">
      <c r="A2385" s="6" t="s">
        <v>4799</v>
      </c>
      <c r="B2385" s="20">
        <v>551400</v>
      </c>
      <c r="E2385" s="7" t="s">
        <v>4800</v>
      </c>
      <c r="F2385" s="9">
        <v>3.8533333323699995E-6</v>
      </c>
      <c r="G2385" s="9">
        <f t="shared" si="111"/>
        <v>3.8533333323699991E-12</v>
      </c>
      <c r="H2385" s="21">
        <f t="shared" si="112"/>
        <v>0.01</v>
      </c>
      <c r="I2385">
        <v>5.0000000000000001E-3</v>
      </c>
      <c r="J2385" s="22">
        <f t="shared" si="113"/>
        <v>0.85</v>
      </c>
      <c r="K2385" s="7">
        <v>77.657909852906826</v>
      </c>
      <c r="L2385" s="7">
        <v>10489.511641207162</v>
      </c>
      <c r="M2385" s="8">
        <v>212.67802035215749</v>
      </c>
      <c r="N2385" s="7">
        <v>38.828954926453413</v>
      </c>
      <c r="O2385" s="7">
        <v>5244.755820603581</v>
      </c>
      <c r="P2385" s="8">
        <v>106.33901017607874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8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9">
        <v>3.8533333323699995E-6</v>
      </c>
    </row>
    <row r="2386" spans="1:41">
      <c r="A2386" s="6" t="s">
        <v>4801</v>
      </c>
      <c r="E2386" s="7" t="s">
        <v>4802</v>
      </c>
      <c r="F2386" s="9">
        <v>2426.6666660599999</v>
      </c>
      <c r="G2386" s="9">
        <f t="shared" si="111"/>
        <v>2.4266666660599998E-3</v>
      </c>
      <c r="H2386" s="21">
        <f t="shared" si="112"/>
        <v>0.01</v>
      </c>
      <c r="I2386">
        <v>5.0000000000000001E-3</v>
      </c>
      <c r="J2386" s="22">
        <f t="shared" si="113"/>
        <v>0.85</v>
      </c>
      <c r="K2386" s="7">
        <v>0.20710654311235432</v>
      </c>
      <c r="L2386" s="7">
        <v>43.118356602747831</v>
      </c>
      <c r="M2386" s="8">
        <v>2.918762597529625</v>
      </c>
      <c r="N2386" s="7">
        <v>0.10355327155617716</v>
      </c>
      <c r="O2386" s="7">
        <v>21.559178301373915</v>
      </c>
      <c r="P2386" s="8">
        <v>1.4593812987648125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8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9">
        <v>2426.6666660599999</v>
      </c>
    </row>
    <row r="2387" spans="1:41">
      <c r="A2387" s="6" t="s">
        <v>4803</v>
      </c>
      <c r="E2387" s="7" t="s">
        <v>4804</v>
      </c>
      <c r="F2387" s="9">
        <v>5.5466666652799996E-19</v>
      </c>
      <c r="G2387" s="9">
        <f t="shared" si="111"/>
        <v>5.5466666652799993E-25</v>
      </c>
      <c r="H2387" s="21">
        <f t="shared" si="112"/>
        <v>0.01</v>
      </c>
      <c r="I2387">
        <v>5.0000000000000001E-3</v>
      </c>
      <c r="J2387" s="22">
        <f t="shared" si="113"/>
        <v>0.85</v>
      </c>
      <c r="K2387" s="7">
        <v>18.884302790243289</v>
      </c>
      <c r="L2387" s="7">
        <v>915.79875565063139</v>
      </c>
      <c r="M2387" s="8">
        <v>0.4261248367724651</v>
      </c>
      <c r="N2387" s="7">
        <v>9.4421513951216447</v>
      </c>
      <c r="O2387" s="7">
        <v>457.8993778253157</v>
      </c>
      <c r="P2387" s="8">
        <v>0.21306241838623255</v>
      </c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8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9">
        <v>5.5466666652799996E-19</v>
      </c>
    </row>
    <row r="2388" spans="1:41">
      <c r="A2388" s="6" t="s">
        <v>4805</v>
      </c>
      <c r="B2388" s="20">
        <v>121903</v>
      </c>
      <c r="E2388" s="7" t="s">
        <v>4806</v>
      </c>
      <c r="F2388" s="9">
        <v>8.9999999977499992E-5</v>
      </c>
      <c r="G2388" s="9">
        <f t="shared" si="111"/>
        <v>8.9999999977499989E-11</v>
      </c>
      <c r="H2388" s="21">
        <f t="shared" si="112"/>
        <v>0.01</v>
      </c>
      <c r="I2388">
        <v>5.0000000000000001E-3</v>
      </c>
      <c r="J2388" s="22">
        <f t="shared" si="113"/>
        <v>0.85</v>
      </c>
      <c r="K2388" s="7">
        <v>2946.7244504915388</v>
      </c>
      <c r="L2388" s="7">
        <v>174212.02002517876</v>
      </c>
      <c r="M2388" s="8">
        <v>3563.419754159961</v>
      </c>
      <c r="N2388" s="7">
        <v>1473.3622252457694</v>
      </c>
      <c r="O2388" s="7">
        <v>87106.01001258938</v>
      </c>
      <c r="P2388" s="8">
        <v>1781.7098770799805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8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9">
        <v>8.9999999977499992E-5</v>
      </c>
    </row>
    <row r="2389" spans="1:41">
      <c r="A2389" s="6" t="s">
        <v>4807</v>
      </c>
      <c r="E2389" s="7" t="s">
        <v>4808</v>
      </c>
      <c r="F2389" s="9">
        <v>5.7999999985499997</v>
      </c>
      <c r="G2389" s="9">
        <f t="shared" si="111"/>
        <v>5.7999999985499994E-6</v>
      </c>
      <c r="H2389" s="21">
        <f t="shared" si="112"/>
        <v>0.01</v>
      </c>
      <c r="I2389">
        <v>5.0000000000000001E-3</v>
      </c>
      <c r="J2389" s="22">
        <f t="shared" si="113"/>
        <v>0.85</v>
      </c>
      <c r="K2389" s="7">
        <v>2.9891423829850394</v>
      </c>
      <c r="L2389" s="7">
        <v>59.402055730099768</v>
      </c>
      <c r="M2389" s="8">
        <v>3.8973645106332233</v>
      </c>
      <c r="N2389" s="7">
        <v>1.4945711914925197</v>
      </c>
      <c r="O2389" s="7">
        <v>29.701027865049884</v>
      </c>
      <c r="P2389" s="8">
        <v>1.9486822553166117</v>
      </c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8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9">
        <v>5.7999999985499997</v>
      </c>
    </row>
    <row r="2390" spans="1:41">
      <c r="A2390" s="6" t="s">
        <v>4809</v>
      </c>
      <c r="E2390" s="7" t="s">
        <v>4810</v>
      </c>
      <c r="F2390" s="9">
        <v>6133.3333317999995</v>
      </c>
      <c r="G2390" s="9">
        <f t="shared" si="111"/>
        <v>6.1333333317999993E-3</v>
      </c>
      <c r="H2390" s="21">
        <f t="shared" si="112"/>
        <v>0.01</v>
      </c>
      <c r="I2390">
        <v>5.0000000000000001E-3</v>
      </c>
      <c r="J2390" s="22">
        <f t="shared" si="113"/>
        <v>0.85</v>
      </c>
      <c r="K2390" s="7">
        <v>2.9772795395921674E-6</v>
      </c>
      <c r="L2390" s="7">
        <v>5.3109978034335121</v>
      </c>
      <c r="M2390" s="8">
        <v>4.3523266012334696E-4</v>
      </c>
      <c r="N2390" s="7">
        <v>1.4886397697960837E-6</v>
      </c>
      <c r="O2390" s="7">
        <v>2.6554989017167561</v>
      </c>
      <c r="P2390" s="8">
        <v>2.1761633006167348E-4</v>
      </c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8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9">
        <v>6133.3333317999995</v>
      </c>
    </row>
    <row r="2391" spans="1:41">
      <c r="A2391" s="6" t="s">
        <v>4811</v>
      </c>
      <c r="E2391" s="7" t="s">
        <v>4812</v>
      </c>
      <c r="F2391" s="9">
        <v>2679.9999993300003</v>
      </c>
      <c r="G2391" s="9">
        <f t="shared" si="111"/>
        <v>2.67999999933E-3</v>
      </c>
      <c r="H2391" s="21">
        <f t="shared" si="112"/>
        <v>0.01</v>
      </c>
      <c r="I2391">
        <v>5.0000000000000001E-3</v>
      </c>
      <c r="J2391" s="22">
        <f t="shared" si="113"/>
        <v>0.85</v>
      </c>
      <c r="K2391" s="7">
        <v>3.2945511797892997</v>
      </c>
      <c r="L2391" s="7">
        <v>695.93519655499563</v>
      </c>
      <c r="M2391" s="8">
        <v>0.13860317391924268</v>
      </c>
      <c r="N2391" s="7">
        <v>1.6472755898946498</v>
      </c>
      <c r="O2391" s="7">
        <v>347.96759827749781</v>
      </c>
      <c r="P2391" s="8">
        <v>6.9301586959621339E-2</v>
      </c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8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9">
        <v>2679.9999993300003</v>
      </c>
    </row>
    <row r="2392" spans="1:41">
      <c r="A2392" s="6" t="s">
        <v>4813</v>
      </c>
      <c r="E2392" s="7" t="s">
        <v>4814</v>
      </c>
      <c r="F2392" s="9">
        <v>801.33333313299988</v>
      </c>
      <c r="G2392" s="9">
        <f t="shared" si="111"/>
        <v>8.013333331329998E-4</v>
      </c>
      <c r="H2392" s="21">
        <f t="shared" si="112"/>
        <v>0.01</v>
      </c>
      <c r="I2392">
        <v>5.0000000000000001E-3</v>
      </c>
      <c r="J2392" s="22">
        <f t="shared" si="113"/>
        <v>0.85</v>
      </c>
      <c r="K2392" s="7">
        <v>2.568223652499558E-3</v>
      </c>
      <c r="L2392" s="7">
        <v>50.231575819455905</v>
      </c>
      <c r="M2392" s="8">
        <v>0.19748160713897964</v>
      </c>
      <c r="N2392" s="7">
        <v>1.284111826249779E-3</v>
      </c>
      <c r="O2392" s="7">
        <v>25.115787909727953</v>
      </c>
      <c r="P2392" s="8">
        <v>9.8740803569489818E-2</v>
      </c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8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9">
        <v>801.33333313299988</v>
      </c>
    </row>
    <row r="2393" spans="1:41">
      <c r="A2393" s="6" t="s">
        <v>4815</v>
      </c>
      <c r="B2393" s="20">
        <v>128918</v>
      </c>
      <c r="E2393" s="7" t="s">
        <v>4816</v>
      </c>
      <c r="F2393" s="9">
        <v>2.1333333327999996E-3</v>
      </c>
      <c r="G2393" s="9">
        <f t="shared" si="111"/>
        <v>2.1333333327999996E-9</v>
      </c>
      <c r="H2393" s="21">
        <f t="shared" si="112"/>
        <v>0.01</v>
      </c>
      <c r="I2393">
        <v>5.0000000000000001E-3</v>
      </c>
      <c r="J2393" s="22">
        <f t="shared" si="113"/>
        <v>0.85</v>
      </c>
      <c r="K2393" s="7">
        <v>6.1897675488647081</v>
      </c>
      <c r="L2393" s="7">
        <v>411.52282606005554</v>
      </c>
      <c r="M2393" s="8">
        <v>3.2653884627142142</v>
      </c>
      <c r="N2393" s="7">
        <v>3.0948837744323541</v>
      </c>
      <c r="O2393" s="7">
        <v>205.76141303002777</v>
      </c>
      <c r="P2393" s="8">
        <v>1.6326942313571071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8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9">
        <v>2.1333333327999996E-3</v>
      </c>
    </row>
    <row r="2394" spans="1:41">
      <c r="A2394" s="6" t="s">
        <v>4817</v>
      </c>
      <c r="E2394" s="7" t="s">
        <v>4818</v>
      </c>
      <c r="F2394" s="9">
        <v>3.0266666659100001</v>
      </c>
      <c r="G2394" s="9">
        <f t="shared" si="111"/>
        <v>3.02666666591E-6</v>
      </c>
      <c r="H2394" s="21">
        <f t="shared" si="112"/>
        <v>0.01</v>
      </c>
      <c r="I2394">
        <v>5.0000000000000001E-3</v>
      </c>
      <c r="J2394" s="22">
        <f t="shared" si="113"/>
        <v>0.85</v>
      </c>
      <c r="K2394" s="7">
        <v>4.8104246629368648</v>
      </c>
      <c r="L2394" s="7">
        <v>746.51186877388875</v>
      </c>
      <c r="M2394" s="8">
        <v>30.384694179537206</v>
      </c>
      <c r="N2394" s="7">
        <v>2.4052123314684324</v>
      </c>
      <c r="O2394" s="7">
        <v>373.25593438694438</v>
      </c>
      <c r="P2394" s="8">
        <v>15.192347089768603</v>
      </c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8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9">
        <v>3.0266666659100001</v>
      </c>
    </row>
    <row r="2395" spans="1:41">
      <c r="A2395" s="6" t="s">
        <v>4819</v>
      </c>
      <c r="E2395" s="7" t="s">
        <v>4820</v>
      </c>
      <c r="F2395" s="9">
        <v>64.799999983799992</v>
      </c>
      <c r="G2395" s="9">
        <f t="shared" si="111"/>
        <v>6.479999998379999E-5</v>
      </c>
      <c r="H2395" s="21">
        <f t="shared" si="112"/>
        <v>0.01</v>
      </c>
      <c r="I2395">
        <v>5.0000000000000001E-3</v>
      </c>
      <c r="J2395" s="22">
        <f t="shared" si="113"/>
        <v>0.85</v>
      </c>
      <c r="K2395" s="7">
        <v>1.1920143900669757</v>
      </c>
      <c r="L2395" s="7">
        <v>256.82448502914997</v>
      </c>
      <c r="M2395" s="8">
        <v>8.6182311913142087E-2</v>
      </c>
      <c r="N2395" s="7">
        <v>0.59600719503348787</v>
      </c>
      <c r="O2395" s="7">
        <v>128.41224251457498</v>
      </c>
      <c r="P2395" s="8">
        <v>4.3091155956571044E-2</v>
      </c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8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9">
        <v>64.799999983799992</v>
      </c>
    </row>
    <row r="2396" spans="1:41">
      <c r="A2396" s="6" t="s">
        <v>4821</v>
      </c>
      <c r="E2396" s="7" t="s">
        <v>4822</v>
      </c>
      <c r="F2396" s="9">
        <v>0.33333333324999997</v>
      </c>
      <c r="G2396" s="9">
        <f t="shared" si="111"/>
        <v>3.3333333324999998E-7</v>
      </c>
      <c r="H2396" s="21">
        <f t="shared" si="112"/>
        <v>0.01</v>
      </c>
      <c r="I2396">
        <v>5.0000000000000001E-3</v>
      </c>
      <c r="J2396" s="22">
        <f t="shared" si="113"/>
        <v>0.85</v>
      </c>
      <c r="K2396" s="7">
        <v>1.0485490158153687</v>
      </c>
      <c r="L2396" s="7">
        <v>20.451967505335936</v>
      </c>
      <c r="M2396" s="8">
        <v>6.5346754912870777</v>
      </c>
      <c r="N2396" s="7">
        <v>0.52427450790768437</v>
      </c>
      <c r="O2396" s="7">
        <v>10.225983752667968</v>
      </c>
      <c r="P2396" s="8">
        <v>3.2673377456435388</v>
      </c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8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9">
        <v>0.33333333324999997</v>
      </c>
    </row>
    <row r="2397" spans="1:41">
      <c r="A2397" s="6" t="s">
        <v>4823</v>
      </c>
      <c r="E2397" s="7" t="s">
        <v>4824</v>
      </c>
      <c r="F2397" s="9">
        <v>1.7733333328900001E-2</v>
      </c>
      <c r="G2397" s="9">
        <f t="shared" si="111"/>
        <v>1.7733333328899999E-8</v>
      </c>
      <c r="H2397" s="21">
        <f t="shared" si="112"/>
        <v>0.01</v>
      </c>
      <c r="I2397">
        <v>5.0000000000000001E-3</v>
      </c>
      <c r="J2397" s="22">
        <f t="shared" si="113"/>
        <v>0.85</v>
      </c>
      <c r="K2397" s="7">
        <v>12351.020234786129</v>
      </c>
      <c r="L2397" s="7">
        <v>2090661.0597625773</v>
      </c>
      <c r="M2397" s="8">
        <v>511.75417063110439</v>
      </c>
      <c r="N2397" s="7">
        <v>6175.5101173930643</v>
      </c>
      <c r="O2397" s="7">
        <v>1045330.5298812886</v>
      </c>
      <c r="P2397" s="8">
        <v>255.87708531555219</v>
      </c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8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9">
        <v>1.7733333328900001E-2</v>
      </c>
    </row>
    <row r="2398" spans="1:41">
      <c r="A2398" s="6" t="s">
        <v>4825</v>
      </c>
      <c r="E2398" s="7" t="s">
        <v>4826</v>
      </c>
      <c r="F2398" s="9">
        <v>1.3333333329999999E-5</v>
      </c>
      <c r="G2398" s="9">
        <f t="shared" si="111"/>
        <v>1.3333333329999998E-11</v>
      </c>
      <c r="H2398" s="21">
        <f t="shared" si="112"/>
        <v>0.01</v>
      </c>
      <c r="I2398">
        <v>5.0000000000000001E-3</v>
      </c>
      <c r="J2398" s="22">
        <f t="shared" si="113"/>
        <v>0.85</v>
      </c>
      <c r="K2398" s="7">
        <v>148.04406963605913</v>
      </c>
      <c r="L2398" s="7">
        <v>421.70255473656601</v>
      </c>
      <c r="M2398" s="8">
        <v>200.1008182822697</v>
      </c>
      <c r="N2398" s="7">
        <v>74.022034818029567</v>
      </c>
      <c r="O2398" s="7">
        <v>210.85127736828301</v>
      </c>
      <c r="P2398" s="8">
        <v>100.05040914113485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8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9">
        <v>1.3333333329999999E-5</v>
      </c>
    </row>
    <row r="2399" spans="1:41">
      <c r="A2399" s="6" t="s">
        <v>4827</v>
      </c>
      <c r="B2399" s="20">
        <v>557200</v>
      </c>
      <c r="E2399" s="7" t="s">
        <v>4828</v>
      </c>
      <c r="F2399" s="9">
        <v>0.27066666659900002</v>
      </c>
      <c r="G2399" s="9">
        <f t="shared" si="111"/>
        <v>2.70666666599E-7</v>
      </c>
      <c r="H2399" s="21">
        <f t="shared" si="112"/>
        <v>0.01</v>
      </c>
      <c r="I2399">
        <v>5.0000000000000001E-3</v>
      </c>
      <c r="J2399" s="22">
        <f t="shared" si="113"/>
        <v>0.85</v>
      </c>
      <c r="K2399" s="7">
        <v>31064.582647891471</v>
      </c>
      <c r="L2399" s="7">
        <v>1495567.09351437</v>
      </c>
      <c r="M2399" s="8">
        <v>38222.505686589277</v>
      </c>
      <c r="N2399" s="7">
        <v>15532.291323945736</v>
      </c>
      <c r="O2399" s="7">
        <v>747783.54675718502</v>
      </c>
      <c r="P2399" s="8">
        <v>19111.252843294638</v>
      </c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8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9">
        <v>0.27066666659900002</v>
      </c>
    </row>
    <row r="2400" spans="1:41">
      <c r="A2400" s="6" t="s">
        <v>4829</v>
      </c>
      <c r="B2400" s="20">
        <v>75001</v>
      </c>
      <c r="E2400" s="7" t="s">
        <v>4830</v>
      </c>
      <c r="F2400" s="9">
        <v>169.333333291</v>
      </c>
      <c r="G2400" s="9">
        <f t="shared" si="111"/>
        <v>1.69333333291E-4</v>
      </c>
      <c r="H2400" s="21">
        <f t="shared" si="112"/>
        <v>0.01</v>
      </c>
      <c r="I2400">
        <v>5.0000000000000001E-3</v>
      </c>
      <c r="J2400" s="22">
        <f t="shared" si="113"/>
        <v>0.85</v>
      </c>
      <c r="K2400" s="7">
        <v>7.903042455687773</v>
      </c>
      <c r="L2400" s="7">
        <v>89.63442712752591</v>
      </c>
      <c r="M2400" s="8">
        <v>7.9880457908161038</v>
      </c>
      <c r="N2400" s="7">
        <v>3.9515212278438865</v>
      </c>
      <c r="O2400" s="7">
        <v>44.817213563762955</v>
      </c>
      <c r="P2400" s="8">
        <v>3.9940228954080519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8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9">
        <v>169.333333291</v>
      </c>
    </row>
    <row r="2401" spans="1:41">
      <c r="A2401" s="6" t="s">
        <v>4831</v>
      </c>
      <c r="E2401" s="7" t="s">
        <v>4832</v>
      </c>
      <c r="F2401" s="9">
        <v>129.86666663419999</v>
      </c>
      <c r="G2401" s="9">
        <f t="shared" si="111"/>
        <v>1.2986666663419998E-4</v>
      </c>
      <c r="H2401" s="21">
        <f t="shared" si="112"/>
        <v>0.01</v>
      </c>
      <c r="I2401">
        <v>5.0000000000000001E-3</v>
      </c>
      <c r="J2401" s="22">
        <f t="shared" si="113"/>
        <v>0.85</v>
      </c>
      <c r="K2401" s="7">
        <v>226.74398101657937</v>
      </c>
      <c r="L2401" s="7">
        <v>18940.945357471366</v>
      </c>
      <c r="M2401" s="8">
        <v>2521.7506837947803</v>
      </c>
      <c r="N2401" s="7">
        <v>113.37199050828968</v>
      </c>
      <c r="O2401" s="7">
        <v>9470.4726787356831</v>
      </c>
      <c r="P2401" s="8">
        <v>1260.8753418973902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8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9">
        <v>129.86666663419999</v>
      </c>
    </row>
    <row r="2402" spans="1:41">
      <c r="A2402" s="6" t="s">
        <v>4833</v>
      </c>
      <c r="E2402" s="7" t="s">
        <v>4834</v>
      </c>
      <c r="F2402" s="9">
        <v>3.1199999992199998E-2</v>
      </c>
      <c r="G2402" s="9">
        <f t="shared" si="111"/>
        <v>3.1199999992199999E-8</v>
      </c>
      <c r="H2402" s="21">
        <f t="shared" si="112"/>
        <v>0.01</v>
      </c>
      <c r="I2402">
        <v>5.0000000000000001E-3</v>
      </c>
      <c r="J2402" s="22">
        <f t="shared" si="113"/>
        <v>0.85</v>
      </c>
      <c r="K2402" s="7">
        <v>1.4867543998322694</v>
      </c>
      <c r="L2402" s="7">
        <v>14.422694091293172</v>
      </c>
      <c r="M2402" s="8">
        <v>1.6962370026223761</v>
      </c>
      <c r="N2402" s="7">
        <v>0.74337719991613471</v>
      </c>
      <c r="O2402" s="7">
        <v>7.211347045646586</v>
      </c>
      <c r="P2402" s="8">
        <v>0.84811850131118804</v>
      </c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8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9">
        <v>3.1199999992199998E-2</v>
      </c>
    </row>
    <row r="2403" spans="1:41">
      <c r="A2403" s="6" t="s">
        <v>4835</v>
      </c>
      <c r="B2403" s="20">
        <v>83107</v>
      </c>
      <c r="E2403" s="7" t="s">
        <v>4836</v>
      </c>
      <c r="F2403" s="9">
        <v>48.533333321199997</v>
      </c>
      <c r="G2403" s="9">
        <f t="shared" si="111"/>
        <v>4.8533333321199998E-5</v>
      </c>
      <c r="H2403" s="21">
        <f t="shared" si="112"/>
        <v>0.01</v>
      </c>
      <c r="I2403">
        <v>5.0000000000000001E-3</v>
      </c>
      <c r="J2403" s="22">
        <f t="shared" si="113"/>
        <v>0.85</v>
      </c>
      <c r="K2403" s="7">
        <v>67.629699028007863</v>
      </c>
      <c r="L2403" s="7">
        <v>3703104.6859820811</v>
      </c>
      <c r="M2403" s="8">
        <v>1521.054266775938</v>
      </c>
      <c r="N2403" s="7">
        <v>33.814849514003932</v>
      </c>
      <c r="O2403" s="7">
        <v>1851552.3429910406</v>
      </c>
      <c r="P2403" s="8">
        <v>760.527133387969</v>
      </c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8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9">
        <v>48.533333321199997</v>
      </c>
    </row>
    <row r="2404" spans="1:41">
      <c r="A2404" s="6" t="s">
        <v>4837</v>
      </c>
      <c r="E2404" s="7" t="s">
        <v>4838</v>
      </c>
      <c r="F2404" s="9">
        <v>0.25999999993499995</v>
      </c>
      <c r="G2404" s="9">
        <f t="shared" si="111"/>
        <v>2.5999999993499996E-7</v>
      </c>
      <c r="H2404" s="21">
        <f t="shared" si="112"/>
        <v>0.01</v>
      </c>
      <c r="I2404">
        <v>5.0000000000000001E-3</v>
      </c>
      <c r="J2404" s="22">
        <f t="shared" si="113"/>
        <v>0.85</v>
      </c>
      <c r="K2404" s="7">
        <v>6.3119702450560577E-6</v>
      </c>
      <c r="L2404" s="7">
        <v>196.84018648789259</v>
      </c>
      <c r="M2404" s="8">
        <v>3.5026819020660582E-3</v>
      </c>
      <c r="N2404" s="7">
        <v>3.1559851225280289E-6</v>
      </c>
      <c r="O2404" s="7">
        <v>98.420093243946297</v>
      </c>
      <c r="P2404" s="8">
        <v>1.7513409510330291E-3</v>
      </c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8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9">
        <v>0.25999999993499995</v>
      </c>
    </row>
    <row r="2405" spans="1:41">
      <c r="A2405" s="6" t="s">
        <v>4839</v>
      </c>
      <c r="E2405" s="7" t="s">
        <v>4840</v>
      </c>
      <c r="F2405" s="9">
        <v>1.7866666662199999E-4</v>
      </c>
      <c r="G2405" s="9">
        <f t="shared" si="111"/>
        <v>1.7866666662199998E-10</v>
      </c>
      <c r="H2405" s="21">
        <f t="shared" si="112"/>
        <v>0.01</v>
      </c>
      <c r="I2405">
        <v>5.0000000000000001E-3</v>
      </c>
      <c r="J2405" s="22">
        <f t="shared" si="113"/>
        <v>0.85</v>
      </c>
      <c r="K2405" s="7">
        <v>11963.574230321419</v>
      </c>
      <c r="L2405" s="7">
        <v>5513088.5562366117</v>
      </c>
      <c r="M2405" s="8">
        <v>12495.853062314065</v>
      </c>
      <c r="N2405" s="7">
        <v>5981.7871151607096</v>
      </c>
      <c r="O2405" s="7">
        <v>2756544.2781183058</v>
      </c>
      <c r="P2405" s="8">
        <v>6247.9265311570325</v>
      </c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8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9">
        <v>1.7866666662199999E-4</v>
      </c>
    </row>
    <row r="2406" spans="1:41">
      <c r="A2406" s="6" t="s">
        <v>4841</v>
      </c>
      <c r="E2406" s="7" t="s">
        <v>4842</v>
      </c>
      <c r="F2406" s="9">
        <v>1.47999999963</v>
      </c>
      <c r="G2406" s="9">
        <f t="shared" si="111"/>
        <v>1.4799999996299999E-6</v>
      </c>
      <c r="H2406" s="21">
        <f t="shared" si="112"/>
        <v>0.01</v>
      </c>
      <c r="I2406">
        <v>5.0000000000000001E-3</v>
      </c>
      <c r="J2406" s="22">
        <f t="shared" si="113"/>
        <v>0.85</v>
      </c>
      <c r="K2406" s="7">
        <v>7.2207245351841323</v>
      </c>
      <c r="L2406" s="7">
        <v>3357.1324807790188</v>
      </c>
      <c r="M2406" s="8">
        <v>12.90065158825656</v>
      </c>
      <c r="N2406" s="7">
        <v>3.6103622675920661</v>
      </c>
      <c r="O2406" s="7">
        <v>1678.5662403895094</v>
      </c>
      <c r="P2406" s="8">
        <v>6.4503257941282799</v>
      </c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8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9">
        <v>1.47999999963</v>
      </c>
    </row>
    <row r="2407" spans="1:41">
      <c r="A2407" s="6" t="s">
        <v>4843</v>
      </c>
      <c r="B2407" s="20">
        <v>445200</v>
      </c>
      <c r="E2407" s="7" t="s">
        <v>4844</v>
      </c>
      <c r="F2407" s="9">
        <v>3.9999999989999995</v>
      </c>
      <c r="G2407" s="9">
        <f t="shared" si="111"/>
        <v>3.9999999989999995E-6</v>
      </c>
      <c r="H2407" s="21">
        <f t="shared" si="112"/>
        <v>0.01</v>
      </c>
      <c r="I2407">
        <v>5.0000000000000001E-3</v>
      </c>
      <c r="J2407" s="22">
        <f t="shared" si="113"/>
        <v>0.85</v>
      </c>
      <c r="K2407" s="7">
        <v>2.1246417507437094</v>
      </c>
      <c r="L2407" s="7">
        <v>80.666384739656863</v>
      </c>
      <c r="M2407" s="8">
        <v>3.1818326436293156</v>
      </c>
      <c r="N2407" s="7">
        <v>1.0623208753718547</v>
      </c>
      <c r="O2407" s="7">
        <v>40.333192369828431</v>
      </c>
      <c r="P2407" s="8">
        <v>1.5909163218146578</v>
      </c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8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9">
        <v>3.9999999989999995</v>
      </c>
    </row>
    <row r="2408" spans="1:41">
      <c r="A2408" s="6" t="s">
        <v>4845</v>
      </c>
      <c r="B2408" s="20">
        <v>121005</v>
      </c>
      <c r="E2408" s="7" t="s">
        <v>4846</v>
      </c>
      <c r="F2408" s="9">
        <v>1.6266666662599999E-8</v>
      </c>
      <c r="G2408" s="9">
        <f t="shared" si="111"/>
        <v>1.6266666662599998E-14</v>
      </c>
      <c r="H2408" s="21">
        <f t="shared" si="112"/>
        <v>0.01</v>
      </c>
      <c r="I2408">
        <v>5.0000000000000001E-3</v>
      </c>
      <c r="J2408" s="22">
        <f t="shared" si="113"/>
        <v>0.85</v>
      </c>
      <c r="K2408" s="7">
        <v>3.4020725473369855</v>
      </c>
      <c r="L2408" s="7">
        <v>402.78923558170931</v>
      </c>
      <c r="M2408" s="8">
        <v>13.139351964182509</v>
      </c>
      <c r="N2408" s="7">
        <v>1.7010362736684927</v>
      </c>
      <c r="O2408" s="7">
        <v>201.39461779085465</v>
      </c>
      <c r="P2408" s="8">
        <v>6.5696759820912547</v>
      </c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8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9">
        <v>1.6266666662599999E-8</v>
      </c>
    </row>
    <row r="2409" spans="1:41">
      <c r="A2409" s="6" t="s">
        <v>4847</v>
      </c>
      <c r="B2409" s="20">
        <v>79011</v>
      </c>
      <c r="C2409" s="20">
        <v>790152</v>
      </c>
      <c r="E2409" s="7" t="s">
        <v>4848</v>
      </c>
      <c r="F2409" s="9">
        <v>2.3999999993999999E-10</v>
      </c>
      <c r="G2409" s="9">
        <f t="shared" si="111"/>
        <v>2.3999999993999998E-16</v>
      </c>
      <c r="H2409" s="21">
        <f t="shared" si="112"/>
        <v>0.01</v>
      </c>
      <c r="I2409">
        <v>5.0000000000000001E-3</v>
      </c>
      <c r="J2409" s="22">
        <f t="shared" si="113"/>
        <v>0.85</v>
      </c>
      <c r="K2409" s="7">
        <v>287.09778175960207</v>
      </c>
      <c r="L2409" s="7">
        <v>2237.1787280115941</v>
      </c>
      <c r="M2409" s="8">
        <v>367.73907044674513</v>
      </c>
      <c r="N2409" s="7">
        <v>143.54889087980104</v>
      </c>
      <c r="O2409" s="7">
        <v>1118.5893640057971</v>
      </c>
      <c r="P2409" s="8">
        <v>183.86953522337257</v>
      </c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8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9">
        <v>2.3999999993999999E-10</v>
      </c>
    </row>
    <row r="2410" spans="1:41">
      <c r="A2410" s="6" t="s">
        <v>4849</v>
      </c>
      <c r="E2410" s="7" t="s">
        <v>4850</v>
      </c>
      <c r="F2410" s="9">
        <v>3.8666666656999998E-3</v>
      </c>
      <c r="G2410" s="9">
        <f t="shared" si="111"/>
        <v>3.8666666656999993E-9</v>
      </c>
      <c r="H2410" s="21">
        <f t="shared" si="112"/>
        <v>0.01</v>
      </c>
      <c r="I2410">
        <v>5.0000000000000001E-3</v>
      </c>
      <c r="J2410" s="22">
        <f t="shared" si="113"/>
        <v>0.85</v>
      </c>
      <c r="K2410" s="7">
        <v>1103.7989819403213</v>
      </c>
      <c r="L2410" s="7">
        <v>17748.732443643159</v>
      </c>
      <c r="M2410" s="8">
        <v>1512.8061625736186</v>
      </c>
      <c r="N2410" s="7">
        <v>551.89949097016063</v>
      </c>
      <c r="O2410" s="7">
        <v>8874.3662218215795</v>
      </c>
      <c r="P2410" s="8">
        <v>756.40308128680931</v>
      </c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8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9">
        <v>3.8666666656999998E-3</v>
      </c>
    </row>
    <row r="2411" spans="1:41">
      <c r="A2411" s="6" t="s">
        <v>4851</v>
      </c>
      <c r="B2411" s="20">
        <v>58601</v>
      </c>
      <c r="E2411" s="7" t="s">
        <v>4852</v>
      </c>
      <c r="F2411" s="9">
        <v>0.1333333333</v>
      </c>
      <c r="G2411" s="9">
        <f t="shared" si="111"/>
        <v>1.333333333E-7</v>
      </c>
      <c r="H2411" s="21">
        <f t="shared" si="112"/>
        <v>0.01</v>
      </c>
      <c r="I2411">
        <v>5.0000000000000001E-3</v>
      </c>
      <c r="J2411" s="22">
        <f t="shared" si="113"/>
        <v>0.85</v>
      </c>
      <c r="K2411" s="7">
        <v>2.7740811883900069</v>
      </c>
      <c r="L2411" s="7">
        <v>91.577865983987706</v>
      </c>
      <c r="M2411" s="8">
        <v>26.554026837491776</v>
      </c>
      <c r="N2411" s="7">
        <v>1.3870405941950035</v>
      </c>
      <c r="O2411" s="7">
        <v>45.788932991993853</v>
      </c>
      <c r="P2411" s="8">
        <v>13.277013418745888</v>
      </c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8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9">
        <v>0.1333333333</v>
      </c>
    </row>
    <row r="2412" spans="1:41">
      <c r="A2412" s="6" t="s">
        <v>4853</v>
      </c>
      <c r="E2412" s="7" t="s">
        <v>4854</v>
      </c>
      <c r="F2412" s="9">
        <v>1.075999999731E-3</v>
      </c>
      <c r="G2412" s="9">
        <f t="shared" si="111"/>
        <v>1.075999999731E-9</v>
      </c>
      <c r="H2412" s="21">
        <f t="shared" si="112"/>
        <v>0.01</v>
      </c>
      <c r="I2412">
        <v>5.0000000000000001E-3</v>
      </c>
      <c r="J2412" s="22">
        <f t="shared" si="113"/>
        <v>0.85</v>
      </c>
      <c r="K2412" s="7">
        <v>2302.4506644599869</v>
      </c>
      <c r="L2412" s="7">
        <v>22641.324247751862</v>
      </c>
      <c r="M2412" s="8">
        <v>4629.8059766418728</v>
      </c>
      <c r="N2412" s="7">
        <v>1151.2253322299935</v>
      </c>
      <c r="O2412" s="7">
        <v>11320.662123875931</v>
      </c>
      <c r="P2412" s="8">
        <v>2314.9029883209364</v>
      </c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8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9">
        <v>1.075999999731E-3</v>
      </c>
    </row>
    <row r="2413" spans="1:41">
      <c r="A2413" s="6" t="s">
        <v>4855</v>
      </c>
      <c r="B2413" s="20">
        <v>85001</v>
      </c>
      <c r="E2413" s="7" t="s">
        <v>4856</v>
      </c>
      <c r="F2413" s="9">
        <v>2.7466666659800001E-4</v>
      </c>
      <c r="G2413" s="9">
        <f t="shared" si="111"/>
        <v>2.7466666659800001E-10</v>
      </c>
      <c r="H2413" s="21">
        <f t="shared" si="112"/>
        <v>0.01</v>
      </c>
      <c r="I2413">
        <v>5.0000000000000001E-3</v>
      </c>
      <c r="J2413" s="22">
        <f t="shared" si="113"/>
        <v>0.85</v>
      </c>
      <c r="K2413" s="7">
        <v>801.26094633891591</v>
      </c>
      <c r="L2413" s="7">
        <v>13320.042444176572</v>
      </c>
      <c r="M2413" s="8">
        <v>945.48700353384538</v>
      </c>
      <c r="N2413" s="7">
        <v>400.63047316945796</v>
      </c>
      <c r="O2413" s="7">
        <v>6660.0212220882859</v>
      </c>
      <c r="P2413" s="8">
        <v>472.74350176692269</v>
      </c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8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9">
        <v>2.7466666659800001E-4</v>
      </c>
    </row>
    <row r="2414" spans="1:41">
      <c r="A2414" s="6" t="s">
        <v>4857</v>
      </c>
      <c r="B2414" s="20">
        <v>216500</v>
      </c>
      <c r="E2414" s="7" t="s">
        <v>4858</v>
      </c>
      <c r="F2414" s="9">
        <v>4.7999999987999997E-6</v>
      </c>
      <c r="G2414" s="9">
        <f t="shared" si="111"/>
        <v>4.7999999987999998E-12</v>
      </c>
      <c r="H2414" s="21">
        <f t="shared" si="112"/>
        <v>0.01</v>
      </c>
      <c r="I2414">
        <v>5.0000000000000001E-3</v>
      </c>
      <c r="J2414" s="22">
        <f t="shared" si="113"/>
        <v>0.85</v>
      </c>
      <c r="K2414" s="7">
        <v>51.012156574360525</v>
      </c>
      <c r="L2414" s="7">
        <v>2684.0242745754372</v>
      </c>
      <c r="M2414" s="8">
        <v>186.15053279500944</v>
      </c>
      <c r="N2414" s="7">
        <v>25.506078287180262</v>
      </c>
      <c r="O2414" s="7">
        <v>1342.0121372877186</v>
      </c>
      <c r="P2414" s="8">
        <v>93.07526639750472</v>
      </c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8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9">
        <v>4.7999999987999997E-6</v>
      </c>
    </row>
    <row r="2415" spans="1:41">
      <c r="A2415" s="6" t="s">
        <v>4859</v>
      </c>
      <c r="E2415" s="7" t="s">
        <v>4860</v>
      </c>
      <c r="F2415" s="9">
        <v>2.4799999993800001E-16</v>
      </c>
      <c r="G2415" s="9">
        <f t="shared" si="111"/>
        <v>2.47999999938E-22</v>
      </c>
      <c r="H2415" s="21">
        <f t="shared" si="112"/>
        <v>0.01</v>
      </c>
      <c r="I2415">
        <v>5.0000000000000001E-3</v>
      </c>
      <c r="J2415" s="22">
        <f t="shared" si="113"/>
        <v>0.85</v>
      </c>
      <c r="K2415" s="7">
        <v>1782.3073323524522</v>
      </c>
      <c r="L2415" s="7">
        <v>8063.6237612601944</v>
      </c>
      <c r="M2415" s="8">
        <v>2470.4860046017507</v>
      </c>
      <c r="N2415" s="7">
        <v>891.15366617622612</v>
      </c>
      <c r="O2415" s="7">
        <v>4031.8118806300972</v>
      </c>
      <c r="P2415" s="8">
        <v>1235.2430023008753</v>
      </c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8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9">
        <v>2.4799999993800001E-16</v>
      </c>
    </row>
    <row r="2416" spans="1:41">
      <c r="A2416" s="6" t="s">
        <v>4861</v>
      </c>
      <c r="B2416" s="20">
        <v>62190</v>
      </c>
      <c r="E2416" s="7" t="s">
        <v>4862</v>
      </c>
      <c r="F2416" s="9">
        <v>3.1999999991999997</v>
      </c>
      <c r="G2416" s="9">
        <f t="shared" si="111"/>
        <v>3.1999999991999997E-6</v>
      </c>
      <c r="H2416" s="21">
        <f t="shared" si="112"/>
        <v>0.01</v>
      </c>
      <c r="I2416">
        <v>5.0000000000000001E-3</v>
      </c>
      <c r="J2416" s="22">
        <f t="shared" si="113"/>
        <v>0.85</v>
      </c>
      <c r="K2416" s="7">
        <v>108.91503244623892</v>
      </c>
      <c r="L2416" s="7">
        <v>7289.0523388984047</v>
      </c>
      <c r="M2416" s="8">
        <v>303.25327254226431</v>
      </c>
      <c r="N2416" s="7">
        <v>54.457516223119462</v>
      </c>
      <c r="O2416" s="7">
        <v>3644.5261694492024</v>
      </c>
      <c r="P2416" s="8">
        <v>151.62663627113216</v>
      </c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8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9">
        <v>3.1999999991999997</v>
      </c>
    </row>
    <row r="2417" spans="1:41">
      <c r="A2417" s="6" t="s">
        <v>4863</v>
      </c>
      <c r="E2417" s="7" t="s">
        <v>4864</v>
      </c>
      <c r="F2417" s="9">
        <v>0.72399999981899998</v>
      </c>
      <c r="G2417" s="9">
        <f t="shared" si="111"/>
        <v>7.2399999981899994E-7</v>
      </c>
      <c r="H2417" s="21">
        <f t="shared" si="112"/>
        <v>0.01</v>
      </c>
      <c r="I2417">
        <v>5.0000000000000001E-3</v>
      </c>
      <c r="J2417" s="22">
        <f t="shared" si="113"/>
        <v>0.85</v>
      </c>
      <c r="K2417" s="7">
        <v>740.23201146299539</v>
      </c>
      <c r="L2417" s="7">
        <v>23084.816982175093</v>
      </c>
      <c r="M2417" s="8">
        <v>537.26278555365786</v>
      </c>
      <c r="N2417" s="7">
        <v>370.11600573149769</v>
      </c>
      <c r="O2417" s="7">
        <v>11542.408491087546</v>
      </c>
      <c r="P2417" s="8">
        <v>268.63139277682893</v>
      </c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8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9">
        <v>0.72399999981899998</v>
      </c>
    </row>
    <row r="2418" spans="1:41">
      <c r="A2418" s="6" t="s">
        <v>4865</v>
      </c>
      <c r="E2418" s="7" t="s">
        <v>4866</v>
      </c>
      <c r="F2418" s="9">
        <v>2.7466666659799997E-9</v>
      </c>
      <c r="G2418" s="9">
        <f t="shared" si="111"/>
        <v>2.7466666659799995E-15</v>
      </c>
      <c r="H2418" s="21">
        <f t="shared" si="112"/>
        <v>0.01</v>
      </c>
      <c r="I2418">
        <v>5.0000000000000001E-3</v>
      </c>
      <c r="J2418" s="22">
        <f t="shared" si="113"/>
        <v>0.85</v>
      </c>
      <c r="K2418" s="7">
        <v>5.0200602056492771</v>
      </c>
      <c r="L2418" s="7">
        <v>142.22586863544578</v>
      </c>
      <c r="M2418" s="8">
        <v>68.368617366209037</v>
      </c>
      <c r="N2418" s="7">
        <v>2.5100301028246386</v>
      </c>
      <c r="O2418" s="7">
        <v>71.112934317722889</v>
      </c>
      <c r="P2418" s="8">
        <v>34.184308683104518</v>
      </c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8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9">
        <v>2.7466666659799997E-9</v>
      </c>
    </row>
    <row r="2419" spans="1:41">
      <c r="A2419" s="6" t="s">
        <v>4867</v>
      </c>
      <c r="E2419" s="7" t="s">
        <v>4868</v>
      </c>
      <c r="F2419" s="9">
        <v>3.5466666657799995E-7</v>
      </c>
      <c r="G2419" s="9">
        <f t="shared" si="111"/>
        <v>3.5466666657799995E-13</v>
      </c>
      <c r="H2419" s="21">
        <f t="shared" si="112"/>
        <v>0.01</v>
      </c>
      <c r="I2419">
        <v>5.0000000000000001E-3</v>
      </c>
      <c r="J2419" s="22">
        <f t="shared" si="113"/>
        <v>0.85</v>
      </c>
      <c r="K2419" s="7">
        <v>67.638577832605705</v>
      </c>
      <c r="L2419" s="7">
        <v>3013.7609333728597</v>
      </c>
      <c r="M2419" s="8">
        <v>1015.9978682649933</v>
      </c>
      <c r="N2419" s="7">
        <v>33.819288916302852</v>
      </c>
      <c r="O2419" s="7">
        <v>1506.8804666864298</v>
      </c>
      <c r="P2419" s="8">
        <v>507.99893413249663</v>
      </c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8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9">
        <v>3.5466666657799995E-7</v>
      </c>
    </row>
    <row r="2420" spans="1:41">
      <c r="A2420" s="6" t="s">
        <v>4869</v>
      </c>
      <c r="B2420" s="20">
        <v>268600</v>
      </c>
      <c r="E2420" s="7" t="s">
        <v>4870</v>
      </c>
      <c r="F2420" s="9">
        <v>4.7999999987999997E-4</v>
      </c>
      <c r="G2420" s="9">
        <f t="shared" si="111"/>
        <v>4.7999999987999997E-10</v>
      </c>
      <c r="H2420" s="21">
        <f t="shared" si="112"/>
        <v>0.01</v>
      </c>
      <c r="I2420">
        <v>5.0000000000000001E-3</v>
      </c>
      <c r="J2420" s="22">
        <f t="shared" si="113"/>
        <v>0.85</v>
      </c>
      <c r="K2420" s="7">
        <v>56.407527789371606</v>
      </c>
      <c r="L2420" s="7">
        <v>17442.417770617772</v>
      </c>
      <c r="M2420" s="8">
        <v>36.174289485228634</v>
      </c>
      <c r="N2420" s="7">
        <v>28.203763894685803</v>
      </c>
      <c r="O2420" s="7">
        <v>8721.2088853088862</v>
      </c>
      <c r="P2420" s="8">
        <v>18.087144742614317</v>
      </c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8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9">
        <v>4.7999999987999997E-4</v>
      </c>
    </row>
    <row r="2421" spans="1:41">
      <c r="A2421" s="6" t="s">
        <v>4871</v>
      </c>
      <c r="E2421" s="7" t="s">
        <v>4872</v>
      </c>
      <c r="F2421" s="9">
        <v>0.20799999994799998</v>
      </c>
      <c r="G2421" s="9">
        <f t="shared" si="111"/>
        <v>2.0799999994799997E-7</v>
      </c>
      <c r="H2421" s="21">
        <f t="shared" si="112"/>
        <v>0.01</v>
      </c>
      <c r="I2421">
        <v>5.0000000000000001E-3</v>
      </c>
      <c r="J2421" s="22">
        <f t="shared" si="113"/>
        <v>0.85</v>
      </c>
      <c r="K2421" s="7">
        <v>391.99144417215177</v>
      </c>
      <c r="L2421" s="7">
        <v>14711.731763343119</v>
      </c>
      <c r="M2421" s="8">
        <v>332.00234960939895</v>
      </c>
      <c r="N2421" s="7">
        <v>195.99572208607589</v>
      </c>
      <c r="O2421" s="7">
        <v>7355.8658816715597</v>
      </c>
      <c r="P2421" s="8">
        <v>166.00117480469947</v>
      </c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8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9">
        <v>0.20799999994799998</v>
      </c>
    </row>
    <row r="2422" spans="1:41">
      <c r="A2422" s="6" t="s">
        <v>4873</v>
      </c>
      <c r="B2422" s="20">
        <v>90501</v>
      </c>
      <c r="E2422" s="7" t="s">
        <v>4874</v>
      </c>
      <c r="F2422" s="9">
        <v>2.7333333326499997E-3</v>
      </c>
      <c r="G2422" s="9">
        <f t="shared" si="111"/>
        <v>2.7333333326499995E-9</v>
      </c>
      <c r="H2422" s="21">
        <f t="shared" si="112"/>
        <v>0.01</v>
      </c>
      <c r="I2422">
        <v>5.0000000000000001E-3</v>
      </c>
      <c r="J2422" s="22">
        <f t="shared" si="113"/>
        <v>0.85</v>
      </c>
      <c r="K2422" s="7">
        <v>684.581949418759</v>
      </c>
      <c r="L2422" s="7">
        <v>76100.719954564265</v>
      </c>
      <c r="M2422" s="8">
        <v>1379.0304650548671</v>
      </c>
      <c r="N2422" s="7">
        <v>342.2909747093795</v>
      </c>
      <c r="O2422" s="7">
        <v>38050.359977282133</v>
      </c>
      <c r="P2422" s="8">
        <v>689.51523252743357</v>
      </c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8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9">
        <v>2.7333333326499997E-3</v>
      </c>
    </row>
    <row r="2423" spans="1:41">
      <c r="A2423" s="6" t="s">
        <v>4875</v>
      </c>
      <c r="E2423" s="7" t="s">
        <v>4876</v>
      </c>
      <c r="F2423" s="9">
        <v>2.7866666659699999E-4</v>
      </c>
      <c r="G2423" s="9">
        <f t="shared" si="111"/>
        <v>2.7866666659699998E-10</v>
      </c>
      <c r="H2423" s="21">
        <f t="shared" si="112"/>
        <v>0.01</v>
      </c>
      <c r="I2423">
        <v>5.0000000000000001E-3</v>
      </c>
      <c r="J2423" s="22">
        <f t="shared" si="113"/>
        <v>0.85</v>
      </c>
      <c r="K2423" s="7">
        <v>1524.368474795494</v>
      </c>
      <c r="L2423" s="7">
        <v>47688.011836340382</v>
      </c>
      <c r="M2423" s="8">
        <v>1589.1888324288011</v>
      </c>
      <c r="N2423" s="7">
        <v>762.18423739774698</v>
      </c>
      <c r="O2423" s="7">
        <v>23844.005918170191</v>
      </c>
      <c r="P2423" s="8">
        <v>794.59441621440055</v>
      </c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8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9">
        <v>2.7866666659699999E-4</v>
      </c>
    </row>
    <row r="2424" spans="1:41">
      <c r="A2424" s="6" t="s">
        <v>4877</v>
      </c>
      <c r="B2424" s="20">
        <v>6315</v>
      </c>
      <c r="E2424" s="7" t="s">
        <v>4878</v>
      </c>
      <c r="F2424" s="9">
        <v>8.8133333311299995E-4</v>
      </c>
      <c r="G2424" s="9">
        <f t="shared" si="111"/>
        <v>8.8133333311299988E-10</v>
      </c>
      <c r="H2424" s="21">
        <f t="shared" si="112"/>
        <v>0.01</v>
      </c>
      <c r="I2424">
        <v>5.0000000000000001E-3</v>
      </c>
      <c r="J2424" s="22">
        <f t="shared" si="113"/>
        <v>0.85</v>
      </c>
      <c r="K2424" s="7">
        <v>322.38347824433373</v>
      </c>
      <c r="L2424" s="7">
        <v>1257.4915395245844</v>
      </c>
      <c r="M2424" s="8">
        <v>524.65700735246071</v>
      </c>
      <c r="N2424" s="7">
        <v>161.19173912216687</v>
      </c>
      <c r="O2424" s="7">
        <v>628.74576976229218</v>
      </c>
      <c r="P2424" s="8">
        <v>262.32850367623035</v>
      </c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8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9">
        <v>8.8133333311299995E-4</v>
      </c>
    </row>
    <row r="2425" spans="1:41">
      <c r="A2425" s="6" t="s">
        <v>4879</v>
      </c>
      <c r="E2425" s="7" t="s">
        <v>4880</v>
      </c>
      <c r="F2425" s="9">
        <v>2.99999999925E-36</v>
      </c>
      <c r="G2425" s="9">
        <f t="shared" si="111"/>
        <v>2.99999999925E-42</v>
      </c>
      <c r="H2425" s="21">
        <f t="shared" si="112"/>
        <v>0.01</v>
      </c>
      <c r="I2425">
        <v>5.0000000000000001E-3</v>
      </c>
      <c r="J2425" s="22">
        <f t="shared" si="113"/>
        <v>0.85</v>
      </c>
      <c r="K2425" s="7">
        <v>2.3464412079844292</v>
      </c>
      <c r="L2425" s="7">
        <v>110.02156359215068</v>
      </c>
      <c r="M2425" s="8">
        <v>0.17322586946434834</v>
      </c>
      <c r="N2425" s="7">
        <v>1.1732206039922146</v>
      </c>
      <c r="O2425" s="7">
        <v>55.010781796075342</v>
      </c>
      <c r="P2425" s="8">
        <v>8.6612934732174171E-2</v>
      </c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8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9">
        <v>2.99999999925E-36</v>
      </c>
    </row>
    <row r="2426" spans="1:41">
      <c r="A2426" s="6" t="s">
        <v>4881</v>
      </c>
      <c r="B2426" s="20">
        <v>121027</v>
      </c>
      <c r="E2426" s="7" t="s">
        <v>4882</v>
      </c>
      <c r="F2426" s="9">
        <v>4.6666666655E-9</v>
      </c>
      <c r="G2426" s="9">
        <f t="shared" si="111"/>
        <v>4.6666666655000001E-15</v>
      </c>
      <c r="H2426" s="21">
        <f t="shared" si="112"/>
        <v>0.01</v>
      </c>
      <c r="I2426">
        <v>5.0000000000000001E-3</v>
      </c>
      <c r="J2426" s="22">
        <f t="shared" si="113"/>
        <v>0.85</v>
      </c>
      <c r="K2426" s="7">
        <v>1085.4918590763948</v>
      </c>
      <c r="L2426" s="7">
        <v>50141.682543763018</v>
      </c>
      <c r="M2426" s="8">
        <v>986.97348823008872</v>
      </c>
      <c r="N2426" s="7">
        <v>542.7459295381974</v>
      </c>
      <c r="O2426" s="7">
        <v>25070.841271881509</v>
      </c>
      <c r="P2426" s="8">
        <v>493.48674411504436</v>
      </c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8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9">
        <v>4.6666666655E-9</v>
      </c>
    </row>
    <row r="2427" spans="1:41">
      <c r="A2427" s="6" t="s">
        <v>4883</v>
      </c>
      <c r="B2427" s="20">
        <v>259200</v>
      </c>
      <c r="E2427" s="7" t="s">
        <v>4884</v>
      </c>
      <c r="F2427" s="9">
        <v>1.8933333328599998E-4</v>
      </c>
      <c r="G2427" s="9">
        <f t="shared" si="111"/>
        <v>1.8933333328599998E-10</v>
      </c>
      <c r="H2427" s="21">
        <f t="shared" si="112"/>
        <v>0.01</v>
      </c>
      <c r="I2427">
        <v>5.0000000000000001E-3</v>
      </c>
      <c r="J2427" s="22">
        <f t="shared" si="113"/>
        <v>0.85</v>
      </c>
      <c r="K2427" s="7">
        <v>17.164913347329154</v>
      </c>
      <c r="L2427" s="7">
        <v>2162.5265597730818</v>
      </c>
      <c r="M2427" s="8">
        <v>41.974479756628689</v>
      </c>
      <c r="N2427" s="7">
        <v>8.5824566736645771</v>
      </c>
      <c r="O2427" s="7">
        <v>1081.2632798865409</v>
      </c>
      <c r="P2427" s="8">
        <v>20.987239878314345</v>
      </c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8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9">
        <v>1.8933333328599998E-4</v>
      </c>
    </row>
    <row r="2428" spans="1:41">
      <c r="A2428" s="6" t="s">
        <v>4885</v>
      </c>
      <c r="B2428" s="20">
        <v>129046</v>
      </c>
      <c r="E2428" s="7" t="s">
        <v>4886</v>
      </c>
      <c r="F2428" s="9">
        <v>3.9999999989999999E-4</v>
      </c>
      <c r="G2428" s="9">
        <f t="shared" si="111"/>
        <v>3.9999999989999998E-10</v>
      </c>
      <c r="H2428" s="21">
        <f t="shared" si="112"/>
        <v>0.01</v>
      </c>
      <c r="I2428">
        <v>5.0000000000000001E-3</v>
      </c>
      <c r="J2428" s="22">
        <f t="shared" si="113"/>
        <v>0.85</v>
      </c>
      <c r="K2428" s="7">
        <v>11.882100204721576</v>
      </c>
      <c r="L2428" s="7">
        <v>421.99387466882956</v>
      </c>
      <c r="M2428" s="8">
        <v>24.502038038917064</v>
      </c>
      <c r="N2428" s="7">
        <v>5.941050102360788</v>
      </c>
      <c r="O2428" s="7">
        <v>210.99693733441478</v>
      </c>
      <c r="P2428" s="8">
        <v>12.251019019458532</v>
      </c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8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9">
        <v>3.9999999989999999E-4</v>
      </c>
    </row>
    <row r="2429" spans="1:41">
      <c r="A2429" s="6" t="s">
        <v>4887</v>
      </c>
      <c r="E2429" s="7" t="s">
        <v>4888</v>
      </c>
      <c r="F2429" s="9">
        <v>1733.3333329</v>
      </c>
      <c r="G2429" s="9">
        <f t="shared" si="111"/>
        <v>1.7333333329E-3</v>
      </c>
      <c r="H2429" s="21">
        <f t="shared" si="112"/>
        <v>0.01</v>
      </c>
      <c r="I2429">
        <v>5.0000000000000001E-3</v>
      </c>
      <c r="J2429" s="22">
        <f t="shared" si="113"/>
        <v>0.85</v>
      </c>
      <c r="K2429" s="7">
        <v>2.5881392843478818E-2</v>
      </c>
      <c r="L2429" s="7">
        <v>47.320038425631722</v>
      </c>
      <c r="M2429" s="8">
        <v>1.5333562408394013</v>
      </c>
      <c r="N2429" s="7">
        <v>1.2940696421739409E-2</v>
      </c>
      <c r="O2429" s="7">
        <v>23.660019212815861</v>
      </c>
      <c r="P2429" s="8">
        <v>0.76667812041970063</v>
      </c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8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9">
        <v>1733.3333329</v>
      </c>
    </row>
    <row r="2430" spans="1:41">
      <c r="A2430" s="6" t="s">
        <v>4889</v>
      </c>
      <c r="B2430" s="20">
        <v>353200</v>
      </c>
      <c r="E2430" s="7" t="s">
        <v>4890</v>
      </c>
      <c r="F2430" s="9">
        <v>1.8399999995399998E-5</v>
      </c>
      <c r="G2430" s="9">
        <f t="shared" si="111"/>
        <v>1.8399999995399996E-11</v>
      </c>
      <c r="H2430" s="21">
        <f t="shared" si="112"/>
        <v>0.01</v>
      </c>
      <c r="I2430">
        <v>5.0000000000000001E-3</v>
      </c>
      <c r="J2430" s="22">
        <f t="shared" si="113"/>
        <v>0.85</v>
      </c>
      <c r="K2430" s="7">
        <v>629.51241015322171</v>
      </c>
      <c r="L2430" s="7">
        <v>19789.591819891084</v>
      </c>
      <c r="M2430" s="8">
        <v>143.55605649723313</v>
      </c>
      <c r="N2430" s="7">
        <v>314.75620507661085</v>
      </c>
      <c r="O2430" s="7">
        <v>9894.795909945542</v>
      </c>
      <c r="P2430" s="8">
        <v>71.778028248616565</v>
      </c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8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9">
        <v>1.8399999995399998E-5</v>
      </c>
    </row>
    <row r="2431" spans="1:41">
      <c r="A2431" s="6" t="s">
        <v>4891</v>
      </c>
      <c r="E2431" s="7" t="s">
        <v>4892</v>
      </c>
      <c r="F2431" s="9">
        <v>1.1999999997000001E-2</v>
      </c>
      <c r="G2431" s="9">
        <f t="shared" si="111"/>
        <v>1.1999999996999999E-8</v>
      </c>
      <c r="H2431" s="21">
        <f t="shared" si="112"/>
        <v>0.01</v>
      </c>
      <c r="I2431">
        <v>5.0000000000000001E-3</v>
      </c>
      <c r="J2431" s="22">
        <f t="shared" si="113"/>
        <v>0.85</v>
      </c>
      <c r="K2431" s="7">
        <v>1520.5199247509627</v>
      </c>
      <c r="L2431" s="7">
        <v>39602.901967951366</v>
      </c>
      <c r="M2431" s="8">
        <v>6631.8848842088355</v>
      </c>
      <c r="N2431" s="7">
        <v>760.25996237548134</v>
      </c>
      <c r="O2431" s="7">
        <v>19801.450983975683</v>
      </c>
      <c r="P2431" s="8">
        <v>3315.9424421044178</v>
      </c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8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9">
        <v>1.1999999997000001E-2</v>
      </c>
    </row>
    <row r="2432" spans="1:41">
      <c r="A2432" s="6" t="s">
        <v>4893</v>
      </c>
      <c r="B2432" s="20">
        <v>69601</v>
      </c>
      <c r="E2432" s="7" t="s">
        <v>4894</v>
      </c>
      <c r="F2432" s="9">
        <v>5.9999999984999997E-5</v>
      </c>
      <c r="G2432" s="9">
        <f t="shared" si="111"/>
        <v>5.9999999984999997E-11</v>
      </c>
      <c r="H2432" s="21">
        <f t="shared" si="112"/>
        <v>0.01</v>
      </c>
      <c r="I2432">
        <v>5.0000000000000001E-3</v>
      </c>
      <c r="J2432" s="22">
        <f t="shared" si="113"/>
        <v>0.85</v>
      </c>
      <c r="K2432" s="7">
        <v>161.59886855617356</v>
      </c>
      <c r="L2432" s="7">
        <v>9295.4681752901579</v>
      </c>
      <c r="M2432" s="8">
        <v>586.57937418338418</v>
      </c>
      <c r="N2432" s="7">
        <v>80.799434278086778</v>
      </c>
      <c r="O2432" s="7">
        <v>4647.7340876450789</v>
      </c>
      <c r="P2432" s="8">
        <v>293.28968709169209</v>
      </c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8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9">
        <v>5.9999999984999997E-5</v>
      </c>
    </row>
    <row r="2433" spans="1:41">
      <c r="A2433" s="6" t="s">
        <v>4895</v>
      </c>
      <c r="B2433" s="20">
        <v>117403</v>
      </c>
      <c r="E2433" s="7" t="s">
        <v>4896</v>
      </c>
      <c r="F2433" s="9">
        <v>1.5999999995999999E-3</v>
      </c>
      <c r="G2433" s="9">
        <f t="shared" si="111"/>
        <v>1.5999999995999999E-9</v>
      </c>
      <c r="H2433" s="21">
        <f t="shared" si="112"/>
        <v>0.01</v>
      </c>
      <c r="I2433">
        <v>5.0000000000000001E-3</v>
      </c>
      <c r="J2433" s="22">
        <f t="shared" si="113"/>
        <v>0.85</v>
      </c>
      <c r="K2433" s="7">
        <v>55.227690260156542</v>
      </c>
      <c r="L2433" s="7">
        <v>909.18248357912705</v>
      </c>
      <c r="M2433" s="8">
        <v>45.203508350310415</v>
      </c>
      <c r="N2433" s="7">
        <v>27.613845130078271</v>
      </c>
      <c r="O2433" s="7">
        <v>454.59124178956353</v>
      </c>
      <c r="P2433" s="8">
        <v>22.601754175155207</v>
      </c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8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9">
        <v>1.5999999995999999E-3</v>
      </c>
    </row>
    <row r="2434" spans="1:41">
      <c r="A2434" s="6" t="s">
        <v>4897</v>
      </c>
      <c r="E2434" s="7" t="s">
        <v>4898</v>
      </c>
      <c r="F2434" s="9">
        <v>1.2506666663539999E-38</v>
      </c>
      <c r="G2434" s="9">
        <f t="shared" si="111"/>
        <v>1.2506666663539998E-44</v>
      </c>
      <c r="H2434" s="21">
        <f t="shared" si="112"/>
        <v>0.01</v>
      </c>
      <c r="I2434">
        <v>5.0000000000000001E-3</v>
      </c>
      <c r="J2434" s="22">
        <f t="shared" si="113"/>
        <v>0.85</v>
      </c>
      <c r="K2434" s="7">
        <v>229.11290246203131</v>
      </c>
      <c r="L2434" s="7">
        <v>682.80206182627501</v>
      </c>
      <c r="M2434" s="8">
        <v>328.22509855782323</v>
      </c>
      <c r="N2434" s="7">
        <v>114.55645123101566</v>
      </c>
      <c r="O2434" s="7">
        <v>341.4010309131375</v>
      </c>
      <c r="P2434" s="8">
        <v>164.11254927891162</v>
      </c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8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9">
        <v>1.2506666663539999E-38</v>
      </c>
    </row>
    <row r="2435" spans="1:41">
      <c r="A2435" s="6" t="s">
        <v>4899</v>
      </c>
      <c r="E2435" s="7" t="s">
        <v>4900</v>
      </c>
      <c r="F2435" s="9">
        <v>1.6666666662499999E-2</v>
      </c>
      <c r="G2435" s="9">
        <f t="shared" ref="G2435:G2498" si="114">F2435*0.000001</f>
        <v>1.6666666662499999E-8</v>
      </c>
      <c r="H2435" s="21">
        <f t="shared" ref="H2435:H2498" si="115">IF(G2435&lt;0.01,0.01,IF(G2435&lt;0.1,0.05,IF(G2435&lt;1,0.15,IF(G2435&lt;10,0.5,0.95))))</f>
        <v>0.01</v>
      </c>
      <c r="I2435">
        <v>5.0000000000000001E-3</v>
      </c>
      <c r="J2435" s="22">
        <f t="shared" ref="J2435:J2498" si="116">IF((H2435+I2435)&lt;0.15, 0.85, (1-(H2435+I2435)))</f>
        <v>0.85</v>
      </c>
      <c r="K2435" s="7">
        <v>16.433466887450262</v>
      </c>
      <c r="L2435" s="7">
        <v>3216.8065105493097</v>
      </c>
      <c r="M2435" s="8">
        <v>4.2156035017857887</v>
      </c>
      <c r="N2435" s="7">
        <v>8.2167334437251309</v>
      </c>
      <c r="O2435" s="7">
        <v>1608.4032552746548</v>
      </c>
      <c r="P2435" s="8">
        <v>2.1078017508928943</v>
      </c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8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9">
        <v>1.6666666662499999E-2</v>
      </c>
    </row>
    <row r="2436" spans="1:41">
      <c r="A2436" s="6" t="s">
        <v>4901</v>
      </c>
      <c r="B2436" s="20">
        <v>67710</v>
      </c>
      <c r="E2436" s="7" t="s">
        <v>4902</v>
      </c>
      <c r="F2436" s="9">
        <v>1.55999999961E-8</v>
      </c>
      <c r="G2436" s="9">
        <f t="shared" si="114"/>
        <v>1.5599999996099999E-14</v>
      </c>
      <c r="H2436" s="21">
        <f t="shared" si="115"/>
        <v>0.01</v>
      </c>
      <c r="I2436">
        <v>5.0000000000000001E-3</v>
      </c>
      <c r="J2436" s="22">
        <f t="shared" si="116"/>
        <v>0.85</v>
      </c>
      <c r="K2436" s="7">
        <v>1132.8057947248274</v>
      </c>
      <c r="L2436" s="7">
        <v>155674.61457301973</v>
      </c>
      <c r="M2436" s="8">
        <v>43.268774815128388</v>
      </c>
      <c r="N2436" s="7">
        <v>566.40289736241368</v>
      </c>
      <c r="O2436" s="7">
        <v>77837.307286509866</v>
      </c>
      <c r="P2436" s="8">
        <v>21.634387407564194</v>
      </c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8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9">
        <v>1.55999999961E-8</v>
      </c>
    </row>
    <row r="2437" spans="1:41">
      <c r="A2437" s="6" t="s">
        <v>4903</v>
      </c>
      <c r="E2437" s="7" t="s">
        <v>4904</v>
      </c>
      <c r="F2437" s="9">
        <v>179.99999995499999</v>
      </c>
      <c r="G2437" s="9">
        <f t="shared" si="114"/>
        <v>1.7999999995499998E-4</v>
      </c>
      <c r="H2437" s="21">
        <f t="shared" si="115"/>
        <v>0.01</v>
      </c>
      <c r="I2437">
        <v>5.0000000000000001E-3</v>
      </c>
      <c r="J2437" s="22">
        <f t="shared" si="116"/>
        <v>0.85</v>
      </c>
      <c r="K2437" s="7">
        <v>3.6942669558288492</v>
      </c>
      <c r="L2437" s="7">
        <v>105.51153331647235</v>
      </c>
      <c r="M2437" s="8">
        <v>2.4303376735241318</v>
      </c>
      <c r="N2437" s="7">
        <v>1.8471334779144246</v>
      </c>
      <c r="O2437" s="7">
        <v>52.755766658236176</v>
      </c>
      <c r="P2437" s="8">
        <v>1.2151688367620659</v>
      </c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8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9">
        <v>179.99999995499999</v>
      </c>
    </row>
    <row r="2438" spans="1:41">
      <c r="A2438" s="6" t="s">
        <v>4905</v>
      </c>
      <c r="E2438" s="7" t="s">
        <v>4906</v>
      </c>
      <c r="F2438" s="9">
        <v>8.3733333312399996</v>
      </c>
      <c r="G2438" s="9">
        <f t="shared" si="114"/>
        <v>8.3733333312399998E-6</v>
      </c>
      <c r="H2438" s="21">
        <f t="shared" si="115"/>
        <v>0.01</v>
      </c>
      <c r="I2438">
        <v>5.0000000000000001E-3</v>
      </c>
      <c r="J2438" s="22">
        <f t="shared" si="116"/>
        <v>0.85</v>
      </c>
      <c r="K2438" s="7">
        <v>1.8216827989627458</v>
      </c>
      <c r="L2438" s="7">
        <v>873.27164070003664</v>
      </c>
      <c r="M2438" s="8">
        <v>12.8204370908473</v>
      </c>
      <c r="N2438" s="7">
        <v>0.91084139948137288</v>
      </c>
      <c r="O2438" s="7">
        <v>436.63582035001832</v>
      </c>
      <c r="P2438" s="8">
        <v>6.4102185454236498</v>
      </c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8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9">
        <v>8.3733333312399996</v>
      </c>
    </row>
    <row r="2439" spans="1:41">
      <c r="A2439" s="6" t="s">
        <v>4907</v>
      </c>
      <c r="B2439" s="20">
        <v>207500</v>
      </c>
      <c r="E2439" s="7" t="s">
        <v>4908</v>
      </c>
      <c r="F2439" s="9">
        <v>1.9999999994999997E-2</v>
      </c>
      <c r="G2439" s="9">
        <f t="shared" si="114"/>
        <v>1.9999999994999995E-8</v>
      </c>
      <c r="H2439" s="21">
        <f t="shared" si="115"/>
        <v>0.01</v>
      </c>
      <c r="I2439">
        <v>5.0000000000000001E-3</v>
      </c>
      <c r="J2439" s="22">
        <f t="shared" si="116"/>
        <v>0.85</v>
      </c>
      <c r="K2439" s="7">
        <v>806.05828410643016</v>
      </c>
      <c r="L2439" s="7">
        <v>19298.793006228421</v>
      </c>
      <c r="M2439" s="8">
        <v>1846.2567624978947</v>
      </c>
      <c r="N2439" s="7">
        <v>403.02914205321508</v>
      </c>
      <c r="O2439" s="7">
        <v>9649.3965031142106</v>
      </c>
      <c r="P2439" s="8">
        <v>923.12838124894733</v>
      </c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8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9">
        <v>1.9999999994999997E-2</v>
      </c>
    </row>
    <row r="2440" spans="1:41">
      <c r="A2440" s="6" t="s">
        <v>4909</v>
      </c>
      <c r="E2440" s="7" t="s">
        <v>4910</v>
      </c>
      <c r="F2440" s="9">
        <v>1.7333333328999998E-3</v>
      </c>
      <c r="G2440" s="9">
        <f t="shared" si="114"/>
        <v>1.7333333328999997E-9</v>
      </c>
      <c r="H2440" s="21">
        <f t="shared" si="115"/>
        <v>0.01</v>
      </c>
      <c r="I2440">
        <v>5.0000000000000001E-3</v>
      </c>
      <c r="J2440" s="22">
        <f t="shared" si="116"/>
        <v>0.85</v>
      </c>
      <c r="K2440" s="7">
        <v>7.2373190053526972</v>
      </c>
      <c r="L2440" s="7">
        <v>102.96767031337565</v>
      </c>
      <c r="M2440" s="8">
        <v>27.471116518072911</v>
      </c>
      <c r="N2440" s="7">
        <v>3.6186595026763486</v>
      </c>
      <c r="O2440" s="7">
        <v>51.483835156687825</v>
      </c>
      <c r="P2440" s="8">
        <v>13.735558259036456</v>
      </c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8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9">
        <v>1.7333333328999998E-3</v>
      </c>
    </row>
    <row r="2441" spans="1:41">
      <c r="A2441" s="6" t="s">
        <v>4911</v>
      </c>
      <c r="E2441" s="7" t="s">
        <v>4912</v>
      </c>
      <c r="F2441" s="9">
        <v>2.1066666661399998E-4</v>
      </c>
      <c r="G2441" s="9">
        <f t="shared" si="114"/>
        <v>2.1066666661399997E-10</v>
      </c>
      <c r="H2441" s="21">
        <f t="shared" si="115"/>
        <v>0.01</v>
      </c>
      <c r="I2441">
        <v>5.0000000000000001E-3</v>
      </c>
      <c r="J2441" s="22">
        <f t="shared" si="116"/>
        <v>0.85</v>
      </c>
      <c r="K2441" s="7">
        <v>2.1714274642189806</v>
      </c>
      <c r="L2441" s="7">
        <v>2242.7379591278345</v>
      </c>
      <c r="M2441" s="8">
        <v>3.2454164618992407</v>
      </c>
      <c r="N2441" s="7">
        <v>1.0857137321094903</v>
      </c>
      <c r="O2441" s="7">
        <v>1121.3689795639173</v>
      </c>
      <c r="P2441" s="8">
        <v>1.6227082309496204</v>
      </c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8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9">
        <v>2.1066666661399998E-4</v>
      </c>
    </row>
    <row r="2442" spans="1:41">
      <c r="A2442" s="6" t="s">
        <v>4913</v>
      </c>
      <c r="E2442" s="7" t="s">
        <v>4914</v>
      </c>
      <c r="F2442" s="9">
        <v>3.4666666657999998E-7</v>
      </c>
      <c r="G2442" s="9">
        <f t="shared" si="114"/>
        <v>3.4666666657999998E-13</v>
      </c>
      <c r="H2442" s="21">
        <f t="shared" si="115"/>
        <v>0.01</v>
      </c>
      <c r="I2442">
        <v>5.0000000000000001E-3</v>
      </c>
      <c r="J2442" s="22">
        <f t="shared" si="116"/>
        <v>0.85</v>
      </c>
      <c r="K2442" s="7">
        <v>308.30615224413788</v>
      </c>
      <c r="L2442" s="7">
        <v>26147.537017364575</v>
      </c>
      <c r="M2442" s="8">
        <v>362.81974135729894</v>
      </c>
      <c r="N2442" s="7">
        <v>154.15307612206894</v>
      </c>
      <c r="O2442" s="7">
        <v>13073.768508682288</v>
      </c>
      <c r="P2442" s="8">
        <v>181.40987067864947</v>
      </c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8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9">
        <v>3.4666666657999998E-7</v>
      </c>
    </row>
    <row r="2443" spans="1:41">
      <c r="A2443" s="6" t="s">
        <v>4915</v>
      </c>
      <c r="E2443" s="7" t="s">
        <v>4916</v>
      </c>
      <c r="F2443" s="9">
        <v>4.9066666654399994E-24</v>
      </c>
      <c r="G2443" s="9">
        <f t="shared" si="114"/>
        <v>4.9066666654399993E-30</v>
      </c>
      <c r="H2443" s="21">
        <f t="shared" si="115"/>
        <v>0.01</v>
      </c>
      <c r="I2443">
        <v>5.0000000000000001E-3</v>
      </c>
      <c r="J2443" s="22">
        <f t="shared" si="116"/>
        <v>0.85</v>
      </c>
      <c r="K2443" s="7">
        <v>2286.8382600522946</v>
      </c>
      <c r="L2443" s="7">
        <v>10526.695623571926</v>
      </c>
      <c r="M2443" s="8">
        <v>3159.3932157235304</v>
      </c>
      <c r="N2443" s="7">
        <v>1143.4191300261473</v>
      </c>
      <c r="O2443" s="7">
        <v>5263.3478117859631</v>
      </c>
      <c r="P2443" s="8">
        <v>1579.6966078617652</v>
      </c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8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9">
        <v>4.9066666654399994E-24</v>
      </c>
    </row>
    <row r="2444" spans="1:41">
      <c r="A2444" s="6" t="s">
        <v>4917</v>
      </c>
      <c r="B2444" s="20">
        <v>309700</v>
      </c>
      <c r="E2444" s="7" t="s">
        <v>4918</v>
      </c>
      <c r="F2444" s="9">
        <v>1.099999999725E-4</v>
      </c>
      <c r="G2444" s="9">
        <f t="shared" si="114"/>
        <v>1.099999999725E-10</v>
      </c>
      <c r="H2444" s="21">
        <f t="shared" si="115"/>
        <v>0.01</v>
      </c>
      <c r="I2444">
        <v>5.0000000000000001E-3</v>
      </c>
      <c r="J2444" s="22">
        <f t="shared" si="116"/>
        <v>0.85</v>
      </c>
      <c r="K2444" s="7">
        <v>253.4627256618362</v>
      </c>
      <c r="L2444" s="7">
        <v>138690.20417525462</v>
      </c>
      <c r="M2444" s="8">
        <v>92.781649056206234</v>
      </c>
      <c r="N2444" s="7">
        <v>126.7313628309181</v>
      </c>
      <c r="O2444" s="7">
        <v>69345.102087627311</v>
      </c>
      <c r="P2444" s="8">
        <v>46.390824528103117</v>
      </c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8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9">
        <v>1.099999999725E-4</v>
      </c>
    </row>
    <row r="2445" spans="1:41">
      <c r="A2445" s="6" t="s">
        <v>4919</v>
      </c>
      <c r="E2445" s="7" t="s">
        <v>4920</v>
      </c>
      <c r="F2445" s="9">
        <v>0.24933333327099996</v>
      </c>
      <c r="G2445" s="9">
        <f t="shared" si="114"/>
        <v>2.4933333327099998E-7</v>
      </c>
      <c r="H2445" s="21">
        <f t="shared" si="115"/>
        <v>0.01</v>
      </c>
      <c r="I2445">
        <v>5.0000000000000001E-3</v>
      </c>
      <c r="J2445" s="22">
        <f t="shared" si="116"/>
        <v>0.85</v>
      </c>
      <c r="K2445" s="7">
        <v>5.6068929103439045</v>
      </c>
      <c r="L2445" s="7">
        <v>119.97792700782711</v>
      </c>
      <c r="M2445" s="8">
        <v>9.0047329541464389</v>
      </c>
      <c r="N2445" s="7">
        <v>2.8034464551719522</v>
      </c>
      <c r="O2445" s="7">
        <v>59.988963503913553</v>
      </c>
      <c r="P2445" s="8">
        <v>4.5023664770732195</v>
      </c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8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9">
        <v>0.24933333327099996</v>
      </c>
    </row>
    <row r="2446" spans="1:41">
      <c r="A2446" s="6" t="s">
        <v>4921</v>
      </c>
      <c r="B2446" s="20">
        <v>597200</v>
      </c>
      <c r="E2446" s="7" t="s">
        <v>4922</v>
      </c>
      <c r="F2446" s="9">
        <v>2.4666666660499997E-4</v>
      </c>
      <c r="G2446" s="9">
        <f t="shared" si="114"/>
        <v>2.4666666660499997E-10</v>
      </c>
      <c r="H2446" s="21">
        <f t="shared" si="115"/>
        <v>0.01</v>
      </c>
      <c r="I2446">
        <v>5.0000000000000001E-3</v>
      </c>
      <c r="J2446" s="22">
        <f t="shared" si="116"/>
        <v>0.85</v>
      </c>
      <c r="K2446" s="7">
        <v>959.01063511043628</v>
      </c>
      <c r="L2446" s="7">
        <v>31641.84496508813</v>
      </c>
      <c r="M2446" s="8">
        <v>406.42060351047485</v>
      </c>
      <c r="N2446" s="7">
        <v>479.50531755521814</v>
      </c>
      <c r="O2446" s="7">
        <v>15820.922482544065</v>
      </c>
      <c r="P2446" s="8">
        <v>203.21030175523742</v>
      </c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8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9">
        <v>2.4666666660499997E-4</v>
      </c>
    </row>
    <row r="2447" spans="1:41">
      <c r="A2447" s="6" t="s">
        <v>4923</v>
      </c>
      <c r="E2447" s="7" t="s">
        <v>4924</v>
      </c>
      <c r="F2447" s="9">
        <v>9.2266666643599986E-6</v>
      </c>
      <c r="G2447" s="9">
        <f t="shared" si="114"/>
        <v>9.2266666643599976E-12</v>
      </c>
      <c r="H2447" s="21">
        <f t="shared" si="115"/>
        <v>0.01</v>
      </c>
      <c r="I2447">
        <v>5.0000000000000001E-3</v>
      </c>
      <c r="J2447" s="22">
        <f t="shared" si="116"/>
        <v>0.85</v>
      </c>
      <c r="K2447" s="7">
        <v>3.4291624515732297E-2</v>
      </c>
      <c r="L2447" s="7">
        <v>40.767302837371318</v>
      </c>
      <c r="M2447" s="8">
        <v>5.8640101352009106E-3</v>
      </c>
      <c r="N2447" s="7">
        <v>1.7145812257866148E-2</v>
      </c>
      <c r="O2447" s="7">
        <v>20.383651418685659</v>
      </c>
      <c r="P2447" s="8">
        <v>2.9320050676004553E-3</v>
      </c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8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9">
        <v>9.2266666643599986E-6</v>
      </c>
    </row>
    <row r="2448" spans="1:41">
      <c r="A2448" s="6" t="s">
        <v>4925</v>
      </c>
      <c r="E2448" s="7" t="s">
        <v>4926</v>
      </c>
      <c r="F2448" s="9">
        <v>2.4133333327299999E-3</v>
      </c>
      <c r="G2448" s="9">
        <f t="shared" si="114"/>
        <v>2.4133333327299997E-9</v>
      </c>
      <c r="H2448" s="21">
        <f t="shared" si="115"/>
        <v>0.01</v>
      </c>
      <c r="I2448">
        <v>5.0000000000000001E-3</v>
      </c>
      <c r="J2448" s="22">
        <f t="shared" si="116"/>
        <v>0.85</v>
      </c>
      <c r="K2448" s="7">
        <v>1.1193801218945407</v>
      </c>
      <c r="L2448" s="7">
        <v>32.379741036771343</v>
      </c>
      <c r="M2448" s="8">
        <v>6.7015364813437044</v>
      </c>
      <c r="N2448" s="7">
        <v>0.55969006094727036</v>
      </c>
      <c r="O2448" s="7">
        <v>16.189870518385671</v>
      </c>
      <c r="P2448" s="8">
        <v>3.3507682406718522</v>
      </c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8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9">
        <v>2.4133333327299999E-3</v>
      </c>
    </row>
    <row r="2449" spans="1:41">
      <c r="A2449" s="6" t="s">
        <v>4927</v>
      </c>
      <c r="E2449" s="7" t="s">
        <v>4928</v>
      </c>
      <c r="F2449" s="9">
        <v>16.533333329199998</v>
      </c>
      <c r="G2449" s="9">
        <f t="shared" si="114"/>
        <v>1.6533333329199995E-5</v>
      </c>
      <c r="H2449" s="21">
        <f t="shared" si="115"/>
        <v>0.01</v>
      </c>
      <c r="I2449">
        <v>5.0000000000000001E-3</v>
      </c>
      <c r="J2449" s="22">
        <f t="shared" si="116"/>
        <v>0.85</v>
      </c>
      <c r="K2449" s="7">
        <v>0.2754266435022259</v>
      </c>
      <c r="L2449" s="7">
        <v>187.79260895789881</v>
      </c>
      <c r="M2449" s="8">
        <v>3.4678768773940427</v>
      </c>
      <c r="N2449" s="7">
        <v>0.13771332175111295</v>
      </c>
      <c r="O2449" s="7">
        <v>93.896304478949403</v>
      </c>
      <c r="P2449" s="8">
        <v>1.7339384386970214</v>
      </c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8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9">
        <v>16.533333329199998</v>
      </c>
    </row>
    <row r="2450" spans="1:41">
      <c r="A2450" s="6" t="s">
        <v>4929</v>
      </c>
      <c r="E2450" s="7" t="s">
        <v>4930</v>
      </c>
      <c r="F2450" s="9">
        <v>5.01333333208E-4</v>
      </c>
      <c r="G2450" s="9">
        <f t="shared" si="114"/>
        <v>5.0133333320799999E-10</v>
      </c>
      <c r="H2450" s="21">
        <f t="shared" si="115"/>
        <v>0.01</v>
      </c>
      <c r="I2450">
        <v>5.0000000000000001E-3</v>
      </c>
      <c r="J2450" s="22">
        <f t="shared" si="116"/>
        <v>0.85</v>
      </c>
      <c r="K2450" s="7">
        <v>67.811325937070777</v>
      </c>
      <c r="L2450" s="7">
        <v>2953.1459720450439</v>
      </c>
      <c r="M2450" s="8">
        <v>148.47336841756916</v>
      </c>
      <c r="N2450" s="7">
        <v>33.905662968535388</v>
      </c>
      <c r="O2450" s="7">
        <v>1476.5729860225219</v>
      </c>
      <c r="P2450" s="8">
        <v>74.236684208784581</v>
      </c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8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9">
        <v>5.01333333208E-4</v>
      </c>
    </row>
    <row r="2451" spans="1:41">
      <c r="A2451" s="6" t="s">
        <v>4931</v>
      </c>
      <c r="E2451" s="7" t="s">
        <v>4932</v>
      </c>
      <c r="F2451" s="9">
        <v>3.07999999923E-7</v>
      </c>
      <c r="G2451" s="9">
        <f t="shared" si="114"/>
        <v>3.0799999992300001E-13</v>
      </c>
      <c r="H2451" s="21">
        <f t="shared" si="115"/>
        <v>0.01</v>
      </c>
      <c r="I2451">
        <v>5.0000000000000001E-3</v>
      </c>
      <c r="J2451" s="22">
        <f t="shared" si="116"/>
        <v>0.85</v>
      </c>
      <c r="K2451" s="7">
        <v>1.2209638909065772</v>
      </c>
      <c r="L2451" s="7">
        <v>33.174254798789669</v>
      </c>
      <c r="M2451" s="8">
        <v>9.0413070323419475</v>
      </c>
      <c r="N2451" s="7">
        <v>0.6104819454532886</v>
      </c>
      <c r="O2451" s="7">
        <v>16.587127399394834</v>
      </c>
      <c r="P2451" s="8">
        <v>4.5206535161709738</v>
      </c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8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9">
        <v>3.07999999923E-7</v>
      </c>
    </row>
    <row r="2452" spans="1:41">
      <c r="A2452" s="6" t="s">
        <v>4933</v>
      </c>
      <c r="B2452" s="20">
        <v>281300</v>
      </c>
      <c r="E2452" s="7" t="s">
        <v>4934</v>
      </c>
      <c r="F2452" s="9">
        <v>1.50666666629E-5</v>
      </c>
      <c r="G2452" s="9">
        <f t="shared" si="114"/>
        <v>1.5066666662900001E-11</v>
      </c>
      <c r="H2452" s="21">
        <f t="shared" si="115"/>
        <v>0.01</v>
      </c>
      <c r="I2452">
        <v>5.0000000000000001E-3</v>
      </c>
      <c r="J2452" s="22">
        <f t="shared" si="116"/>
        <v>0.85</v>
      </c>
      <c r="K2452" s="7">
        <v>217.72944286571382</v>
      </c>
      <c r="L2452" s="7">
        <v>15519.974907917194</v>
      </c>
      <c r="M2452" s="8">
        <v>786.72485619340523</v>
      </c>
      <c r="N2452" s="7">
        <v>108.86472143285691</v>
      </c>
      <c r="O2452" s="7">
        <v>7759.9874539585971</v>
      </c>
      <c r="P2452" s="8">
        <v>393.36242809670262</v>
      </c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8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9">
        <v>1.50666666629E-5</v>
      </c>
    </row>
    <row r="2453" spans="1:41">
      <c r="A2453" s="6" t="s">
        <v>4935</v>
      </c>
      <c r="B2453" s="20">
        <v>57802</v>
      </c>
      <c r="E2453" s="7" t="s">
        <v>4936</v>
      </c>
      <c r="F2453" s="9">
        <v>1.1439999997139999E-3</v>
      </c>
      <c r="G2453" s="9">
        <f t="shared" si="114"/>
        <v>1.1439999997139998E-9</v>
      </c>
      <c r="H2453" s="21">
        <f t="shared" si="115"/>
        <v>0.01</v>
      </c>
      <c r="I2453">
        <v>5.0000000000000001E-3</v>
      </c>
      <c r="J2453" s="22">
        <f t="shared" si="116"/>
        <v>0.85</v>
      </c>
      <c r="K2453" s="7">
        <v>19.554917176130452</v>
      </c>
      <c r="L2453" s="7">
        <v>17710.821052734507</v>
      </c>
      <c r="M2453" s="8">
        <v>17.782289145449667</v>
      </c>
      <c r="N2453" s="7">
        <v>9.7774585880652261</v>
      </c>
      <c r="O2453" s="7">
        <v>8855.4105263672536</v>
      </c>
      <c r="P2453" s="8">
        <v>8.8911445727248335</v>
      </c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8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9">
        <v>1.1439999997139999E-3</v>
      </c>
    </row>
    <row r="2454" spans="1:41">
      <c r="A2454" s="6" t="s">
        <v>4937</v>
      </c>
      <c r="E2454" s="7" t="s">
        <v>4938</v>
      </c>
      <c r="F2454" s="9">
        <v>1.7733333328900002E-5</v>
      </c>
      <c r="G2454" s="9">
        <f t="shared" si="114"/>
        <v>1.7733333328900002E-11</v>
      </c>
      <c r="H2454" s="21">
        <f t="shared" si="115"/>
        <v>0.01</v>
      </c>
      <c r="I2454">
        <v>5.0000000000000001E-3</v>
      </c>
      <c r="J2454" s="22">
        <f t="shared" si="116"/>
        <v>0.85</v>
      </c>
      <c r="K2454" s="7">
        <v>4.2070381900715326</v>
      </c>
      <c r="L2454" s="7">
        <v>594.53078482093326</v>
      </c>
      <c r="M2454" s="8">
        <v>5.1049482413006539E-2</v>
      </c>
      <c r="N2454" s="7">
        <v>2.1035190950357663</v>
      </c>
      <c r="O2454" s="7">
        <v>297.26539241046663</v>
      </c>
      <c r="P2454" s="8">
        <v>2.5524741206503269E-2</v>
      </c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8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9">
        <v>1.7733333328900002E-5</v>
      </c>
    </row>
    <row r="2455" spans="1:41">
      <c r="A2455" s="6" t="s">
        <v>4939</v>
      </c>
      <c r="B2455" s="20">
        <v>80809</v>
      </c>
      <c r="E2455" s="7" t="s">
        <v>4940</v>
      </c>
      <c r="F2455" s="9">
        <v>1.4133333329799999E-2</v>
      </c>
      <c r="G2455" s="9">
        <f t="shared" si="114"/>
        <v>1.4133333329799999E-8</v>
      </c>
      <c r="H2455" s="21">
        <f t="shared" si="115"/>
        <v>0.01</v>
      </c>
      <c r="I2455">
        <v>5.0000000000000001E-3</v>
      </c>
      <c r="J2455" s="22">
        <f t="shared" si="116"/>
        <v>0.85</v>
      </c>
      <c r="K2455" s="7">
        <v>90.883306912881537</v>
      </c>
      <c r="L2455" s="7">
        <v>15020.480043801314</v>
      </c>
      <c r="M2455" s="8">
        <v>371.69085556431008</v>
      </c>
      <c r="N2455" s="7">
        <v>45.441653456440768</v>
      </c>
      <c r="O2455" s="7">
        <v>7510.2400219006568</v>
      </c>
      <c r="P2455" s="8">
        <v>185.84542778215504</v>
      </c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8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9">
        <v>1.4133333329799999E-2</v>
      </c>
    </row>
    <row r="2456" spans="1:41">
      <c r="A2456" s="6" t="s">
        <v>4941</v>
      </c>
      <c r="E2456" s="7" t="s">
        <v>4942</v>
      </c>
      <c r="F2456" s="9">
        <v>0.185333333287</v>
      </c>
      <c r="G2456" s="9">
        <f t="shared" si="114"/>
        <v>1.8533333328699999E-7</v>
      </c>
      <c r="H2456" s="21">
        <f t="shared" si="115"/>
        <v>0.01</v>
      </c>
      <c r="I2456">
        <v>5.0000000000000001E-3</v>
      </c>
      <c r="J2456" s="22">
        <f t="shared" si="116"/>
        <v>0.85</v>
      </c>
      <c r="K2456" s="7">
        <v>42.714396845447567</v>
      </c>
      <c r="L2456" s="7">
        <v>3980.1582521891123</v>
      </c>
      <c r="M2456" s="8">
        <v>122.64411932688853</v>
      </c>
      <c r="N2456" s="7">
        <v>21.357198422723783</v>
      </c>
      <c r="O2456" s="7">
        <v>1990.0791260945562</v>
      </c>
      <c r="P2456" s="8">
        <v>61.322059663444264</v>
      </c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8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9">
        <v>0.185333333287</v>
      </c>
    </row>
    <row r="2457" spans="1:41">
      <c r="A2457" s="6" t="s">
        <v>4943</v>
      </c>
      <c r="B2457" s="20">
        <v>30063</v>
      </c>
      <c r="E2457" s="7" t="s">
        <v>4944</v>
      </c>
      <c r="F2457" s="9">
        <v>6.0933333318100003E-4</v>
      </c>
      <c r="G2457" s="9">
        <f t="shared" si="114"/>
        <v>6.0933333318100003E-10</v>
      </c>
      <c r="H2457" s="21">
        <f t="shared" si="115"/>
        <v>0.01</v>
      </c>
      <c r="I2457">
        <v>5.0000000000000001E-3</v>
      </c>
      <c r="J2457" s="22">
        <f t="shared" si="116"/>
        <v>0.85</v>
      </c>
      <c r="K2457" s="7">
        <v>21.772755454560208</v>
      </c>
      <c r="L2457" s="7">
        <v>6205.7571249431985</v>
      </c>
      <c r="M2457" s="8">
        <v>1.8267798453405315</v>
      </c>
      <c r="N2457" s="7">
        <v>10.886377727280104</v>
      </c>
      <c r="O2457" s="7">
        <v>3102.8785624715993</v>
      </c>
      <c r="P2457" s="8">
        <v>0.91338992267026575</v>
      </c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8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9">
        <v>6.0933333318100003E-4</v>
      </c>
    </row>
    <row r="2458" spans="1:41">
      <c r="A2458" s="6" t="s">
        <v>4945</v>
      </c>
      <c r="B2458" s="20">
        <v>30053</v>
      </c>
      <c r="C2458" s="20">
        <v>30061</v>
      </c>
      <c r="E2458" s="7" t="s">
        <v>4946</v>
      </c>
      <c r="F2458" s="9">
        <v>5.9999999985000003E-4</v>
      </c>
      <c r="G2458" s="9">
        <f t="shared" si="114"/>
        <v>5.9999999984999999E-10</v>
      </c>
      <c r="H2458" s="21">
        <f t="shared" si="115"/>
        <v>0.01</v>
      </c>
      <c r="I2458">
        <v>5.0000000000000001E-3</v>
      </c>
      <c r="J2458" s="22">
        <f t="shared" si="116"/>
        <v>0.85</v>
      </c>
      <c r="K2458" s="7">
        <v>135.83215222605449</v>
      </c>
      <c r="L2458" s="7">
        <v>15165.180410403686</v>
      </c>
      <c r="M2458" s="8">
        <v>114.07945496286607</v>
      </c>
      <c r="N2458" s="7">
        <v>67.916076113027245</v>
      </c>
      <c r="O2458" s="7">
        <v>7582.5902052018428</v>
      </c>
      <c r="P2458" s="8">
        <v>57.039727481433033</v>
      </c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8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9">
        <v>5.9999999985000003E-4</v>
      </c>
    </row>
    <row r="2459" spans="1:41">
      <c r="A2459" s="6" t="s">
        <v>4947</v>
      </c>
      <c r="B2459" s="20">
        <v>69203</v>
      </c>
      <c r="E2459" s="7" t="s">
        <v>4948</v>
      </c>
      <c r="F2459" s="9">
        <v>0.63999999983999989</v>
      </c>
      <c r="G2459" s="9">
        <f t="shared" si="114"/>
        <v>6.3999999983999983E-7</v>
      </c>
      <c r="H2459" s="21">
        <f t="shared" si="115"/>
        <v>0.01</v>
      </c>
      <c r="I2459">
        <v>5.0000000000000001E-3</v>
      </c>
      <c r="J2459" s="22">
        <f t="shared" si="116"/>
        <v>0.85</v>
      </c>
      <c r="K2459" s="7">
        <v>290.84761520543583</v>
      </c>
      <c r="L2459" s="7">
        <v>8298.1928493691776</v>
      </c>
      <c r="M2459" s="8">
        <v>45.177052934627419</v>
      </c>
      <c r="N2459" s="7">
        <v>145.42380760271791</v>
      </c>
      <c r="O2459" s="7">
        <v>4149.0964246845888</v>
      </c>
      <c r="P2459" s="8">
        <v>22.588526467313709</v>
      </c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8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9">
        <v>0.63999999983999989</v>
      </c>
    </row>
    <row r="2460" spans="1:41">
      <c r="A2460" s="6" t="s">
        <v>4949</v>
      </c>
      <c r="B2460" s="20">
        <v>575200</v>
      </c>
      <c r="E2460" s="7" t="s">
        <v>4950</v>
      </c>
      <c r="F2460" s="9">
        <v>2.10666666614E-3</v>
      </c>
      <c r="G2460" s="9">
        <f t="shared" si="114"/>
        <v>2.1066666661400001E-9</v>
      </c>
      <c r="H2460" s="21">
        <f t="shared" si="115"/>
        <v>0.01</v>
      </c>
      <c r="I2460">
        <v>5.0000000000000001E-3</v>
      </c>
      <c r="J2460" s="22">
        <f t="shared" si="116"/>
        <v>0.85</v>
      </c>
      <c r="K2460" s="7">
        <v>39.862491258897968</v>
      </c>
      <c r="L2460" s="7">
        <v>2312.2227716537686</v>
      </c>
      <c r="M2460" s="8">
        <v>172.35326301566735</v>
      </c>
      <c r="N2460" s="7">
        <v>19.931245629448984</v>
      </c>
      <c r="O2460" s="7">
        <v>1156.1113858268843</v>
      </c>
      <c r="P2460" s="8">
        <v>86.176631507833676</v>
      </c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8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9">
        <v>2.10666666614E-3</v>
      </c>
    </row>
    <row r="2461" spans="1:41">
      <c r="A2461" s="6" t="s">
        <v>4951</v>
      </c>
      <c r="B2461" s="20">
        <v>25501</v>
      </c>
      <c r="E2461" s="7" t="s">
        <v>4952</v>
      </c>
      <c r="F2461" s="9">
        <v>5.1999999987000003E-7</v>
      </c>
      <c r="G2461" s="9">
        <f t="shared" si="114"/>
        <v>5.1999999986999997E-13</v>
      </c>
      <c r="H2461" s="21">
        <f t="shared" si="115"/>
        <v>0.01</v>
      </c>
      <c r="I2461">
        <v>5.0000000000000001E-3</v>
      </c>
      <c r="J2461" s="22">
        <f t="shared" si="116"/>
        <v>0.85</v>
      </c>
      <c r="K2461" s="7">
        <v>439.16950358658431</v>
      </c>
      <c r="L2461" s="7">
        <v>46323.557646438509</v>
      </c>
      <c r="M2461" s="8">
        <v>458.44762463555827</v>
      </c>
      <c r="N2461" s="7">
        <v>219.58475179329216</v>
      </c>
      <c r="O2461" s="7">
        <v>23161.778823219254</v>
      </c>
      <c r="P2461" s="8">
        <v>229.22381231777914</v>
      </c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8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9">
        <v>5.1999999987000003E-7</v>
      </c>
    </row>
    <row r="2462" spans="1:41">
      <c r="A2462" s="6" t="s">
        <v>4953</v>
      </c>
      <c r="B2462" s="20">
        <v>35509</v>
      </c>
      <c r="E2462" s="7" t="s">
        <v>4954</v>
      </c>
      <c r="F2462" s="9">
        <v>5.3333333319999998E-7</v>
      </c>
      <c r="G2462" s="9">
        <f t="shared" si="114"/>
        <v>5.3333333319999995E-13</v>
      </c>
      <c r="H2462" s="21">
        <f t="shared" si="115"/>
        <v>0.01</v>
      </c>
      <c r="I2462">
        <v>5.0000000000000001E-3</v>
      </c>
      <c r="J2462" s="22">
        <f t="shared" si="116"/>
        <v>0.85</v>
      </c>
      <c r="K2462" s="7">
        <v>264.66641180300837</v>
      </c>
      <c r="L2462" s="7">
        <v>8302.5952373587534</v>
      </c>
      <c r="M2462" s="8">
        <v>1052.0580101296421</v>
      </c>
      <c r="N2462" s="7">
        <v>132.33320590150419</v>
      </c>
      <c r="O2462" s="7">
        <v>4151.2976186793767</v>
      </c>
      <c r="P2462" s="8">
        <v>526.02900506482104</v>
      </c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8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9">
        <v>5.3333333319999998E-7</v>
      </c>
    </row>
    <row r="2463" spans="1:41">
      <c r="A2463" s="6" t="s">
        <v>4955</v>
      </c>
      <c r="E2463" s="7" t="s">
        <v>4956</v>
      </c>
      <c r="F2463" s="9">
        <v>1.6266666662599998E-5</v>
      </c>
      <c r="G2463" s="9">
        <f t="shared" si="114"/>
        <v>1.6266666662599999E-11</v>
      </c>
      <c r="H2463" s="21">
        <f t="shared" si="115"/>
        <v>0.01</v>
      </c>
      <c r="I2463">
        <v>5.0000000000000001E-3</v>
      </c>
      <c r="J2463" s="22">
        <f t="shared" si="116"/>
        <v>0.85</v>
      </c>
      <c r="K2463" s="7">
        <v>97155.084716593963</v>
      </c>
      <c r="L2463" s="7">
        <v>14616594.590409584</v>
      </c>
      <c r="M2463" s="8">
        <v>15128.344397207144</v>
      </c>
      <c r="N2463" s="7">
        <v>48577.542358296982</v>
      </c>
      <c r="O2463" s="7">
        <v>7308297.2952047922</v>
      </c>
      <c r="P2463" s="8">
        <v>7564.1721986035718</v>
      </c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8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9">
        <v>1.6266666662599998E-5</v>
      </c>
    </row>
    <row r="2464" spans="1:41">
      <c r="A2464" s="6" t="s">
        <v>4957</v>
      </c>
      <c r="B2464" s="20">
        <v>294600</v>
      </c>
      <c r="E2464" s="7" t="s">
        <v>4958</v>
      </c>
      <c r="F2464" s="9">
        <v>4.3066666655899996E-3</v>
      </c>
      <c r="G2464" s="9">
        <f t="shared" si="114"/>
        <v>4.3066666655899993E-9</v>
      </c>
      <c r="H2464" s="21">
        <f t="shared" si="115"/>
        <v>0.01</v>
      </c>
      <c r="I2464">
        <v>5.0000000000000001E-3</v>
      </c>
      <c r="J2464" s="22">
        <f t="shared" si="116"/>
        <v>0.85</v>
      </c>
      <c r="K2464" s="7">
        <v>2.7845956613888561</v>
      </c>
      <c r="L2464" s="7">
        <v>124.85407376885655</v>
      </c>
      <c r="M2464" s="8">
        <v>8.7572827627808554</v>
      </c>
      <c r="N2464" s="7">
        <v>1.392297830694428</v>
      </c>
      <c r="O2464" s="7">
        <v>62.427036884428276</v>
      </c>
      <c r="P2464" s="8">
        <v>4.3786413813904277</v>
      </c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8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9">
        <v>4.3066666655899996E-3</v>
      </c>
    </row>
    <row r="2465" spans="1:41">
      <c r="A2465" s="6" t="s">
        <v>4959</v>
      </c>
      <c r="E2465" s="7" t="s">
        <v>4960</v>
      </c>
      <c r="F2465" s="9">
        <v>51.466666653799997</v>
      </c>
      <c r="G2465" s="9">
        <f t="shared" si="114"/>
        <v>5.1466666653799992E-5</v>
      </c>
      <c r="H2465" s="21">
        <f t="shared" si="115"/>
        <v>0.01</v>
      </c>
      <c r="I2465">
        <v>5.0000000000000001E-3</v>
      </c>
      <c r="J2465" s="22">
        <f t="shared" si="116"/>
        <v>0.85</v>
      </c>
      <c r="K2465" s="7">
        <v>4.0314447719132514E-2</v>
      </c>
      <c r="L2465" s="7">
        <v>75.095424715417835</v>
      </c>
      <c r="M2465" s="8">
        <v>2.3574240629059191</v>
      </c>
      <c r="N2465" s="7">
        <v>2.0157223859566257E-2</v>
      </c>
      <c r="O2465" s="7">
        <v>37.547712357708917</v>
      </c>
      <c r="P2465" s="8">
        <v>1.1787120314529596</v>
      </c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8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9">
        <v>51.466666653799997</v>
      </c>
    </row>
    <row r="2466" spans="1:41">
      <c r="A2466" s="6" t="s">
        <v>4961</v>
      </c>
      <c r="B2466" s="20">
        <v>30019</v>
      </c>
      <c r="E2466" s="7" t="s">
        <v>4962</v>
      </c>
      <c r="F2466" s="9">
        <v>1.333333333E-7</v>
      </c>
      <c r="G2466" s="9">
        <f t="shared" si="114"/>
        <v>1.3333333329999999E-13</v>
      </c>
      <c r="H2466" s="21">
        <f t="shared" si="115"/>
        <v>0.01</v>
      </c>
      <c r="I2466">
        <v>5.0000000000000001E-3</v>
      </c>
      <c r="J2466" s="22">
        <f t="shared" si="116"/>
        <v>0.85</v>
      </c>
      <c r="K2466" s="7">
        <v>402.32508495454113</v>
      </c>
      <c r="L2466" s="7">
        <v>1283.0984532267159</v>
      </c>
      <c r="M2466" s="8">
        <v>540.58962847581984</v>
      </c>
      <c r="N2466" s="7">
        <v>201.16254247727056</v>
      </c>
      <c r="O2466" s="7">
        <v>641.54922661335797</v>
      </c>
      <c r="P2466" s="8">
        <v>270.29481423790992</v>
      </c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8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9">
        <v>1.333333333E-7</v>
      </c>
    </row>
    <row r="2467" spans="1:41">
      <c r="A2467" s="6" t="s">
        <v>4963</v>
      </c>
      <c r="B2467" s="20">
        <v>27402</v>
      </c>
      <c r="E2467" s="7" t="s">
        <v>4964</v>
      </c>
      <c r="F2467" s="9">
        <v>6.3333333317499999E-4</v>
      </c>
      <c r="G2467" s="9">
        <f t="shared" si="114"/>
        <v>6.3333333317499999E-10</v>
      </c>
      <c r="H2467" s="21">
        <f t="shared" si="115"/>
        <v>0.01</v>
      </c>
      <c r="I2467">
        <v>5.0000000000000001E-3</v>
      </c>
      <c r="J2467" s="22">
        <f t="shared" si="116"/>
        <v>0.85</v>
      </c>
      <c r="K2467" s="7">
        <v>37.02991595631341</v>
      </c>
      <c r="L2467" s="7">
        <v>140.75492774057267</v>
      </c>
      <c r="M2467" s="8">
        <v>59.765439179620884</v>
      </c>
      <c r="N2467" s="7">
        <v>18.514957978156705</v>
      </c>
      <c r="O2467" s="7">
        <v>70.377463870286334</v>
      </c>
      <c r="P2467" s="8">
        <v>29.882719589810442</v>
      </c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8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9">
        <v>6.3333333317499999E-4</v>
      </c>
    </row>
    <row r="2468" spans="1:41">
      <c r="A2468" s="6" t="s">
        <v>4965</v>
      </c>
      <c r="E2468" s="7" t="s">
        <v>4966</v>
      </c>
      <c r="F2468" s="9">
        <v>1.7066666662399999E-5</v>
      </c>
      <c r="G2468" s="9">
        <f t="shared" si="114"/>
        <v>1.7066666662399998E-11</v>
      </c>
      <c r="H2468" s="21">
        <f t="shared" si="115"/>
        <v>0.01</v>
      </c>
      <c r="I2468">
        <v>5.0000000000000001E-3</v>
      </c>
      <c r="J2468" s="22">
        <f t="shared" si="116"/>
        <v>0.85</v>
      </c>
      <c r="K2468" s="7">
        <v>4.1552311536075655</v>
      </c>
      <c r="L2468" s="7">
        <v>54.819280449677507</v>
      </c>
      <c r="M2468" s="8">
        <v>18.28314582269768</v>
      </c>
      <c r="N2468" s="7">
        <v>2.0776155768037827</v>
      </c>
      <c r="O2468" s="7">
        <v>27.409640224838753</v>
      </c>
      <c r="P2468" s="8">
        <v>9.14157291134884</v>
      </c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8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9">
        <v>1.7066666662399999E-5</v>
      </c>
    </row>
    <row r="2469" spans="1:41">
      <c r="A2469" s="6" t="s">
        <v>4967</v>
      </c>
      <c r="E2469" s="7" t="s">
        <v>4968</v>
      </c>
      <c r="F2469" s="9">
        <v>0.12986666663419999</v>
      </c>
      <c r="G2469" s="9">
        <f t="shared" si="114"/>
        <v>1.2986666663419997E-7</v>
      </c>
      <c r="H2469" s="21">
        <f t="shared" si="115"/>
        <v>0.01</v>
      </c>
      <c r="I2469">
        <v>5.0000000000000001E-3</v>
      </c>
      <c r="J2469" s="22">
        <f t="shared" si="116"/>
        <v>0.85</v>
      </c>
      <c r="K2469" s="7">
        <v>4078.5143119355344</v>
      </c>
      <c r="L2469" s="7">
        <v>653637.53100382187</v>
      </c>
      <c r="M2469" s="8">
        <v>159.97979341019936</v>
      </c>
      <c r="N2469" s="7">
        <v>2039.2571559677672</v>
      </c>
      <c r="O2469" s="7">
        <v>326818.76550191094</v>
      </c>
      <c r="P2469" s="8">
        <v>79.989896705099682</v>
      </c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8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9">
        <v>0.12986666663419999</v>
      </c>
    </row>
    <row r="2470" spans="1:41">
      <c r="A2470" s="6" t="s">
        <v>4969</v>
      </c>
      <c r="E2470" s="7" t="s">
        <v>4970</v>
      </c>
      <c r="F2470" s="9">
        <v>13.33333333</v>
      </c>
      <c r="G2470" s="9">
        <f t="shared" si="114"/>
        <v>1.3333333329999999E-5</v>
      </c>
      <c r="H2470" s="21">
        <f t="shared" si="115"/>
        <v>0.01</v>
      </c>
      <c r="I2470">
        <v>5.0000000000000001E-3</v>
      </c>
      <c r="J2470" s="22">
        <f t="shared" si="116"/>
        <v>0.85</v>
      </c>
      <c r="K2470" s="7">
        <v>113.33833187446534</v>
      </c>
      <c r="L2470" s="7">
        <v>16090.097167547161</v>
      </c>
      <c r="M2470" s="8">
        <v>3.9386229617636213</v>
      </c>
      <c r="N2470" s="7">
        <v>56.66916593723267</v>
      </c>
      <c r="O2470" s="7">
        <v>8045.0485837735805</v>
      </c>
      <c r="P2470" s="8">
        <v>1.9693114808818106</v>
      </c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8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9">
        <v>13.33333333</v>
      </c>
    </row>
    <row r="2471" spans="1:41">
      <c r="A2471" s="6" t="s">
        <v>4971</v>
      </c>
      <c r="E2471" s="7" t="s">
        <v>4972</v>
      </c>
      <c r="F2471" s="9">
        <v>4.2133333322800001E-3</v>
      </c>
      <c r="G2471" s="9">
        <f t="shared" si="114"/>
        <v>4.2133333322800002E-9</v>
      </c>
      <c r="H2471" s="21">
        <f t="shared" si="115"/>
        <v>0.01</v>
      </c>
      <c r="I2471">
        <v>5.0000000000000001E-3</v>
      </c>
      <c r="J2471" s="22">
        <f t="shared" si="116"/>
        <v>0.85</v>
      </c>
      <c r="K2471" s="7">
        <v>2.2233452055435269E-5</v>
      </c>
      <c r="L2471" s="7">
        <v>0.67046083722370253</v>
      </c>
      <c r="M2471" s="8">
        <v>2.5083166192916329E-5</v>
      </c>
      <c r="N2471" s="7">
        <v>1.1116726027717635E-5</v>
      </c>
      <c r="O2471" s="7">
        <v>0.33523041861185127</v>
      </c>
      <c r="P2471" s="8">
        <v>1.2541583096458164E-5</v>
      </c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8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9">
        <v>4.2133333322800001E-3</v>
      </c>
    </row>
    <row r="2472" spans="1:41">
      <c r="A2472" s="6" t="s">
        <v>4973</v>
      </c>
      <c r="B2472" s="20">
        <v>44401</v>
      </c>
      <c r="E2472" s="7" t="s">
        <v>4974</v>
      </c>
      <c r="F2472" s="9">
        <v>6.4133333317299993E-2</v>
      </c>
      <c r="G2472" s="9">
        <f t="shared" si="114"/>
        <v>6.4133333317299984E-8</v>
      </c>
      <c r="H2472" s="21">
        <f t="shared" si="115"/>
        <v>0.01</v>
      </c>
      <c r="I2472">
        <v>5.0000000000000001E-3</v>
      </c>
      <c r="J2472" s="22">
        <f t="shared" si="116"/>
        <v>0.85</v>
      </c>
      <c r="K2472" s="7">
        <v>68.662361605309613</v>
      </c>
      <c r="L2472" s="7">
        <v>34603.905348252498</v>
      </c>
      <c r="M2472" s="8">
        <v>436.44153741403414</v>
      </c>
      <c r="N2472" s="7">
        <v>34.331180802654806</v>
      </c>
      <c r="O2472" s="7">
        <v>17301.952674126249</v>
      </c>
      <c r="P2472" s="8">
        <v>218.22076870701707</v>
      </c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8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9">
        <v>6.4133333317299993E-2</v>
      </c>
    </row>
    <row r="2473" spans="1:41">
      <c r="A2473" s="6" t="s">
        <v>4975</v>
      </c>
      <c r="B2473" s="20">
        <v>30516</v>
      </c>
      <c r="E2473" s="7" t="s">
        <v>4976</v>
      </c>
      <c r="F2473" s="9">
        <v>7.8666666646999995E-4</v>
      </c>
      <c r="G2473" s="9">
        <f t="shared" si="114"/>
        <v>7.866666664699999E-10</v>
      </c>
      <c r="H2473" s="21">
        <f t="shared" si="115"/>
        <v>0.01</v>
      </c>
      <c r="I2473">
        <v>5.0000000000000001E-3</v>
      </c>
      <c r="J2473" s="22">
        <f t="shared" si="116"/>
        <v>0.85</v>
      </c>
      <c r="K2473" s="7">
        <v>42.127549684965501</v>
      </c>
      <c r="L2473" s="7">
        <v>855.81316683096645</v>
      </c>
      <c r="M2473" s="8">
        <v>88.303857303883063</v>
      </c>
      <c r="N2473" s="7">
        <v>21.063774842482751</v>
      </c>
      <c r="O2473" s="7">
        <v>427.90658341548323</v>
      </c>
      <c r="P2473" s="8">
        <v>44.151928651941532</v>
      </c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8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9">
        <v>7.8666666646999995E-4</v>
      </c>
    </row>
    <row r="2474" spans="1:41">
      <c r="A2474" s="6" t="s">
        <v>4977</v>
      </c>
      <c r="E2474" s="7" t="s">
        <v>4978</v>
      </c>
      <c r="F2474" s="9">
        <v>0.18399999995399999</v>
      </c>
      <c r="G2474" s="9">
        <f t="shared" si="114"/>
        <v>1.8399999995399998E-7</v>
      </c>
      <c r="H2474" s="21">
        <f t="shared" si="115"/>
        <v>0.01</v>
      </c>
      <c r="I2474">
        <v>5.0000000000000001E-3</v>
      </c>
      <c r="J2474" s="22">
        <f t="shared" si="116"/>
        <v>0.85</v>
      </c>
      <c r="K2474" s="7">
        <v>9.5203501604200369</v>
      </c>
      <c r="L2474" s="7">
        <v>4099.1705091831154</v>
      </c>
      <c r="M2474" s="8">
        <v>22.778832947076094</v>
      </c>
      <c r="N2474" s="7">
        <v>4.7601750802100185</v>
      </c>
      <c r="O2474" s="7">
        <v>2049.5852545915577</v>
      </c>
      <c r="P2474" s="8">
        <v>11.389416473538047</v>
      </c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8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9">
        <v>0.18399999995399999</v>
      </c>
    </row>
    <row r="2475" spans="1:41">
      <c r="A2475" s="6" t="s">
        <v>4979</v>
      </c>
      <c r="E2475" s="7" t="s">
        <v>4980</v>
      </c>
      <c r="F2475" s="9">
        <v>1.1199999997199999</v>
      </c>
      <c r="G2475" s="9">
        <f t="shared" si="114"/>
        <v>1.1199999997199998E-6</v>
      </c>
      <c r="H2475" s="21">
        <f t="shared" si="115"/>
        <v>0.01</v>
      </c>
      <c r="I2475">
        <v>5.0000000000000001E-3</v>
      </c>
      <c r="J2475" s="22">
        <f t="shared" si="116"/>
        <v>0.85</v>
      </c>
      <c r="K2475" s="7">
        <v>5.4022367974173875</v>
      </c>
      <c r="L2475" s="7">
        <v>3109.7463558809991</v>
      </c>
      <c r="M2475" s="8">
        <v>8.9671722780981931</v>
      </c>
      <c r="N2475" s="7">
        <v>2.7011183987086937</v>
      </c>
      <c r="O2475" s="7">
        <v>1554.8731779404995</v>
      </c>
      <c r="P2475" s="8">
        <v>4.4835861390490965</v>
      </c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8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9">
        <v>1.1199999997199999</v>
      </c>
    </row>
    <row r="2476" spans="1:41">
      <c r="A2476" s="6" t="s">
        <v>4981</v>
      </c>
      <c r="E2476" s="7" t="s">
        <v>4982</v>
      </c>
      <c r="F2476" s="9">
        <v>1.3999999996500001</v>
      </c>
      <c r="G2476" s="9">
        <f t="shared" si="114"/>
        <v>1.39999999965E-6</v>
      </c>
      <c r="H2476" s="21">
        <f t="shared" si="115"/>
        <v>0.01</v>
      </c>
      <c r="I2476">
        <v>5.0000000000000001E-3</v>
      </c>
      <c r="J2476" s="22">
        <f t="shared" si="116"/>
        <v>0.85</v>
      </c>
      <c r="K2476" s="7">
        <v>15.820180155636292</v>
      </c>
      <c r="L2476" s="7">
        <v>6826.9995345055368</v>
      </c>
      <c r="M2476" s="8">
        <v>19.56689458463153</v>
      </c>
      <c r="N2476" s="7">
        <v>7.910090077818146</v>
      </c>
      <c r="O2476" s="7">
        <v>3413.4997672527684</v>
      </c>
      <c r="P2476" s="8">
        <v>9.7834472923157652</v>
      </c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8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9">
        <v>1.3999999996500001</v>
      </c>
    </row>
    <row r="2477" spans="1:41">
      <c r="A2477" s="6" t="s">
        <v>4983</v>
      </c>
      <c r="E2477" s="7" t="s">
        <v>4984</v>
      </c>
      <c r="F2477" s="9">
        <v>2.33333333275E-14</v>
      </c>
      <c r="G2477" s="9">
        <f t="shared" si="114"/>
        <v>2.3333333327499998E-20</v>
      </c>
      <c r="H2477" s="21">
        <f t="shared" si="115"/>
        <v>0.01</v>
      </c>
      <c r="I2477">
        <v>5.0000000000000001E-3</v>
      </c>
      <c r="J2477" s="22">
        <f t="shared" si="116"/>
        <v>0.85</v>
      </c>
      <c r="K2477" s="7">
        <v>604.78416851641111</v>
      </c>
      <c r="L2477" s="7">
        <v>10248.997833863212</v>
      </c>
      <c r="M2477" s="8">
        <v>620.01606674457082</v>
      </c>
      <c r="N2477" s="7">
        <v>302.39208425820556</v>
      </c>
      <c r="O2477" s="7">
        <v>5124.4989169316059</v>
      </c>
      <c r="P2477" s="8">
        <v>310.00803337228541</v>
      </c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8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9">
        <v>2.33333333275E-14</v>
      </c>
    </row>
    <row r="2478" spans="1:41">
      <c r="A2478" s="6" t="s">
        <v>4985</v>
      </c>
      <c r="E2478" s="7" t="s">
        <v>4986</v>
      </c>
      <c r="F2478" s="9">
        <v>4.5066666655400002E-11</v>
      </c>
      <c r="G2478" s="9">
        <f t="shared" si="114"/>
        <v>4.5066666655400002E-17</v>
      </c>
      <c r="H2478" s="21">
        <f t="shared" si="115"/>
        <v>0.01</v>
      </c>
      <c r="I2478">
        <v>5.0000000000000001E-3</v>
      </c>
      <c r="J2478" s="22">
        <f t="shared" si="116"/>
        <v>0.85</v>
      </c>
      <c r="K2478" s="7">
        <v>1.7662287520610058E-3</v>
      </c>
      <c r="L2478" s="7">
        <v>8.6513531276466271E-2</v>
      </c>
      <c r="M2478" s="8">
        <v>1.2358206350294561E-5</v>
      </c>
      <c r="N2478" s="7">
        <v>8.8311437603050291E-4</v>
      </c>
      <c r="O2478" s="7">
        <v>4.3256765638233136E-2</v>
      </c>
      <c r="P2478" s="8">
        <v>6.1791031751472804E-6</v>
      </c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8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9">
        <v>4.5066666655400002E-11</v>
      </c>
    </row>
    <row r="2479" spans="1:41">
      <c r="A2479" s="6" t="s">
        <v>4987</v>
      </c>
      <c r="B2479" s="20">
        <v>35603</v>
      </c>
      <c r="C2479" s="20">
        <v>835603</v>
      </c>
      <c r="E2479" s="7" t="s">
        <v>4988</v>
      </c>
      <c r="F2479" s="9">
        <v>4.1599999989599995E-5</v>
      </c>
      <c r="G2479" s="9">
        <f t="shared" si="114"/>
        <v>4.1599999989599991E-11</v>
      </c>
      <c r="H2479" s="21">
        <f t="shared" si="115"/>
        <v>0.01</v>
      </c>
      <c r="I2479">
        <v>5.0000000000000001E-3</v>
      </c>
      <c r="J2479" s="22">
        <f t="shared" si="116"/>
        <v>0.85</v>
      </c>
      <c r="K2479" s="7">
        <v>3223.6386117775223</v>
      </c>
      <c r="L2479" s="7">
        <v>805601.7959265142</v>
      </c>
      <c r="M2479" s="8">
        <v>499.95526916948978</v>
      </c>
      <c r="N2479" s="7">
        <v>1611.8193058887612</v>
      </c>
      <c r="O2479" s="7">
        <v>402800.8979632571</v>
      </c>
      <c r="P2479" s="8">
        <v>249.97763458474489</v>
      </c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8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9">
        <v>4.1599999989599995E-5</v>
      </c>
    </row>
    <row r="2480" spans="1:41">
      <c r="A2480" s="6" t="s">
        <v>4989</v>
      </c>
      <c r="B2480" s="20">
        <v>13803</v>
      </c>
      <c r="C2480" s="20">
        <v>613803</v>
      </c>
      <c r="E2480" s="7" t="s">
        <v>4990</v>
      </c>
      <c r="F2480" s="9">
        <v>9.9999999974999983E-6</v>
      </c>
      <c r="G2480" s="9">
        <f t="shared" si="114"/>
        <v>9.9999999974999979E-12</v>
      </c>
      <c r="H2480" s="21">
        <f t="shared" si="115"/>
        <v>0.01</v>
      </c>
      <c r="I2480">
        <v>5.0000000000000001E-3</v>
      </c>
      <c r="J2480" s="22">
        <f t="shared" si="116"/>
        <v>0.85</v>
      </c>
      <c r="K2480" s="7">
        <v>50.169974740091767</v>
      </c>
      <c r="L2480" s="7">
        <v>146.95584567851222</v>
      </c>
      <c r="M2480" s="8">
        <v>68.523519489469166</v>
      </c>
      <c r="N2480" s="7">
        <v>25.084987370045884</v>
      </c>
      <c r="O2480" s="7">
        <v>73.477922839256109</v>
      </c>
      <c r="P2480" s="8">
        <v>34.261759744734583</v>
      </c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8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9">
        <v>9.9999999974999983E-6</v>
      </c>
    </row>
    <row r="2481" spans="1:41">
      <c r="A2481" s="6" t="s">
        <v>4991</v>
      </c>
      <c r="B2481" s="20">
        <v>38904</v>
      </c>
      <c r="E2481" s="7" t="s">
        <v>4992</v>
      </c>
      <c r="F2481" s="9">
        <v>1.39999999965E-7</v>
      </c>
      <c r="G2481" s="9">
        <f t="shared" si="114"/>
        <v>1.3999999996500001E-13</v>
      </c>
      <c r="H2481" s="21">
        <f t="shared" si="115"/>
        <v>0.01</v>
      </c>
      <c r="I2481">
        <v>5.0000000000000001E-3</v>
      </c>
      <c r="J2481" s="22">
        <f t="shared" si="116"/>
        <v>0.85</v>
      </c>
      <c r="K2481" s="7">
        <v>9.4208302243251048</v>
      </c>
      <c r="L2481" s="7">
        <v>89.779815628719192</v>
      </c>
      <c r="M2481" s="8">
        <v>21.564247539156746</v>
      </c>
      <c r="N2481" s="7">
        <v>4.7104151121625524</v>
      </c>
      <c r="O2481" s="7">
        <v>44.889907814359596</v>
      </c>
      <c r="P2481" s="8">
        <v>10.782123769578373</v>
      </c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8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9">
        <v>1.39999999965E-7</v>
      </c>
    </row>
    <row r="2482" spans="1:41">
      <c r="A2482" s="6" t="s">
        <v>4993</v>
      </c>
      <c r="E2482" s="7" t="s">
        <v>4994</v>
      </c>
      <c r="F2482" s="9">
        <v>1.9999999994999998E-7</v>
      </c>
      <c r="G2482" s="9">
        <f t="shared" si="114"/>
        <v>1.9999999994999998E-13</v>
      </c>
      <c r="H2482" s="21">
        <f t="shared" si="115"/>
        <v>0.01</v>
      </c>
      <c r="I2482">
        <v>5.0000000000000001E-3</v>
      </c>
      <c r="J2482" s="22">
        <f t="shared" si="116"/>
        <v>0.85</v>
      </c>
      <c r="K2482" s="7">
        <v>1041.370637801569</v>
      </c>
      <c r="L2482" s="7">
        <v>59820.472104941349</v>
      </c>
      <c r="M2482" s="8">
        <v>3797.7636343102758</v>
      </c>
      <c r="N2482" s="7">
        <v>520.68531890078452</v>
      </c>
      <c r="O2482" s="7">
        <v>29910.236052470675</v>
      </c>
      <c r="P2482" s="8">
        <v>1898.8818171551379</v>
      </c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8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9">
        <v>1.9999999994999998E-7</v>
      </c>
    </row>
    <row r="2483" spans="1:41">
      <c r="A2483" s="6" t="s">
        <v>4995</v>
      </c>
      <c r="E2483" s="7" t="s">
        <v>4996</v>
      </c>
      <c r="F2483" s="9">
        <v>6.50666666504</v>
      </c>
      <c r="G2483" s="9">
        <f t="shared" si="114"/>
        <v>6.5066666650399998E-6</v>
      </c>
      <c r="H2483" s="21">
        <f t="shared" si="115"/>
        <v>0.01</v>
      </c>
      <c r="I2483">
        <v>5.0000000000000001E-3</v>
      </c>
      <c r="J2483" s="22">
        <f t="shared" si="116"/>
        <v>0.85</v>
      </c>
      <c r="K2483" s="7">
        <v>0.93487036191622153</v>
      </c>
      <c r="L2483" s="7">
        <v>159.95211980834668</v>
      </c>
      <c r="M2483" s="8">
        <v>34.54500729889687</v>
      </c>
      <c r="N2483" s="7">
        <v>0.46743518095811076</v>
      </c>
      <c r="O2483" s="7">
        <v>79.97605990417334</v>
      </c>
      <c r="P2483" s="8">
        <v>17.272503649448435</v>
      </c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8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9">
        <v>6.50666666504</v>
      </c>
    </row>
    <row r="2484" spans="1:41">
      <c r="A2484" s="6" t="s">
        <v>4997</v>
      </c>
      <c r="E2484" s="7" t="s">
        <v>4998</v>
      </c>
      <c r="F2484" s="9">
        <v>2.7466666659799997E-9</v>
      </c>
      <c r="G2484" s="9">
        <f t="shared" si="114"/>
        <v>2.7466666659799995E-15</v>
      </c>
      <c r="H2484" s="21">
        <f t="shared" si="115"/>
        <v>0.01</v>
      </c>
      <c r="I2484">
        <v>5.0000000000000001E-3</v>
      </c>
      <c r="J2484" s="22">
        <f t="shared" si="116"/>
        <v>0.85</v>
      </c>
      <c r="K2484" s="7">
        <v>3.441920184676881</v>
      </c>
      <c r="L2484" s="7">
        <v>97.497211146946896</v>
      </c>
      <c r="M2484" s="8">
        <v>46.867349775055729</v>
      </c>
      <c r="N2484" s="7">
        <v>1.7209600923384405</v>
      </c>
      <c r="O2484" s="7">
        <v>48.748605573473448</v>
      </c>
      <c r="P2484" s="8">
        <v>23.433674887527864</v>
      </c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8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9">
        <v>2.7466666659799997E-9</v>
      </c>
    </row>
    <row r="2485" spans="1:41">
      <c r="A2485" s="6" t="s">
        <v>4999</v>
      </c>
      <c r="E2485" s="7" t="s">
        <v>5000</v>
      </c>
      <c r="F2485" s="9">
        <v>9.1199999977199988E-3</v>
      </c>
      <c r="G2485" s="9">
        <f t="shared" si="114"/>
        <v>9.119999997719999E-9</v>
      </c>
      <c r="H2485" s="21">
        <f t="shared" si="115"/>
        <v>0.01</v>
      </c>
      <c r="I2485">
        <v>5.0000000000000001E-3</v>
      </c>
      <c r="J2485" s="22">
        <f t="shared" si="116"/>
        <v>0.85</v>
      </c>
      <c r="K2485" s="7">
        <v>6.353069831629257E-3</v>
      </c>
      <c r="L2485" s="7">
        <v>456.68710143195426</v>
      </c>
      <c r="M2485" s="8">
        <v>6.2927404091312006E-2</v>
      </c>
      <c r="N2485" s="7">
        <v>3.1765349158146285E-3</v>
      </c>
      <c r="O2485" s="7">
        <v>228.34355071597713</v>
      </c>
      <c r="P2485" s="8">
        <v>3.1463702045656003E-2</v>
      </c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8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9">
        <v>9.1199999977199988E-3</v>
      </c>
    </row>
    <row r="2486" spans="1:41">
      <c r="A2486" s="6" t="s">
        <v>5001</v>
      </c>
      <c r="B2486" s="20">
        <v>83702</v>
      </c>
      <c r="E2486" s="7" t="s">
        <v>5002</v>
      </c>
      <c r="F2486" s="9">
        <v>5.5999999985999991E-6</v>
      </c>
      <c r="G2486" s="9">
        <f t="shared" si="114"/>
        <v>5.5999999985999988E-12</v>
      </c>
      <c r="H2486" s="21">
        <f t="shared" si="115"/>
        <v>0.01</v>
      </c>
      <c r="I2486">
        <v>5.0000000000000001E-3</v>
      </c>
      <c r="J2486" s="22">
        <f t="shared" si="116"/>
        <v>0.85</v>
      </c>
      <c r="K2486" s="7">
        <v>1409.0181434003864</v>
      </c>
      <c r="L2486" s="7">
        <v>149774.12458095801</v>
      </c>
      <c r="M2486" s="8">
        <v>67.697169271417891</v>
      </c>
      <c r="N2486" s="7">
        <v>704.5090717001932</v>
      </c>
      <c r="O2486" s="7">
        <v>74887.062290479007</v>
      </c>
      <c r="P2486" s="8">
        <v>33.848584635708946</v>
      </c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8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9">
        <v>5.5999999985999991E-6</v>
      </c>
    </row>
    <row r="2487" spans="1:41">
      <c r="A2487" s="6" t="s">
        <v>5003</v>
      </c>
      <c r="B2487" s="20">
        <v>27501</v>
      </c>
      <c r="E2487" s="7" t="s">
        <v>5004</v>
      </c>
      <c r="F2487" s="9">
        <v>2.9066666659399997E-4</v>
      </c>
      <c r="G2487" s="9">
        <f t="shared" si="114"/>
        <v>2.9066666659399997E-10</v>
      </c>
      <c r="H2487" s="21">
        <f t="shared" si="115"/>
        <v>0.01</v>
      </c>
      <c r="I2487">
        <v>5.0000000000000001E-3</v>
      </c>
      <c r="J2487" s="22">
        <f t="shared" si="116"/>
        <v>0.85</v>
      </c>
      <c r="K2487" s="7">
        <v>180.8621212973942</v>
      </c>
      <c r="L2487" s="7">
        <v>9071.9250637000987</v>
      </c>
      <c r="M2487" s="8">
        <v>44.923699281351844</v>
      </c>
      <c r="N2487" s="7">
        <v>90.431060648697098</v>
      </c>
      <c r="O2487" s="7">
        <v>4535.9625318500493</v>
      </c>
      <c r="P2487" s="8">
        <v>22.461849640675922</v>
      </c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8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9">
        <v>2.9066666659399997E-4</v>
      </c>
    </row>
    <row r="2488" spans="1:41">
      <c r="A2488" s="6" t="s">
        <v>5005</v>
      </c>
      <c r="E2488" s="7" t="s">
        <v>5006</v>
      </c>
      <c r="F2488" s="9">
        <v>1.4666666662999999E-6</v>
      </c>
      <c r="G2488" s="9">
        <f t="shared" si="114"/>
        <v>1.4666666662999998E-12</v>
      </c>
      <c r="H2488" s="21">
        <f t="shared" si="115"/>
        <v>0.01</v>
      </c>
      <c r="I2488">
        <v>5.0000000000000001E-3</v>
      </c>
      <c r="J2488" s="22">
        <f t="shared" si="116"/>
        <v>0.85</v>
      </c>
      <c r="K2488" s="7">
        <v>3.617053122075567E-3</v>
      </c>
      <c r="L2488" s="7">
        <v>0.58816889543994166</v>
      </c>
      <c r="M2488" s="8">
        <v>3.3800127749423906E-4</v>
      </c>
      <c r="N2488" s="7">
        <v>1.8085265610377835E-3</v>
      </c>
      <c r="O2488" s="7">
        <v>0.29408444771997083</v>
      </c>
      <c r="P2488" s="8">
        <v>1.6900063874711953E-4</v>
      </c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8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9">
        <v>1.4666666662999999E-6</v>
      </c>
    </row>
    <row r="2489" spans="1:41">
      <c r="A2489" s="6" t="s">
        <v>5007</v>
      </c>
      <c r="E2489" s="7" t="s">
        <v>5008</v>
      </c>
      <c r="F2489" s="9">
        <v>6.8266666649599998E-5</v>
      </c>
      <c r="G2489" s="9">
        <f t="shared" si="114"/>
        <v>6.8266666649599994E-11</v>
      </c>
      <c r="H2489" s="21">
        <f t="shared" si="115"/>
        <v>0.01</v>
      </c>
      <c r="I2489">
        <v>5.0000000000000001E-3</v>
      </c>
      <c r="J2489" s="22">
        <f t="shared" si="116"/>
        <v>0.85</v>
      </c>
      <c r="K2489" s="7">
        <v>1691.2905133499373</v>
      </c>
      <c r="L2489" s="7">
        <v>27421.815628417004</v>
      </c>
      <c r="M2489" s="8">
        <v>11440.825923204209</v>
      </c>
      <c r="N2489" s="7">
        <v>845.64525667496866</v>
      </c>
      <c r="O2489" s="7">
        <v>13710.907814208502</v>
      </c>
      <c r="P2489" s="8">
        <v>5720.4129616021046</v>
      </c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8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9">
        <v>6.8266666649599998E-5</v>
      </c>
    </row>
    <row r="2490" spans="1:41">
      <c r="A2490" s="6" t="s">
        <v>5009</v>
      </c>
      <c r="E2490" s="7" t="s">
        <v>5010</v>
      </c>
      <c r="F2490" s="9">
        <v>6.7333333316500002E-2</v>
      </c>
      <c r="G2490" s="9">
        <f t="shared" si="114"/>
        <v>6.7333333316500003E-8</v>
      </c>
      <c r="H2490" s="21">
        <f t="shared" si="115"/>
        <v>0.01</v>
      </c>
      <c r="I2490">
        <v>5.0000000000000001E-3</v>
      </c>
      <c r="J2490" s="22">
        <f t="shared" si="116"/>
        <v>0.85</v>
      </c>
      <c r="K2490" s="7">
        <v>6.0152326418263442</v>
      </c>
      <c r="L2490" s="7">
        <v>160.67911721369487</v>
      </c>
      <c r="M2490" s="8">
        <v>9.3121562940523113</v>
      </c>
      <c r="N2490" s="7">
        <v>3.0076163209131721</v>
      </c>
      <c r="O2490" s="7">
        <v>80.339558606847433</v>
      </c>
      <c r="P2490" s="8">
        <v>4.6560781470261556</v>
      </c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8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9">
        <v>6.7333333316500002E-2</v>
      </c>
    </row>
    <row r="2491" spans="1:41">
      <c r="A2491" s="6" t="s">
        <v>5011</v>
      </c>
      <c r="B2491" s="20">
        <v>335300</v>
      </c>
      <c r="E2491" s="7" t="s">
        <v>5012</v>
      </c>
      <c r="F2491" s="9">
        <v>1.0079999997479999E-4</v>
      </c>
      <c r="G2491" s="9">
        <f t="shared" si="114"/>
        <v>1.0079999997479998E-10</v>
      </c>
      <c r="H2491" s="21">
        <f t="shared" si="115"/>
        <v>0.01</v>
      </c>
      <c r="I2491">
        <v>5.0000000000000001E-3</v>
      </c>
      <c r="J2491" s="22">
        <f t="shared" si="116"/>
        <v>0.85</v>
      </c>
      <c r="K2491" s="7">
        <v>2.5447298975997583</v>
      </c>
      <c r="L2491" s="7">
        <v>5829.0506480685381</v>
      </c>
      <c r="M2491" s="8">
        <v>3.5591544459134217</v>
      </c>
      <c r="N2491" s="7">
        <v>1.2723649487998792</v>
      </c>
      <c r="O2491" s="7">
        <v>2914.525324034269</v>
      </c>
      <c r="P2491" s="8">
        <v>1.7795772229567108</v>
      </c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8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9">
        <v>1.0079999997479999E-4</v>
      </c>
    </row>
    <row r="2492" spans="1:41">
      <c r="A2492" s="6" t="s">
        <v>5013</v>
      </c>
      <c r="E2492" s="7" t="s">
        <v>5014</v>
      </c>
      <c r="F2492" s="9">
        <v>25.066666660399999</v>
      </c>
      <c r="G2492" s="9">
        <f t="shared" si="114"/>
        <v>2.5066666660399997E-5</v>
      </c>
      <c r="H2492" s="21">
        <f t="shared" si="115"/>
        <v>0.01</v>
      </c>
      <c r="I2492">
        <v>5.0000000000000001E-3</v>
      </c>
      <c r="J2492" s="22">
        <f t="shared" si="116"/>
        <v>0.85</v>
      </c>
      <c r="K2492" s="7">
        <v>1123.1650870754743</v>
      </c>
      <c r="L2492" s="7">
        <v>15343601.356877035</v>
      </c>
      <c r="M2492" s="8">
        <v>228585.58641984517</v>
      </c>
      <c r="N2492" s="7">
        <v>561.58254353773714</v>
      </c>
      <c r="O2492" s="7">
        <v>7671800.6784385173</v>
      </c>
      <c r="P2492" s="8">
        <v>114292.79320992259</v>
      </c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8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9">
        <v>25.066666660399999</v>
      </c>
    </row>
    <row r="2493" spans="1:41">
      <c r="A2493" s="6" t="s">
        <v>5015</v>
      </c>
      <c r="B2493" s="20">
        <v>80815</v>
      </c>
      <c r="C2493" s="20">
        <v>380200</v>
      </c>
      <c r="E2493" s="7" t="s">
        <v>5016</v>
      </c>
      <c r="F2493" s="9">
        <v>1.8666666661999997E-4</v>
      </c>
      <c r="G2493" s="9">
        <f t="shared" si="114"/>
        <v>1.8666666661999996E-10</v>
      </c>
      <c r="H2493" s="21">
        <f t="shared" si="115"/>
        <v>0.01</v>
      </c>
      <c r="I2493">
        <v>5.0000000000000001E-3</v>
      </c>
      <c r="J2493" s="22">
        <f t="shared" si="116"/>
        <v>0.85</v>
      </c>
      <c r="K2493" s="7">
        <v>99.101349597683352</v>
      </c>
      <c r="L2493" s="7">
        <v>8299.3416995020198</v>
      </c>
      <c r="M2493" s="8">
        <v>211.20266571587521</v>
      </c>
      <c r="N2493" s="7">
        <v>49.550674798841676</v>
      </c>
      <c r="O2493" s="7">
        <v>4149.6708497510099</v>
      </c>
      <c r="P2493" s="8">
        <v>105.60133285793761</v>
      </c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8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9">
        <v>1.8666666661999997E-4</v>
      </c>
    </row>
    <row r="2494" spans="1:41">
      <c r="A2494" s="6" t="s">
        <v>5017</v>
      </c>
      <c r="E2494" s="7" t="s">
        <v>5018</v>
      </c>
      <c r="F2494" s="9">
        <v>2.77333333264E-3</v>
      </c>
      <c r="G2494" s="9">
        <f t="shared" si="114"/>
        <v>2.77333333264E-9</v>
      </c>
      <c r="H2494" s="21">
        <f t="shared" si="115"/>
        <v>0.01</v>
      </c>
      <c r="I2494">
        <v>5.0000000000000001E-3</v>
      </c>
      <c r="J2494" s="22">
        <f t="shared" si="116"/>
        <v>0.85</v>
      </c>
      <c r="K2494" s="7">
        <v>298.65370830514013</v>
      </c>
      <c r="L2494" s="7">
        <v>14478.855153931645</v>
      </c>
      <c r="M2494" s="8">
        <v>116.91092249400248</v>
      </c>
      <c r="N2494" s="7">
        <v>149.32685415257006</v>
      </c>
      <c r="O2494" s="7">
        <v>7239.4275769658225</v>
      </c>
      <c r="P2494" s="8">
        <v>58.455461247001239</v>
      </c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8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9">
        <v>2.77333333264E-3</v>
      </c>
    </row>
    <row r="2495" spans="1:41">
      <c r="A2495" s="6" t="s">
        <v>5019</v>
      </c>
      <c r="E2495" s="7" t="s">
        <v>5020</v>
      </c>
      <c r="F2495" s="9">
        <v>2.9066666659400001E-2</v>
      </c>
      <c r="G2495" s="9">
        <f t="shared" si="114"/>
        <v>2.90666666594E-8</v>
      </c>
      <c r="H2495" s="21">
        <f t="shared" si="115"/>
        <v>0.01</v>
      </c>
      <c r="I2495">
        <v>5.0000000000000001E-3</v>
      </c>
      <c r="J2495" s="22">
        <f t="shared" si="116"/>
        <v>0.85</v>
      </c>
      <c r="K2495" s="7">
        <v>145.14973873378</v>
      </c>
      <c r="L2495" s="7">
        <v>9116.8110633889719</v>
      </c>
      <c r="M2495" s="8">
        <v>2.0106969636489724</v>
      </c>
      <c r="N2495" s="7">
        <v>72.574869366889999</v>
      </c>
      <c r="O2495" s="7">
        <v>4558.4055316944859</v>
      </c>
      <c r="P2495" s="8">
        <v>1.0053484818244862</v>
      </c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8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9">
        <v>2.9066666659400001E-2</v>
      </c>
    </row>
    <row r="2496" spans="1:41">
      <c r="A2496" s="6" t="s">
        <v>5021</v>
      </c>
      <c r="E2496" s="7" t="s">
        <v>5022</v>
      </c>
      <c r="F2496" s="9">
        <v>2.0266666661599999E-3</v>
      </c>
      <c r="G2496" s="9">
        <f t="shared" si="114"/>
        <v>2.02666666616E-9</v>
      </c>
      <c r="H2496" s="21">
        <f t="shared" si="115"/>
        <v>0.01</v>
      </c>
      <c r="I2496">
        <v>5.0000000000000001E-3</v>
      </c>
      <c r="J2496" s="22">
        <f t="shared" si="116"/>
        <v>0.85</v>
      </c>
      <c r="K2496" s="7">
        <v>38.549374979784837</v>
      </c>
      <c r="L2496" s="7">
        <v>3342.4476406661515</v>
      </c>
      <c r="M2496" s="8">
        <v>14.905963643025085</v>
      </c>
      <c r="N2496" s="7">
        <v>19.274687489892418</v>
      </c>
      <c r="O2496" s="7">
        <v>1671.2238203330758</v>
      </c>
      <c r="P2496" s="8">
        <v>7.4529818215125427</v>
      </c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8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9">
        <v>2.0266666661599999E-3</v>
      </c>
    </row>
    <row r="2497" spans="1:41">
      <c r="A2497" s="6" t="s">
        <v>5023</v>
      </c>
      <c r="B2497" s="20">
        <v>20901</v>
      </c>
      <c r="E2497" s="7" t="s">
        <v>5024</v>
      </c>
      <c r="F2497" s="9">
        <v>1.1426666663809999E-3</v>
      </c>
      <c r="G2497" s="9">
        <f t="shared" si="114"/>
        <v>1.1426666663809998E-9</v>
      </c>
      <c r="H2497" s="21">
        <f t="shared" si="115"/>
        <v>0.01</v>
      </c>
      <c r="I2497">
        <v>5.0000000000000001E-3</v>
      </c>
      <c r="J2497" s="22">
        <f t="shared" si="116"/>
        <v>0.85</v>
      </c>
      <c r="K2497" s="7">
        <v>17.243588442716728</v>
      </c>
      <c r="L2497" s="7">
        <v>1942.6000472786754</v>
      </c>
      <c r="M2497" s="8">
        <v>3.57024733032579</v>
      </c>
      <c r="N2497" s="7">
        <v>8.621794221358364</v>
      </c>
      <c r="O2497" s="7">
        <v>971.30002363933772</v>
      </c>
      <c r="P2497" s="8">
        <v>1.785123665162895</v>
      </c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8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9">
        <v>1.1426666663809999E-3</v>
      </c>
    </row>
    <row r="2498" spans="1:41">
      <c r="A2498" s="6" t="s">
        <v>5025</v>
      </c>
      <c r="E2498" s="7" t="s">
        <v>5026</v>
      </c>
      <c r="F2498" s="9">
        <v>5.1066666653899996E-6</v>
      </c>
      <c r="G2498" s="9">
        <f t="shared" si="114"/>
        <v>5.1066666653899996E-12</v>
      </c>
      <c r="H2498" s="21">
        <f t="shared" si="115"/>
        <v>0.01</v>
      </c>
      <c r="I2498">
        <v>5.0000000000000001E-3</v>
      </c>
      <c r="J2498" s="22">
        <f t="shared" si="116"/>
        <v>0.85</v>
      </c>
      <c r="K2498" s="7">
        <v>28.766471548993454</v>
      </c>
      <c r="L2498" s="7">
        <v>1724.5442468202573</v>
      </c>
      <c r="M2498" s="8">
        <v>10.8575492774943</v>
      </c>
      <c r="N2498" s="7">
        <v>14.383235774496727</v>
      </c>
      <c r="O2498" s="7">
        <v>862.27212341012864</v>
      </c>
      <c r="P2498" s="8">
        <v>5.42877463874715</v>
      </c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8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9">
        <v>5.1066666653899996E-6</v>
      </c>
    </row>
    <row r="2499" spans="1:41">
      <c r="A2499" s="6" t="s">
        <v>5027</v>
      </c>
      <c r="B2499" s="20">
        <v>112301</v>
      </c>
      <c r="C2499" s="20">
        <v>219200</v>
      </c>
      <c r="E2499" s="7" t="s">
        <v>5028</v>
      </c>
      <c r="F2499" s="9">
        <v>3.8666666657000002E-4</v>
      </c>
      <c r="G2499" s="9">
        <f t="shared" ref="G2499:G2562" si="117">F2499*0.000001</f>
        <v>3.8666666657000002E-10</v>
      </c>
      <c r="H2499" s="21">
        <f t="shared" ref="H2499:H2562" si="118">IF(G2499&lt;0.01,0.01,IF(G2499&lt;0.1,0.05,IF(G2499&lt;1,0.15,IF(G2499&lt;10,0.5,0.95))))</f>
        <v>0.01</v>
      </c>
      <c r="I2499">
        <v>5.0000000000000001E-3</v>
      </c>
      <c r="J2499" s="22">
        <f t="shared" ref="J2499:J2562" si="119">IF((H2499+I2499)&lt;0.15, 0.85, (1-(H2499+I2499)))</f>
        <v>0.85</v>
      </c>
      <c r="K2499" s="7">
        <v>305.25198350800713</v>
      </c>
      <c r="L2499" s="7">
        <v>57245.893869636471</v>
      </c>
      <c r="M2499" s="8">
        <v>238.10329300772258</v>
      </c>
      <c r="N2499" s="7">
        <v>152.62599175400356</v>
      </c>
      <c r="O2499" s="7">
        <v>28622.946934818236</v>
      </c>
      <c r="P2499" s="8">
        <v>119.05164650386129</v>
      </c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8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9">
        <v>3.8666666657000002E-4</v>
      </c>
    </row>
    <row r="2500" spans="1:41">
      <c r="A2500" s="6" t="s">
        <v>5029</v>
      </c>
      <c r="B2500" s="20">
        <v>97301</v>
      </c>
      <c r="E2500" s="7" t="s">
        <v>5030</v>
      </c>
      <c r="F2500" s="9">
        <v>1.5999999995999998E-6</v>
      </c>
      <c r="G2500" s="9">
        <f t="shared" si="117"/>
        <v>1.5999999995999999E-12</v>
      </c>
      <c r="H2500" s="21">
        <f t="shared" si="118"/>
        <v>0.01</v>
      </c>
      <c r="I2500">
        <v>5.0000000000000001E-3</v>
      </c>
      <c r="J2500" s="22">
        <f t="shared" si="119"/>
        <v>0.85</v>
      </c>
      <c r="K2500" s="7">
        <v>936.80482949445388</v>
      </c>
      <c r="L2500" s="7">
        <v>18879.261560531628</v>
      </c>
      <c r="M2500" s="8">
        <v>1167.7185179781166</v>
      </c>
      <c r="N2500" s="7">
        <v>468.40241474722694</v>
      </c>
      <c r="O2500" s="7">
        <v>9439.6307802658139</v>
      </c>
      <c r="P2500" s="8">
        <v>583.85925898905828</v>
      </c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8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9">
        <v>1.5999999995999998E-6</v>
      </c>
    </row>
    <row r="2501" spans="1:41">
      <c r="A2501" s="6" t="s">
        <v>5031</v>
      </c>
      <c r="B2501" s="20">
        <v>215600</v>
      </c>
      <c r="E2501" s="7" t="s">
        <v>5032</v>
      </c>
      <c r="F2501" s="9">
        <v>0.17066666662400001</v>
      </c>
      <c r="G2501" s="9">
        <f t="shared" si="117"/>
        <v>1.70666666624E-7</v>
      </c>
      <c r="H2501" s="21">
        <f t="shared" si="118"/>
        <v>0.01</v>
      </c>
      <c r="I2501">
        <v>5.0000000000000001E-3</v>
      </c>
      <c r="J2501" s="22">
        <f t="shared" si="119"/>
        <v>0.85</v>
      </c>
      <c r="K2501" s="7">
        <v>221.22466498305374</v>
      </c>
      <c r="L2501" s="7">
        <v>72037.271818077817</v>
      </c>
      <c r="M2501" s="8">
        <v>258.45816565261953</v>
      </c>
      <c r="N2501" s="7">
        <v>110.61233249152687</v>
      </c>
      <c r="O2501" s="7">
        <v>36018.635909038909</v>
      </c>
      <c r="P2501" s="8">
        <v>129.22908282630976</v>
      </c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8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9">
        <v>0.17066666662400001</v>
      </c>
    </row>
    <row r="2502" spans="1:41">
      <c r="A2502" s="6" t="s">
        <v>5033</v>
      </c>
      <c r="E2502" s="7" t="s">
        <v>5034</v>
      </c>
      <c r="F2502" s="9">
        <v>1.5066666662899999E-10</v>
      </c>
      <c r="G2502" s="9">
        <f t="shared" si="117"/>
        <v>1.5066666662899999E-16</v>
      </c>
      <c r="H2502" s="21">
        <f t="shared" si="118"/>
        <v>0.01</v>
      </c>
      <c r="I2502">
        <v>5.0000000000000001E-3</v>
      </c>
      <c r="J2502" s="22">
        <f t="shared" si="119"/>
        <v>0.85</v>
      </c>
      <c r="K2502" s="7">
        <v>98.198351873091639</v>
      </c>
      <c r="L2502" s="7">
        <v>515.00364593345989</v>
      </c>
      <c r="M2502" s="8">
        <v>131.73225742542047</v>
      </c>
      <c r="N2502" s="7">
        <v>49.099175936545819</v>
      </c>
      <c r="O2502" s="7">
        <v>257.50182296672995</v>
      </c>
      <c r="P2502" s="8">
        <v>65.866128712710236</v>
      </c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8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9">
        <v>1.5066666662899999E-10</v>
      </c>
    </row>
    <row r="2503" spans="1:41">
      <c r="A2503" s="6" t="s">
        <v>5035</v>
      </c>
      <c r="B2503" s="20">
        <v>228900</v>
      </c>
      <c r="E2503" s="7" t="s">
        <v>5036</v>
      </c>
      <c r="F2503" s="9">
        <v>2.6666666659999996E-4</v>
      </c>
      <c r="G2503" s="9">
        <f t="shared" si="117"/>
        <v>2.6666666659999995E-10</v>
      </c>
      <c r="H2503" s="21">
        <f t="shared" si="118"/>
        <v>0.01</v>
      </c>
      <c r="I2503">
        <v>5.0000000000000001E-3</v>
      </c>
      <c r="J2503" s="22">
        <f t="shared" si="119"/>
        <v>0.85</v>
      </c>
      <c r="K2503" s="7">
        <v>0.7474818870265113</v>
      </c>
      <c r="L2503" s="7">
        <v>269.24031498651755</v>
      </c>
      <c r="M2503" s="8">
        <v>3.6602487410344123E-2</v>
      </c>
      <c r="N2503" s="7">
        <v>0.37374094351325565</v>
      </c>
      <c r="O2503" s="7">
        <v>134.62015749325877</v>
      </c>
      <c r="P2503" s="8">
        <v>1.8301243705172061E-2</v>
      </c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8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9">
        <v>2.6666666659999996E-4</v>
      </c>
    </row>
    <row r="2504" spans="1:41">
      <c r="A2504" s="6" t="s">
        <v>5037</v>
      </c>
      <c r="E2504" s="7" t="s">
        <v>5038</v>
      </c>
      <c r="F2504" s="9">
        <v>0.80799999979799997</v>
      </c>
      <c r="G2504" s="9">
        <f t="shared" si="117"/>
        <v>8.0799999979799994E-7</v>
      </c>
      <c r="H2504" s="21">
        <f t="shared" si="118"/>
        <v>0.01</v>
      </c>
      <c r="I2504">
        <v>5.0000000000000001E-3</v>
      </c>
      <c r="J2504" s="22">
        <f t="shared" si="119"/>
        <v>0.85</v>
      </c>
      <c r="K2504" s="7">
        <v>161.43420016041406</v>
      </c>
      <c r="L2504" s="7">
        <v>4340.1037319349289</v>
      </c>
      <c r="M2504" s="8">
        <v>413.20249792596996</v>
      </c>
      <c r="N2504" s="7">
        <v>80.717100080207032</v>
      </c>
      <c r="O2504" s="7">
        <v>2170.0518659674644</v>
      </c>
      <c r="P2504" s="8">
        <v>206.60124896298498</v>
      </c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8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9">
        <v>0.80799999979799997</v>
      </c>
    </row>
    <row r="2505" spans="1:41">
      <c r="A2505" s="6" t="s">
        <v>5039</v>
      </c>
      <c r="E2505" s="7" t="s">
        <v>5040</v>
      </c>
      <c r="F2505" s="9">
        <v>0.423999999894</v>
      </c>
      <c r="G2505" s="9">
        <f t="shared" si="117"/>
        <v>4.2399999989400001E-7</v>
      </c>
      <c r="H2505" s="21">
        <f t="shared" si="118"/>
        <v>0.01</v>
      </c>
      <c r="I2505">
        <v>5.0000000000000001E-3</v>
      </c>
      <c r="J2505" s="22">
        <f t="shared" si="119"/>
        <v>0.85</v>
      </c>
      <c r="K2505" s="7">
        <v>0.27847162627868721</v>
      </c>
      <c r="L2505" s="7">
        <v>56.630164254583086</v>
      </c>
      <c r="M2505" s="8">
        <v>4.614954982630922E-2</v>
      </c>
      <c r="N2505" s="7">
        <v>0.13923581313934361</v>
      </c>
      <c r="O2505" s="7">
        <v>28.315082127291543</v>
      </c>
      <c r="P2505" s="8">
        <v>2.307477491315461E-2</v>
      </c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8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9">
        <v>0.423999999894</v>
      </c>
    </row>
    <row r="2506" spans="1:41">
      <c r="A2506" s="6" t="s">
        <v>5041</v>
      </c>
      <c r="E2506" s="7" t="s">
        <v>5042</v>
      </c>
      <c r="F2506" s="9">
        <v>3.1999999991999996E-5</v>
      </c>
      <c r="G2506" s="9">
        <f t="shared" si="117"/>
        <v>3.1999999991999993E-11</v>
      </c>
      <c r="H2506" s="21">
        <f t="shared" si="118"/>
        <v>0.01</v>
      </c>
      <c r="I2506">
        <v>5.0000000000000001E-3</v>
      </c>
      <c r="J2506" s="22">
        <f t="shared" si="119"/>
        <v>0.85</v>
      </c>
      <c r="K2506" s="7">
        <v>17.969484942480101</v>
      </c>
      <c r="L2506" s="7">
        <v>5491.4829869056202</v>
      </c>
      <c r="M2506" s="8">
        <v>15.974093247043582</v>
      </c>
      <c r="N2506" s="7">
        <v>8.9847424712400503</v>
      </c>
      <c r="O2506" s="7">
        <v>2745.7414934528101</v>
      </c>
      <c r="P2506" s="8">
        <v>7.987046623521791</v>
      </c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8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9">
        <v>3.1999999991999996E-5</v>
      </c>
    </row>
    <row r="2507" spans="1:41">
      <c r="A2507" s="6" t="s">
        <v>5043</v>
      </c>
      <c r="E2507" s="7" t="s">
        <v>5044</v>
      </c>
      <c r="F2507" s="9">
        <v>4.6266666655100002</v>
      </c>
      <c r="G2507" s="9">
        <f t="shared" si="117"/>
        <v>4.62666666551E-6</v>
      </c>
      <c r="H2507" s="21">
        <f t="shared" si="118"/>
        <v>0.01</v>
      </c>
      <c r="I2507">
        <v>5.0000000000000001E-3</v>
      </c>
      <c r="J2507" s="22">
        <f t="shared" si="119"/>
        <v>0.85</v>
      </c>
      <c r="K2507" s="7">
        <v>2.9304587534459192</v>
      </c>
      <c r="L2507" s="7">
        <v>2113.9814912941529</v>
      </c>
      <c r="M2507" s="8">
        <v>92.257940749237818</v>
      </c>
      <c r="N2507" s="7">
        <v>1.4652293767229596</v>
      </c>
      <c r="O2507" s="7">
        <v>1056.9907456470764</v>
      </c>
      <c r="P2507" s="8">
        <v>46.128970374618909</v>
      </c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8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9">
        <v>4.6266666655100002</v>
      </c>
    </row>
    <row r="2508" spans="1:41">
      <c r="A2508" s="6" t="s">
        <v>5045</v>
      </c>
      <c r="E2508" s="7" t="s">
        <v>5046</v>
      </c>
      <c r="F2508" s="9">
        <v>7.7066666647399987E-2</v>
      </c>
      <c r="G2508" s="9">
        <f t="shared" si="117"/>
        <v>7.7066666647399978E-8</v>
      </c>
      <c r="H2508" s="21">
        <f t="shared" si="118"/>
        <v>0.01</v>
      </c>
      <c r="I2508">
        <v>5.0000000000000001E-3</v>
      </c>
      <c r="J2508" s="22">
        <f t="shared" si="119"/>
        <v>0.85</v>
      </c>
      <c r="K2508" s="7">
        <v>354.76145444888004</v>
      </c>
      <c r="L2508" s="7">
        <v>8016.758268547339</v>
      </c>
      <c r="M2508" s="8">
        <v>714.06930403033812</v>
      </c>
      <c r="N2508" s="7">
        <v>177.38072722444002</v>
      </c>
      <c r="O2508" s="7">
        <v>4008.3791342736695</v>
      </c>
      <c r="P2508" s="8">
        <v>357.03465201516906</v>
      </c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8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9">
        <v>7.7066666647399987E-2</v>
      </c>
    </row>
    <row r="2509" spans="1:41">
      <c r="A2509" s="6" t="s">
        <v>5047</v>
      </c>
      <c r="E2509" s="7" t="s">
        <v>5048</v>
      </c>
      <c r="F2509" s="9">
        <v>185.33333328699999</v>
      </c>
      <c r="G2509" s="9">
        <f t="shared" si="117"/>
        <v>1.8533333328699998E-4</v>
      </c>
      <c r="H2509" s="21">
        <f t="shared" si="118"/>
        <v>0.01</v>
      </c>
      <c r="I2509">
        <v>5.0000000000000001E-3</v>
      </c>
      <c r="J2509" s="22">
        <f t="shared" si="119"/>
        <v>0.85</v>
      </c>
      <c r="K2509" s="7">
        <v>1667.8988328208657</v>
      </c>
      <c r="L2509" s="7">
        <v>39967.986054257912</v>
      </c>
      <c r="M2509" s="8">
        <v>3659.254300949201</v>
      </c>
      <c r="N2509" s="7">
        <v>833.94941641043283</v>
      </c>
      <c r="O2509" s="7">
        <v>19983.993027128956</v>
      </c>
      <c r="P2509" s="8">
        <v>1829.6271504746005</v>
      </c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8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9">
        <v>185.33333328699999</v>
      </c>
    </row>
    <row r="2510" spans="1:41">
      <c r="A2510" s="6" t="s">
        <v>5049</v>
      </c>
      <c r="E2510" s="7" t="s">
        <v>5050</v>
      </c>
      <c r="F2510" s="9">
        <v>1.1506666663789999E-2</v>
      </c>
      <c r="G2510" s="9">
        <f t="shared" si="117"/>
        <v>1.1506666663789998E-8</v>
      </c>
      <c r="H2510" s="21">
        <f t="shared" si="118"/>
        <v>0.01</v>
      </c>
      <c r="I2510">
        <v>5.0000000000000001E-3</v>
      </c>
      <c r="J2510" s="22">
        <f t="shared" si="119"/>
        <v>0.85</v>
      </c>
      <c r="K2510" s="7">
        <v>73.977751679000704</v>
      </c>
      <c r="L2510" s="7">
        <v>6910.0398473664627</v>
      </c>
      <c r="M2510" s="8">
        <v>15.882258390651348</v>
      </c>
      <c r="N2510" s="7">
        <v>36.988875839500352</v>
      </c>
      <c r="O2510" s="7">
        <v>3455.0199236832314</v>
      </c>
      <c r="P2510" s="8">
        <v>7.941129195325674</v>
      </c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8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9">
        <v>1.1506666663789999E-2</v>
      </c>
    </row>
    <row r="2511" spans="1:41">
      <c r="A2511" s="6" t="s">
        <v>5051</v>
      </c>
      <c r="B2511" s="20">
        <v>82602</v>
      </c>
      <c r="E2511" s="7" t="s">
        <v>5052</v>
      </c>
      <c r="F2511" s="9">
        <v>3.6133333324299995E-9</v>
      </c>
      <c r="G2511" s="9">
        <f t="shared" si="117"/>
        <v>3.6133333324299993E-15</v>
      </c>
      <c r="H2511" s="21">
        <f t="shared" si="118"/>
        <v>0.01</v>
      </c>
      <c r="I2511">
        <v>5.0000000000000001E-3</v>
      </c>
      <c r="J2511" s="22">
        <f t="shared" si="119"/>
        <v>0.85</v>
      </c>
      <c r="K2511" s="7">
        <v>430.4070267662056</v>
      </c>
      <c r="L2511" s="7">
        <v>2826.84889362883</v>
      </c>
      <c r="M2511" s="8">
        <v>509.73023586398517</v>
      </c>
      <c r="N2511" s="7">
        <v>215.2035133831028</v>
      </c>
      <c r="O2511" s="7">
        <v>1413.424446814415</v>
      </c>
      <c r="P2511" s="8">
        <v>254.86511793199259</v>
      </c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8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9">
        <v>3.6133333324299995E-9</v>
      </c>
    </row>
    <row r="2512" spans="1:41">
      <c r="A2512" s="6" t="s">
        <v>5053</v>
      </c>
      <c r="E2512" s="7" t="s">
        <v>5054</v>
      </c>
      <c r="F2512" s="9">
        <v>230.66666660899998</v>
      </c>
      <c r="G2512" s="9">
        <f t="shared" si="117"/>
        <v>2.3066666660899996E-4</v>
      </c>
      <c r="H2512" s="21">
        <f t="shared" si="118"/>
        <v>0.01</v>
      </c>
      <c r="I2512">
        <v>5.0000000000000001E-3</v>
      </c>
      <c r="J2512" s="22">
        <f t="shared" si="119"/>
        <v>0.85</v>
      </c>
      <c r="K2512" s="7">
        <v>11.208228555903137</v>
      </c>
      <c r="L2512" s="7">
        <v>2468.9856030248784</v>
      </c>
      <c r="M2512" s="8">
        <v>3.2088345532281073</v>
      </c>
      <c r="N2512" s="7">
        <v>5.6041142779515685</v>
      </c>
      <c r="O2512" s="7">
        <v>1234.4928015124392</v>
      </c>
      <c r="P2512" s="8">
        <v>1.6044172766140536</v>
      </c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8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9">
        <v>230.66666660899998</v>
      </c>
    </row>
    <row r="2513" spans="1:41">
      <c r="A2513" s="6" t="s">
        <v>5055</v>
      </c>
      <c r="E2513" s="7" t="s">
        <v>5056</v>
      </c>
      <c r="F2513" s="9">
        <v>9.8933333308599991</v>
      </c>
      <c r="G2513" s="9">
        <f t="shared" si="117"/>
        <v>9.8933333308599978E-6</v>
      </c>
      <c r="H2513" s="21">
        <f t="shared" si="118"/>
        <v>0.01</v>
      </c>
      <c r="I2513">
        <v>5.0000000000000001E-3</v>
      </c>
      <c r="J2513" s="22">
        <f t="shared" si="119"/>
        <v>0.85</v>
      </c>
      <c r="K2513" s="7">
        <v>0.47054908328527867</v>
      </c>
      <c r="L2513" s="7">
        <v>675.20472909787918</v>
      </c>
      <c r="M2513" s="8">
        <v>20.917179311252777</v>
      </c>
      <c r="N2513" s="7">
        <v>0.23527454164263933</v>
      </c>
      <c r="O2513" s="7">
        <v>337.60236454893959</v>
      </c>
      <c r="P2513" s="8">
        <v>10.458589655626389</v>
      </c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8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9">
        <v>9.8933333308599991</v>
      </c>
    </row>
    <row r="2514" spans="1:41">
      <c r="A2514" s="6" t="s">
        <v>5057</v>
      </c>
      <c r="E2514" s="7" t="s">
        <v>5058</v>
      </c>
      <c r="F2514" s="9">
        <v>1.5066666662899998E-2</v>
      </c>
      <c r="G2514" s="9">
        <f t="shared" si="117"/>
        <v>1.5066666662899996E-8</v>
      </c>
      <c r="H2514" s="21">
        <f t="shared" si="118"/>
        <v>0.01</v>
      </c>
      <c r="I2514">
        <v>5.0000000000000001E-3</v>
      </c>
      <c r="J2514" s="22">
        <f t="shared" si="119"/>
        <v>0.85</v>
      </c>
      <c r="K2514" s="7">
        <v>18.222329855844674</v>
      </c>
      <c r="L2514" s="7">
        <v>53119.037345919111</v>
      </c>
      <c r="M2514" s="8">
        <v>30.564976421139576</v>
      </c>
      <c r="N2514" s="7">
        <v>9.1111649279223368</v>
      </c>
      <c r="O2514" s="7">
        <v>26559.518672959555</v>
      </c>
      <c r="P2514" s="8">
        <v>15.282488210569788</v>
      </c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8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9">
        <v>1.5066666662899998E-2</v>
      </c>
    </row>
    <row r="2515" spans="1:41">
      <c r="A2515" s="6" t="s">
        <v>5059</v>
      </c>
      <c r="E2515" s="7" t="s">
        <v>5060</v>
      </c>
      <c r="F2515" s="9">
        <v>0.59199999985200003</v>
      </c>
      <c r="G2515" s="9">
        <f t="shared" si="117"/>
        <v>5.9199999985199995E-7</v>
      </c>
      <c r="H2515" s="21">
        <f t="shared" si="118"/>
        <v>0.01</v>
      </c>
      <c r="I2515">
        <v>5.0000000000000001E-3</v>
      </c>
      <c r="J2515" s="22">
        <f t="shared" si="119"/>
        <v>0.85</v>
      </c>
      <c r="K2515" s="7">
        <v>151.80032598541635</v>
      </c>
      <c r="L2515" s="7">
        <v>12337.370741551817</v>
      </c>
      <c r="M2515" s="8">
        <v>293.12867937371612</v>
      </c>
      <c r="N2515" s="7">
        <v>75.900162992708175</v>
      </c>
      <c r="O2515" s="7">
        <v>6168.6853707759083</v>
      </c>
      <c r="P2515" s="8">
        <v>146.56433968685806</v>
      </c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8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9">
        <v>0.59199999985200003</v>
      </c>
    </row>
    <row r="2516" spans="1:41">
      <c r="A2516" s="6" t="s">
        <v>5061</v>
      </c>
      <c r="B2516" s="20">
        <v>34502</v>
      </c>
      <c r="E2516" s="7" t="s">
        <v>5062</v>
      </c>
      <c r="F2516" s="9">
        <v>4.7999999987999997E-4</v>
      </c>
      <c r="G2516" s="9">
        <f t="shared" si="117"/>
        <v>4.7999999987999997E-10</v>
      </c>
      <c r="H2516" s="21">
        <f t="shared" si="118"/>
        <v>0.01</v>
      </c>
      <c r="I2516">
        <v>5.0000000000000001E-3</v>
      </c>
      <c r="J2516" s="22">
        <f t="shared" si="119"/>
        <v>0.85</v>
      </c>
      <c r="K2516" s="7">
        <v>1012.1307653652055</v>
      </c>
      <c r="L2516" s="7">
        <v>162735.34391888889</v>
      </c>
      <c r="M2516" s="8">
        <v>3098.6755208919585</v>
      </c>
      <c r="N2516" s="7">
        <v>506.06538268260277</v>
      </c>
      <c r="O2516" s="7">
        <v>81367.671959444444</v>
      </c>
      <c r="P2516" s="8">
        <v>1549.3377604459793</v>
      </c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8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9">
        <v>4.7999999987999997E-4</v>
      </c>
    </row>
    <row r="2517" spans="1:41">
      <c r="A2517" s="6" t="s">
        <v>5063</v>
      </c>
      <c r="B2517" s="20">
        <v>292200</v>
      </c>
      <c r="E2517" s="7" t="s">
        <v>5064</v>
      </c>
      <c r="F2517" s="9">
        <v>2.2266666661099999E-7</v>
      </c>
      <c r="G2517" s="9">
        <f t="shared" si="117"/>
        <v>2.2266666661099999E-13</v>
      </c>
      <c r="H2517" s="21">
        <f t="shared" si="118"/>
        <v>0.01</v>
      </c>
      <c r="I2517">
        <v>5.0000000000000001E-3</v>
      </c>
      <c r="J2517" s="22">
        <f t="shared" si="119"/>
        <v>0.85</v>
      </c>
      <c r="K2517" s="7">
        <v>3847.6167468017188</v>
      </c>
      <c r="L2517" s="7">
        <v>39474.046279882779</v>
      </c>
      <c r="M2517" s="8">
        <v>6488.4601762864231</v>
      </c>
      <c r="N2517" s="7">
        <v>1923.8083734008594</v>
      </c>
      <c r="O2517" s="7">
        <v>19737.02313994139</v>
      </c>
      <c r="P2517" s="8">
        <v>3244.2300881432116</v>
      </c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8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9">
        <v>2.2266666661099999E-7</v>
      </c>
    </row>
    <row r="2518" spans="1:41">
      <c r="A2518" s="6" t="s">
        <v>5065</v>
      </c>
      <c r="B2518" s="20">
        <v>51704</v>
      </c>
      <c r="C2518" s="20">
        <v>851704</v>
      </c>
      <c r="E2518" s="7" t="s">
        <v>5066</v>
      </c>
      <c r="F2518" s="9">
        <v>1.77333333289E-9</v>
      </c>
      <c r="G2518" s="9">
        <f t="shared" si="117"/>
        <v>1.77333333289E-15</v>
      </c>
      <c r="H2518" s="21">
        <f t="shared" si="118"/>
        <v>0.01</v>
      </c>
      <c r="I2518">
        <v>5.0000000000000001E-3</v>
      </c>
      <c r="J2518" s="22">
        <f t="shared" si="119"/>
        <v>0.85</v>
      </c>
      <c r="K2518" s="7">
        <v>2587.6121860196668</v>
      </c>
      <c r="L2518" s="7">
        <v>10677.721614848588</v>
      </c>
      <c r="M2518" s="8">
        <v>3526.0823051108</v>
      </c>
      <c r="N2518" s="7">
        <v>1293.8060930098334</v>
      </c>
      <c r="O2518" s="7">
        <v>5338.8608074242939</v>
      </c>
      <c r="P2518" s="8">
        <v>1763.0411525554</v>
      </c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8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9">
        <v>1.77333333289E-9</v>
      </c>
    </row>
    <row r="2519" spans="1:41">
      <c r="A2519" s="6" t="s">
        <v>5067</v>
      </c>
      <c r="B2519" s="20">
        <v>295300</v>
      </c>
      <c r="E2519" s="7" t="s">
        <v>5068</v>
      </c>
      <c r="F2519" s="9">
        <v>7.5999999980999995</v>
      </c>
      <c r="G2519" s="9">
        <f t="shared" si="117"/>
        <v>7.5999999980999993E-6</v>
      </c>
      <c r="H2519" s="21">
        <f t="shared" si="118"/>
        <v>0.01</v>
      </c>
      <c r="I2519">
        <v>5.0000000000000001E-3</v>
      </c>
      <c r="J2519" s="22">
        <f t="shared" si="119"/>
        <v>0.85</v>
      </c>
      <c r="K2519" s="7">
        <v>3.074403607540471</v>
      </c>
      <c r="L2519" s="7">
        <v>13236.569664826044</v>
      </c>
      <c r="M2519" s="8">
        <v>140.90684619466845</v>
      </c>
      <c r="N2519" s="7">
        <v>1.5372018037702355</v>
      </c>
      <c r="O2519" s="7">
        <v>6618.2848324130218</v>
      </c>
      <c r="P2519" s="8">
        <v>70.453423097334223</v>
      </c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8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9">
        <v>7.5999999980999995</v>
      </c>
    </row>
    <row r="2520" spans="1:41">
      <c r="A2520" s="6" t="s">
        <v>5069</v>
      </c>
      <c r="E2520" s="7" t="s">
        <v>5070</v>
      </c>
      <c r="F2520" s="9">
        <v>2.8399999992899995E-7</v>
      </c>
      <c r="G2520" s="9">
        <f t="shared" si="117"/>
        <v>2.8399999992899995E-13</v>
      </c>
      <c r="H2520" s="21">
        <f t="shared" si="118"/>
        <v>0.01</v>
      </c>
      <c r="I2520">
        <v>5.0000000000000001E-3</v>
      </c>
      <c r="J2520" s="22">
        <f t="shared" si="119"/>
        <v>0.85</v>
      </c>
      <c r="K2520" s="7">
        <v>1.3700273672097978</v>
      </c>
      <c r="L2520" s="7">
        <v>17.021989248174517</v>
      </c>
      <c r="M2520" s="8">
        <v>5.7431006842985175</v>
      </c>
      <c r="N2520" s="7">
        <v>0.68501368360489889</v>
      </c>
      <c r="O2520" s="7">
        <v>8.5109946240872585</v>
      </c>
      <c r="P2520" s="8">
        <v>2.8715503421492587</v>
      </c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8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9">
        <v>2.8399999992899995E-7</v>
      </c>
    </row>
    <row r="2521" spans="1:41">
      <c r="A2521" s="6" t="s">
        <v>5071</v>
      </c>
      <c r="E2521" s="7" t="s">
        <v>5072</v>
      </c>
      <c r="F2521" s="9">
        <v>3.1466666658799998E-3</v>
      </c>
      <c r="G2521" s="9">
        <f t="shared" si="117"/>
        <v>3.1466666658799996E-9</v>
      </c>
      <c r="H2521" s="21">
        <f t="shared" si="118"/>
        <v>0.01</v>
      </c>
      <c r="I2521">
        <v>5.0000000000000001E-3</v>
      </c>
      <c r="J2521" s="22">
        <f t="shared" si="119"/>
        <v>0.85</v>
      </c>
      <c r="K2521" s="7">
        <v>26.254921827909719</v>
      </c>
      <c r="L2521" s="7">
        <v>16027.408886028315</v>
      </c>
      <c r="M2521" s="8">
        <v>8.8252583292237787</v>
      </c>
      <c r="N2521" s="7">
        <v>13.127460913954859</v>
      </c>
      <c r="O2521" s="7">
        <v>8013.7044430141577</v>
      </c>
      <c r="P2521" s="8">
        <v>4.4126291646118894</v>
      </c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8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9">
        <v>3.1466666658799998E-3</v>
      </c>
    </row>
    <row r="2522" spans="1:41">
      <c r="A2522" s="6" t="s">
        <v>5073</v>
      </c>
      <c r="B2522" s="20">
        <v>79010</v>
      </c>
      <c r="E2522" s="7" t="s">
        <v>5074</v>
      </c>
      <c r="F2522" s="9">
        <v>3.05333333257E-13</v>
      </c>
      <c r="G2522" s="9">
        <f t="shared" si="117"/>
        <v>3.0533333325700001E-19</v>
      </c>
      <c r="H2522" s="21">
        <f t="shared" si="118"/>
        <v>0.01</v>
      </c>
      <c r="I2522">
        <v>5.0000000000000001E-3</v>
      </c>
      <c r="J2522" s="22">
        <f t="shared" si="119"/>
        <v>0.85</v>
      </c>
      <c r="K2522" s="7">
        <v>280.46837774101891</v>
      </c>
      <c r="L2522" s="7">
        <v>3023.338118608593</v>
      </c>
      <c r="M2522" s="8">
        <v>333.37811237621713</v>
      </c>
      <c r="N2522" s="7">
        <v>140.23418887050946</v>
      </c>
      <c r="O2522" s="7">
        <v>1511.6690593042965</v>
      </c>
      <c r="P2522" s="8">
        <v>166.68905618810857</v>
      </c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8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9">
        <v>3.05333333257E-13</v>
      </c>
    </row>
    <row r="2523" spans="1:41">
      <c r="A2523" s="6" t="s">
        <v>5075</v>
      </c>
      <c r="B2523" s="20">
        <v>63004</v>
      </c>
      <c r="E2523" s="7" t="s">
        <v>5076</v>
      </c>
      <c r="F2523" s="9">
        <v>8.8799999977799998E-2</v>
      </c>
      <c r="G2523" s="9">
        <f t="shared" si="117"/>
        <v>8.8799999977799995E-8</v>
      </c>
      <c r="H2523" s="21">
        <f t="shared" si="118"/>
        <v>0.01</v>
      </c>
      <c r="I2523">
        <v>5.0000000000000001E-3</v>
      </c>
      <c r="J2523" s="22">
        <f t="shared" si="119"/>
        <v>0.85</v>
      </c>
      <c r="K2523" s="7">
        <v>6810.9164519861897</v>
      </c>
      <c r="L2523" s="7">
        <v>169022.92390086583</v>
      </c>
      <c r="M2523" s="8">
        <v>6124.0579891930129</v>
      </c>
      <c r="N2523" s="7">
        <v>3405.4582259930949</v>
      </c>
      <c r="O2523" s="7">
        <v>84511.461950432917</v>
      </c>
      <c r="P2523" s="8">
        <v>3062.0289945965064</v>
      </c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8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9">
        <v>8.8799999977799998E-2</v>
      </c>
    </row>
    <row r="2524" spans="1:41">
      <c r="A2524" s="6" t="s">
        <v>5077</v>
      </c>
      <c r="E2524" s="7" t="s">
        <v>5078</v>
      </c>
      <c r="F2524" s="9">
        <v>23066.666660899999</v>
      </c>
      <c r="G2524" s="9">
        <f t="shared" si="117"/>
        <v>2.3066666660899997E-2</v>
      </c>
      <c r="H2524" s="21">
        <f t="shared" si="118"/>
        <v>0.05</v>
      </c>
      <c r="I2524">
        <v>5.0000000000000001E-3</v>
      </c>
      <c r="J2524" s="22">
        <f t="shared" si="119"/>
        <v>0.85</v>
      </c>
      <c r="K2524" s="7">
        <v>1.9197565084394129E-5</v>
      </c>
      <c r="L2524" s="7">
        <v>41.721628370870683</v>
      </c>
      <c r="M2524" s="8">
        <v>3.1765897276333131E-2</v>
      </c>
      <c r="N2524" s="7">
        <v>9.5987825421970646E-6</v>
      </c>
      <c r="O2524" s="7">
        <v>20.860814185435341</v>
      </c>
      <c r="P2524" s="8">
        <v>1.5882948638166566E-2</v>
      </c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8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9">
        <v>23066.666660899999</v>
      </c>
    </row>
    <row r="2525" spans="1:41">
      <c r="A2525" s="6" t="s">
        <v>5079</v>
      </c>
      <c r="E2525" s="7" t="s">
        <v>5080</v>
      </c>
      <c r="F2525" s="9">
        <v>1.3333333329999999</v>
      </c>
      <c r="G2525" s="9">
        <f t="shared" si="117"/>
        <v>1.3333333329999999E-6</v>
      </c>
      <c r="H2525" s="21">
        <f t="shared" si="118"/>
        <v>0.01</v>
      </c>
      <c r="I2525">
        <v>5.0000000000000001E-3</v>
      </c>
      <c r="J2525" s="22">
        <f t="shared" si="119"/>
        <v>0.85</v>
      </c>
      <c r="K2525" s="7">
        <v>1.6621832674199013</v>
      </c>
      <c r="L2525" s="7">
        <v>245.40581138252361</v>
      </c>
      <c r="M2525" s="8">
        <v>5.0673948441746957</v>
      </c>
      <c r="N2525" s="7">
        <v>0.83109163370995065</v>
      </c>
      <c r="O2525" s="7">
        <v>122.7029056912618</v>
      </c>
      <c r="P2525" s="8">
        <v>2.5336974220873478</v>
      </c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8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9">
        <v>1.3333333329999999</v>
      </c>
    </row>
    <row r="2526" spans="1:41">
      <c r="A2526" s="6" t="s">
        <v>5081</v>
      </c>
      <c r="E2526" s="7" t="s">
        <v>5082</v>
      </c>
      <c r="F2526" s="9">
        <v>2.7599999993099997</v>
      </c>
      <c r="G2526" s="9">
        <f t="shared" si="117"/>
        <v>2.7599999993099996E-6</v>
      </c>
      <c r="H2526" s="21">
        <f t="shared" si="118"/>
        <v>0.01</v>
      </c>
      <c r="I2526">
        <v>5.0000000000000001E-3</v>
      </c>
      <c r="J2526" s="22">
        <f t="shared" si="119"/>
        <v>0.85</v>
      </c>
      <c r="K2526" s="7">
        <v>9.5656862455904879</v>
      </c>
      <c r="L2526" s="7">
        <v>1654.2862204211897</v>
      </c>
      <c r="M2526" s="8">
        <v>10.173465449001956</v>
      </c>
      <c r="N2526" s="7">
        <v>4.7828431227952439</v>
      </c>
      <c r="O2526" s="7">
        <v>827.14311021059484</v>
      </c>
      <c r="P2526" s="8">
        <v>5.0867327245009779</v>
      </c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8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9">
        <v>2.7599999993099997</v>
      </c>
    </row>
    <row r="2527" spans="1:41">
      <c r="A2527" s="6" t="s">
        <v>5083</v>
      </c>
      <c r="E2527" s="7" t="s">
        <v>5084</v>
      </c>
      <c r="F2527" s="9">
        <v>222.66666661099998</v>
      </c>
      <c r="G2527" s="9">
        <f t="shared" si="117"/>
        <v>2.2266666661099996E-4</v>
      </c>
      <c r="H2527" s="21">
        <f t="shared" si="118"/>
        <v>0.01</v>
      </c>
      <c r="I2527">
        <v>5.0000000000000001E-3</v>
      </c>
      <c r="J2527" s="22">
        <f t="shared" si="119"/>
        <v>0.85</v>
      </c>
      <c r="K2527" s="7">
        <v>6.3203906413644972E-5</v>
      </c>
      <c r="L2527" s="7">
        <v>136.63744577840345</v>
      </c>
      <c r="M2527" s="8">
        <v>1.0027834675234704E-2</v>
      </c>
      <c r="N2527" s="7">
        <v>3.1601953206822486E-5</v>
      </c>
      <c r="O2527" s="7">
        <v>68.318722889201723</v>
      </c>
      <c r="P2527" s="8">
        <v>5.0139173376173522E-3</v>
      </c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8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9">
        <v>222.66666661099998</v>
      </c>
    </row>
    <row r="2528" spans="1:41">
      <c r="A2528" s="6" t="s">
        <v>5085</v>
      </c>
      <c r="E2528" s="7" t="s">
        <v>5086</v>
      </c>
      <c r="F2528" s="9">
        <v>7906.6666646899994</v>
      </c>
      <c r="G2528" s="9">
        <f t="shared" si="117"/>
        <v>7.9066666646899989E-3</v>
      </c>
      <c r="H2528" s="21">
        <f t="shared" si="118"/>
        <v>0.01</v>
      </c>
      <c r="I2528">
        <v>5.0000000000000001E-3</v>
      </c>
      <c r="J2528" s="22">
        <f t="shared" si="119"/>
        <v>0.85</v>
      </c>
      <c r="K2528" s="7">
        <v>1.287122685557546E-4</v>
      </c>
      <c r="L2528" s="7">
        <v>222.60051687005679</v>
      </c>
      <c r="M2528" s="8">
        <v>7.0589433208424132E-2</v>
      </c>
      <c r="N2528" s="7">
        <v>6.4356134277877302E-5</v>
      </c>
      <c r="O2528" s="7">
        <v>111.3002584350284</v>
      </c>
      <c r="P2528" s="8">
        <v>3.5294716604212066E-2</v>
      </c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8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9">
        <v>7906.6666646899994</v>
      </c>
    </row>
    <row r="2529" spans="1:41">
      <c r="A2529" s="6" t="s">
        <v>5087</v>
      </c>
      <c r="E2529" s="7" t="s">
        <v>5088</v>
      </c>
      <c r="F2529" s="9">
        <v>2.5866666660199999E-2</v>
      </c>
      <c r="G2529" s="9">
        <f t="shared" si="117"/>
        <v>2.5866666660199997E-8</v>
      </c>
      <c r="H2529" s="21">
        <f t="shared" si="118"/>
        <v>0.01</v>
      </c>
      <c r="I2529">
        <v>5.0000000000000001E-3</v>
      </c>
      <c r="J2529" s="22">
        <f t="shared" si="119"/>
        <v>0.85</v>
      </c>
      <c r="K2529" s="7">
        <v>5.338625170671687</v>
      </c>
      <c r="L2529" s="7">
        <v>76.529982417474642</v>
      </c>
      <c r="M2529" s="8">
        <v>5.8091566880849408</v>
      </c>
      <c r="N2529" s="7">
        <v>2.6693125853358435</v>
      </c>
      <c r="O2529" s="7">
        <v>38.264991208737321</v>
      </c>
      <c r="P2529" s="8">
        <v>2.9045783440424704</v>
      </c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8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9">
        <v>2.5866666660199999E-2</v>
      </c>
    </row>
    <row r="2530" spans="1:41">
      <c r="A2530" s="6" t="s">
        <v>5089</v>
      </c>
      <c r="E2530" s="7" t="s">
        <v>5090</v>
      </c>
      <c r="F2530" s="9">
        <v>0.190666666619</v>
      </c>
      <c r="G2530" s="9">
        <f t="shared" si="117"/>
        <v>1.9066666661900001E-7</v>
      </c>
      <c r="H2530" s="21">
        <f t="shared" si="118"/>
        <v>0.01</v>
      </c>
      <c r="I2530">
        <v>5.0000000000000001E-3</v>
      </c>
      <c r="J2530" s="22">
        <f t="shared" si="119"/>
        <v>0.85</v>
      </c>
      <c r="K2530" s="7">
        <v>2.754821171981229</v>
      </c>
      <c r="L2530" s="7">
        <v>245.88908694845753</v>
      </c>
      <c r="M2530" s="8">
        <v>42.573463017088976</v>
      </c>
      <c r="N2530" s="7">
        <v>1.3774105859906145</v>
      </c>
      <c r="O2530" s="7">
        <v>122.94454347422877</v>
      </c>
      <c r="P2530" s="8">
        <v>21.286731508544488</v>
      </c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8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9">
        <v>0.190666666619</v>
      </c>
    </row>
    <row r="2531" spans="1:41">
      <c r="A2531" s="6" t="s">
        <v>5091</v>
      </c>
      <c r="E2531" s="7" t="s">
        <v>5092</v>
      </c>
      <c r="F2531" s="9">
        <v>2319.9999994199998</v>
      </c>
      <c r="G2531" s="9">
        <f t="shared" si="117"/>
        <v>2.3199999994199996E-3</v>
      </c>
      <c r="H2531" s="21">
        <f t="shared" si="118"/>
        <v>0.01</v>
      </c>
      <c r="I2531">
        <v>5.0000000000000001E-3</v>
      </c>
      <c r="J2531" s="22">
        <f t="shared" si="119"/>
        <v>0.85</v>
      </c>
      <c r="K2531" s="7">
        <v>2.2760850287910483E-4</v>
      </c>
      <c r="L2531" s="7">
        <v>499.40593756494866</v>
      </c>
      <c r="M2531" s="8">
        <v>0.10410726707862335</v>
      </c>
      <c r="N2531" s="7">
        <v>1.1380425143955242E-4</v>
      </c>
      <c r="O2531" s="7">
        <v>249.70296878247433</v>
      </c>
      <c r="P2531" s="8">
        <v>5.2053633539311674E-2</v>
      </c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8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9">
        <v>2319.9999994199998</v>
      </c>
    </row>
    <row r="2532" spans="1:41">
      <c r="A2532" s="6" t="s">
        <v>5093</v>
      </c>
      <c r="E2532" s="7" t="s">
        <v>5094</v>
      </c>
      <c r="F2532" s="9">
        <v>1.1199999997199998E-2</v>
      </c>
      <c r="G2532" s="9">
        <f t="shared" si="117"/>
        <v>1.1199999997199998E-8</v>
      </c>
      <c r="H2532" s="21">
        <f t="shared" si="118"/>
        <v>0.01</v>
      </c>
      <c r="I2532">
        <v>5.0000000000000001E-3</v>
      </c>
      <c r="J2532" s="22">
        <f t="shared" si="119"/>
        <v>0.85</v>
      </c>
      <c r="K2532" s="7">
        <v>1720.4930494994251</v>
      </c>
      <c r="L2532" s="7">
        <v>65023.489753356313</v>
      </c>
      <c r="M2532" s="8">
        <v>3219.5950564602626</v>
      </c>
      <c r="N2532" s="7">
        <v>860.24652474971253</v>
      </c>
      <c r="O2532" s="7">
        <v>32511.744876678156</v>
      </c>
      <c r="P2532" s="8">
        <v>1609.7975282301313</v>
      </c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8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9">
        <v>1.1199999997199998E-2</v>
      </c>
    </row>
    <row r="2533" spans="1:41">
      <c r="A2533" s="6" t="s">
        <v>5095</v>
      </c>
      <c r="B2533" s="20">
        <v>82053</v>
      </c>
      <c r="C2533" s="20">
        <v>82072</v>
      </c>
      <c r="E2533" s="7" t="s">
        <v>5096</v>
      </c>
      <c r="F2533" s="9">
        <v>1.9999999994999999E-4</v>
      </c>
      <c r="G2533" s="9">
        <f t="shared" si="117"/>
        <v>1.9999999994999999E-10</v>
      </c>
      <c r="H2533" s="21">
        <f t="shared" si="118"/>
        <v>0.01</v>
      </c>
      <c r="I2533">
        <v>5.0000000000000001E-3</v>
      </c>
      <c r="J2533" s="22">
        <f t="shared" si="119"/>
        <v>0.85</v>
      </c>
      <c r="K2533" s="7">
        <v>165.27684764132312</v>
      </c>
      <c r="L2533" s="7">
        <v>32245.772798197086</v>
      </c>
      <c r="M2533" s="8">
        <v>120.44976714723866</v>
      </c>
      <c r="N2533" s="7">
        <v>82.638423820661558</v>
      </c>
      <c r="O2533" s="7">
        <v>16122.886399098543</v>
      </c>
      <c r="P2533" s="8">
        <v>60.22488357361933</v>
      </c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8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9">
        <v>1.9999999994999999E-4</v>
      </c>
    </row>
    <row r="2534" spans="1:41">
      <c r="A2534" s="6" t="s">
        <v>5097</v>
      </c>
      <c r="B2534" s="20">
        <v>5104</v>
      </c>
      <c r="E2534" s="7" t="s">
        <v>5098</v>
      </c>
      <c r="F2534" s="9">
        <v>2.5999999993499997E-10</v>
      </c>
      <c r="G2534" s="9">
        <f t="shared" si="117"/>
        <v>2.5999999993499997E-16</v>
      </c>
      <c r="H2534" s="21">
        <f t="shared" si="118"/>
        <v>0.01</v>
      </c>
      <c r="I2534">
        <v>5.0000000000000001E-3</v>
      </c>
      <c r="J2534" s="22">
        <f t="shared" si="119"/>
        <v>0.85</v>
      </c>
      <c r="K2534" s="7">
        <v>372.25104031994738</v>
      </c>
      <c r="L2534" s="7">
        <v>1084.4029098930823</v>
      </c>
      <c r="M2534" s="8">
        <v>483.80774506055798</v>
      </c>
      <c r="N2534" s="7">
        <v>186.12552015997369</v>
      </c>
      <c r="O2534" s="7">
        <v>542.20145494654116</v>
      </c>
      <c r="P2534" s="8">
        <v>241.90387253027899</v>
      </c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8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9">
        <v>2.5999999993499997E-10</v>
      </c>
    </row>
    <row r="2535" spans="1:41">
      <c r="A2535" s="6" t="s">
        <v>5099</v>
      </c>
      <c r="B2535" s="20">
        <v>119302</v>
      </c>
      <c r="E2535" s="7" t="s">
        <v>5100</v>
      </c>
      <c r="F2535" s="9">
        <v>3.85333333237E-5</v>
      </c>
      <c r="G2535" s="9">
        <f t="shared" si="117"/>
        <v>3.8533333323700001E-11</v>
      </c>
      <c r="H2535" s="21">
        <f t="shared" si="118"/>
        <v>0.01</v>
      </c>
      <c r="I2535">
        <v>5.0000000000000001E-3</v>
      </c>
      <c r="J2535" s="22">
        <f t="shared" si="119"/>
        <v>0.85</v>
      </c>
      <c r="K2535" s="7">
        <v>1.2646771596887767</v>
      </c>
      <c r="L2535" s="7">
        <v>111.63998337852652</v>
      </c>
      <c r="M2535" s="8">
        <v>1.8173474829513632</v>
      </c>
      <c r="N2535" s="7">
        <v>0.63233857984438835</v>
      </c>
      <c r="O2535" s="7">
        <v>55.819991689263261</v>
      </c>
      <c r="P2535" s="8">
        <v>0.90867374147568158</v>
      </c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8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9">
        <v>3.85333333237E-5</v>
      </c>
    </row>
    <row r="2536" spans="1:41">
      <c r="A2536" s="6" t="s">
        <v>5101</v>
      </c>
      <c r="E2536" s="7" t="s">
        <v>5102</v>
      </c>
      <c r="F2536" s="9">
        <v>20.266666661599999</v>
      </c>
      <c r="G2536" s="9">
        <f t="shared" si="117"/>
        <v>2.0266666661599997E-5</v>
      </c>
      <c r="H2536" s="21">
        <f t="shared" si="118"/>
        <v>0.01</v>
      </c>
      <c r="I2536">
        <v>5.0000000000000001E-3</v>
      </c>
      <c r="J2536" s="22">
        <f t="shared" si="119"/>
        <v>0.85</v>
      </c>
      <c r="K2536" s="7">
        <v>1.038512660010336</v>
      </c>
      <c r="L2536" s="7">
        <v>226.2086275918974</v>
      </c>
      <c r="M2536" s="8">
        <v>4.9444079711814456E-2</v>
      </c>
      <c r="N2536" s="7">
        <v>0.51925633000516802</v>
      </c>
      <c r="O2536" s="7">
        <v>113.1043137959487</v>
      </c>
      <c r="P2536" s="8">
        <v>2.4722039855907228E-2</v>
      </c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8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9">
        <v>20.266666661599999</v>
      </c>
    </row>
    <row r="2537" spans="1:41">
      <c r="A2537" s="6" t="s">
        <v>5103</v>
      </c>
      <c r="E2537" s="7" t="s">
        <v>5104</v>
      </c>
      <c r="F2537" s="9">
        <v>2.9599999992599997E-2</v>
      </c>
      <c r="G2537" s="9">
        <f t="shared" si="117"/>
        <v>2.9599999992599996E-8</v>
      </c>
      <c r="H2537" s="21">
        <f t="shared" si="118"/>
        <v>0.01</v>
      </c>
      <c r="I2537">
        <v>5.0000000000000001E-3</v>
      </c>
      <c r="J2537" s="22">
        <f t="shared" si="119"/>
        <v>0.85</v>
      </c>
      <c r="K2537" s="7">
        <v>60.563061861517006</v>
      </c>
      <c r="L2537" s="7">
        <v>3566.6039482301248</v>
      </c>
      <c r="M2537" s="8">
        <v>11.084720595788285</v>
      </c>
      <c r="N2537" s="7">
        <v>30.281530930758503</v>
      </c>
      <c r="O2537" s="7">
        <v>1783.3019741150624</v>
      </c>
      <c r="P2537" s="8">
        <v>5.5423602978941426</v>
      </c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8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9">
        <v>2.9599999992599997E-2</v>
      </c>
    </row>
    <row r="2538" spans="1:41">
      <c r="A2538" s="6" t="s">
        <v>5105</v>
      </c>
      <c r="E2538" s="7" t="s">
        <v>5106</v>
      </c>
      <c r="F2538" s="9">
        <v>1.2239999996939999E-6</v>
      </c>
      <c r="G2538" s="9">
        <f t="shared" si="117"/>
        <v>1.2239999996939998E-12</v>
      </c>
      <c r="H2538" s="21">
        <f t="shared" si="118"/>
        <v>0.01</v>
      </c>
      <c r="I2538">
        <v>5.0000000000000001E-3</v>
      </c>
      <c r="J2538" s="22">
        <f t="shared" si="119"/>
        <v>0.85</v>
      </c>
      <c r="K2538" s="7">
        <v>1679.260791537786</v>
      </c>
      <c r="L2538" s="7">
        <v>290104.5818856784</v>
      </c>
      <c r="M2538" s="8">
        <v>1290.8719103973094</v>
      </c>
      <c r="N2538" s="7">
        <v>839.63039576889298</v>
      </c>
      <c r="O2538" s="7">
        <v>145052.2909428392</v>
      </c>
      <c r="P2538" s="8">
        <v>645.43595519865471</v>
      </c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8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9">
        <v>1.2239999996939999E-6</v>
      </c>
    </row>
    <row r="2539" spans="1:41">
      <c r="A2539" s="6" t="s">
        <v>5107</v>
      </c>
      <c r="B2539" s="20">
        <v>84701</v>
      </c>
      <c r="E2539" s="7" t="s">
        <v>5108</v>
      </c>
      <c r="F2539" s="9">
        <v>1.3333333330000001E-2</v>
      </c>
      <c r="G2539" s="9">
        <f t="shared" si="117"/>
        <v>1.3333333329999999E-8</v>
      </c>
      <c r="H2539" s="21">
        <f t="shared" si="118"/>
        <v>0.01</v>
      </c>
      <c r="I2539">
        <v>5.0000000000000001E-3</v>
      </c>
      <c r="J2539" s="22">
        <f t="shared" si="119"/>
        <v>0.85</v>
      </c>
      <c r="K2539" s="7">
        <v>861.89120882474492</v>
      </c>
      <c r="L2539" s="7">
        <v>48394.67730597841</v>
      </c>
      <c r="M2539" s="8">
        <v>257.12794830278511</v>
      </c>
      <c r="N2539" s="7">
        <v>430.94560441237246</v>
      </c>
      <c r="O2539" s="7">
        <v>24197.338652989205</v>
      </c>
      <c r="P2539" s="8">
        <v>128.56397415139256</v>
      </c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8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9">
        <v>1.3333333330000001E-2</v>
      </c>
    </row>
    <row r="2540" spans="1:41">
      <c r="A2540" s="6" t="s">
        <v>5109</v>
      </c>
      <c r="E2540" s="7" t="s">
        <v>5110</v>
      </c>
      <c r="F2540" s="9">
        <v>5.3066666653399993E-4</v>
      </c>
      <c r="G2540" s="9">
        <f t="shared" si="117"/>
        <v>5.3066666653399995E-10</v>
      </c>
      <c r="H2540" s="21">
        <f t="shared" si="118"/>
        <v>0.01</v>
      </c>
      <c r="I2540">
        <v>5.0000000000000001E-3</v>
      </c>
      <c r="J2540" s="22">
        <f t="shared" si="119"/>
        <v>0.85</v>
      </c>
      <c r="K2540" s="7">
        <v>7.6449582799137001</v>
      </c>
      <c r="L2540" s="7">
        <v>228.54147644882738</v>
      </c>
      <c r="M2540" s="8">
        <v>21.034822249892908</v>
      </c>
      <c r="N2540" s="7">
        <v>3.8224791399568501</v>
      </c>
      <c r="O2540" s="7">
        <v>114.27073822441369</v>
      </c>
      <c r="P2540" s="8">
        <v>10.517411124946454</v>
      </c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8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9">
        <v>5.3066666653399993E-4</v>
      </c>
    </row>
    <row r="2541" spans="1:41">
      <c r="A2541" s="6" t="s">
        <v>5111</v>
      </c>
      <c r="B2541" s="20">
        <v>57702</v>
      </c>
      <c r="E2541" s="7" t="s">
        <v>5112</v>
      </c>
      <c r="F2541" s="9">
        <v>5.3999999986500003E-3</v>
      </c>
      <c r="G2541" s="9">
        <f t="shared" si="117"/>
        <v>5.3999999986500003E-9</v>
      </c>
      <c r="H2541" s="21">
        <f t="shared" si="118"/>
        <v>0.01</v>
      </c>
      <c r="I2541">
        <v>5.0000000000000001E-3</v>
      </c>
      <c r="J2541" s="22">
        <f t="shared" si="119"/>
        <v>0.85</v>
      </c>
      <c r="K2541" s="7">
        <v>20.836657790525969</v>
      </c>
      <c r="L2541" s="7">
        <v>4240.2990504728814</v>
      </c>
      <c r="M2541" s="8">
        <v>85.513858108172045</v>
      </c>
      <c r="N2541" s="7">
        <v>10.418328895262984</v>
      </c>
      <c r="O2541" s="7">
        <v>2120.1495252364407</v>
      </c>
      <c r="P2541" s="8">
        <v>42.756929054086022</v>
      </c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8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9">
        <v>5.3999999986500003E-3</v>
      </c>
    </row>
    <row r="2542" spans="1:41">
      <c r="A2542" s="6" t="s">
        <v>5113</v>
      </c>
      <c r="E2542" s="7" t="s">
        <v>5114</v>
      </c>
      <c r="F2542" s="9">
        <v>1.7999999995499998E-2</v>
      </c>
      <c r="G2542" s="9">
        <f t="shared" si="117"/>
        <v>1.7999999995499998E-8</v>
      </c>
      <c r="H2542" s="21">
        <f t="shared" si="118"/>
        <v>0.01</v>
      </c>
      <c r="I2542">
        <v>5.0000000000000001E-3</v>
      </c>
      <c r="J2542" s="22">
        <f t="shared" si="119"/>
        <v>0.85</v>
      </c>
      <c r="K2542" s="7">
        <v>104.75929432487162</v>
      </c>
      <c r="L2542" s="7">
        <v>17656.749234605424</v>
      </c>
      <c r="M2542" s="8">
        <v>10.15650267099636</v>
      </c>
      <c r="N2542" s="7">
        <v>52.379647162435809</v>
      </c>
      <c r="O2542" s="7">
        <v>8828.3746173027121</v>
      </c>
      <c r="P2542" s="8">
        <v>5.0782513354981802</v>
      </c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8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9">
        <v>1.7999999995499998E-2</v>
      </c>
    </row>
    <row r="2543" spans="1:41">
      <c r="A2543" s="6" t="s">
        <v>5115</v>
      </c>
      <c r="E2543" s="7" t="s">
        <v>5116</v>
      </c>
      <c r="F2543" s="9">
        <v>1.3333333329999999E-5</v>
      </c>
      <c r="G2543" s="9">
        <f t="shared" si="117"/>
        <v>1.3333333329999998E-11</v>
      </c>
      <c r="H2543" s="21">
        <f t="shared" si="118"/>
        <v>0.01</v>
      </c>
      <c r="I2543">
        <v>5.0000000000000001E-3</v>
      </c>
      <c r="J2543" s="22">
        <f t="shared" si="119"/>
        <v>0.85</v>
      </c>
      <c r="K2543" s="7">
        <v>1605.8023939672994</v>
      </c>
      <c r="L2543" s="7">
        <v>145861.4846778842</v>
      </c>
      <c r="M2543" s="8">
        <v>45.173406852585927</v>
      </c>
      <c r="N2543" s="7">
        <v>802.9011969836497</v>
      </c>
      <c r="O2543" s="7">
        <v>72930.742338942102</v>
      </c>
      <c r="P2543" s="8">
        <v>22.586703426292964</v>
      </c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8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9">
        <v>1.3333333329999999E-5</v>
      </c>
    </row>
    <row r="2544" spans="1:41">
      <c r="A2544" s="6" t="s">
        <v>5117</v>
      </c>
      <c r="B2544" s="20">
        <v>107103</v>
      </c>
      <c r="C2544" s="20">
        <v>223100</v>
      </c>
      <c r="D2544" s="20">
        <v>911394</v>
      </c>
      <c r="E2544" s="7" t="s">
        <v>5118</v>
      </c>
      <c r="F2544" s="9">
        <v>0.71999999981999996</v>
      </c>
      <c r="G2544" s="9">
        <f t="shared" si="117"/>
        <v>7.1999999981999988E-7</v>
      </c>
      <c r="H2544" s="21">
        <f t="shared" si="118"/>
        <v>0.01</v>
      </c>
      <c r="I2544">
        <v>5.0000000000000001E-3</v>
      </c>
      <c r="J2544" s="22">
        <f t="shared" si="119"/>
        <v>0.85</v>
      </c>
      <c r="K2544" s="7">
        <v>5864.4457339295841</v>
      </c>
      <c r="L2544" s="7">
        <v>54371.592655006927</v>
      </c>
      <c r="M2544" s="8">
        <v>22294.349202754354</v>
      </c>
      <c r="N2544" s="7">
        <v>2932.222866964792</v>
      </c>
      <c r="O2544" s="7">
        <v>27185.796327503464</v>
      </c>
      <c r="P2544" s="8">
        <v>11147.174601377177</v>
      </c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8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9">
        <v>0.71999999981999996</v>
      </c>
    </row>
    <row r="2545" spans="1:41">
      <c r="A2545" s="6" t="s">
        <v>5119</v>
      </c>
      <c r="B2545" s="20">
        <v>110601</v>
      </c>
      <c r="C2545" s="20">
        <v>427200</v>
      </c>
      <c r="D2545" s="20">
        <v>427300</v>
      </c>
      <c r="E2545" s="7" t="s">
        <v>5120</v>
      </c>
      <c r="F2545" s="9">
        <v>6.5333333316999992E-4</v>
      </c>
      <c r="G2545" s="9">
        <f t="shared" si="117"/>
        <v>6.5333333316999992E-10</v>
      </c>
      <c r="H2545" s="21">
        <f t="shared" si="118"/>
        <v>0.01</v>
      </c>
      <c r="I2545">
        <v>5.0000000000000001E-3</v>
      </c>
      <c r="J2545" s="22">
        <f t="shared" si="119"/>
        <v>0.85</v>
      </c>
      <c r="K2545" s="7">
        <v>39.96303764155379</v>
      </c>
      <c r="L2545" s="7">
        <v>3929.3980061887682</v>
      </c>
      <c r="M2545" s="8">
        <v>155.19073704313374</v>
      </c>
      <c r="N2545" s="7">
        <v>19.981518820776895</v>
      </c>
      <c r="O2545" s="7">
        <v>1964.6990030943841</v>
      </c>
      <c r="P2545" s="8">
        <v>77.595368521566868</v>
      </c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8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9">
        <v>6.5333333316999992E-4</v>
      </c>
    </row>
    <row r="2546" spans="1:41">
      <c r="A2546" s="6" t="s">
        <v>5121</v>
      </c>
      <c r="E2546" s="7" t="s">
        <v>5122</v>
      </c>
      <c r="F2546" s="9">
        <v>1.8133333328799997E-5</v>
      </c>
      <c r="G2546" s="9">
        <f t="shared" si="117"/>
        <v>1.8133333328799997E-11</v>
      </c>
      <c r="H2546" s="21">
        <f t="shared" si="118"/>
        <v>0.01</v>
      </c>
      <c r="I2546">
        <v>5.0000000000000001E-3</v>
      </c>
      <c r="J2546" s="22">
        <f t="shared" si="119"/>
        <v>0.85</v>
      </c>
      <c r="K2546" s="7">
        <v>3510.6839077622881</v>
      </c>
      <c r="L2546" s="7">
        <v>1014258.2442808719</v>
      </c>
      <c r="M2546" s="8">
        <v>3907.4739986201653</v>
      </c>
      <c r="N2546" s="7">
        <v>1755.341953881144</v>
      </c>
      <c r="O2546" s="7">
        <v>507129.12214043597</v>
      </c>
      <c r="P2546" s="8">
        <v>1953.7369993100826</v>
      </c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8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9">
        <v>1.8133333328799997E-5</v>
      </c>
    </row>
    <row r="2547" spans="1:41">
      <c r="A2547" s="6" t="s">
        <v>5123</v>
      </c>
      <c r="B2547" s="20">
        <v>331300</v>
      </c>
      <c r="E2547" s="7" t="s">
        <v>5124</v>
      </c>
      <c r="F2547" s="9">
        <v>9.7333333308999997E-4</v>
      </c>
      <c r="G2547" s="9">
        <f t="shared" si="117"/>
        <v>9.7333333308999991E-10</v>
      </c>
      <c r="H2547" s="21">
        <f t="shared" si="118"/>
        <v>0.01</v>
      </c>
      <c r="I2547">
        <v>5.0000000000000001E-3</v>
      </c>
      <c r="J2547" s="22">
        <f t="shared" si="119"/>
        <v>0.85</v>
      </c>
      <c r="K2547" s="7">
        <v>32.228494589119464</v>
      </c>
      <c r="L2547" s="7">
        <v>1792.4384655943622</v>
      </c>
      <c r="M2547" s="8">
        <v>98.464639965676696</v>
      </c>
      <c r="N2547" s="7">
        <v>16.114247294559732</v>
      </c>
      <c r="O2547" s="7">
        <v>896.21923279718112</v>
      </c>
      <c r="P2547" s="8">
        <v>49.232319982838348</v>
      </c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8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9">
        <v>9.7333333308999997E-4</v>
      </c>
    </row>
    <row r="2548" spans="1:41">
      <c r="A2548" s="6" t="s">
        <v>5125</v>
      </c>
      <c r="E2548" s="7" t="s">
        <v>5126</v>
      </c>
      <c r="F2548" s="9">
        <v>5.5733333319399989E-19</v>
      </c>
      <c r="G2548" s="9">
        <f t="shared" si="117"/>
        <v>5.5733333319399986E-25</v>
      </c>
      <c r="H2548" s="21">
        <f t="shared" si="118"/>
        <v>0.01</v>
      </c>
      <c r="I2548">
        <v>5.0000000000000001E-3</v>
      </c>
      <c r="J2548" s="22">
        <f t="shared" si="119"/>
        <v>0.85</v>
      </c>
      <c r="K2548" s="7">
        <v>2.1398537366143049E-5</v>
      </c>
      <c r="L2548" s="7">
        <v>1.0475128698174568E-3</v>
      </c>
      <c r="M2548" s="8">
        <v>1.4903285707359029E-7</v>
      </c>
      <c r="N2548" s="7">
        <v>1.0699268683071525E-5</v>
      </c>
      <c r="O2548" s="7">
        <v>5.2375643490872839E-4</v>
      </c>
      <c r="P2548" s="8">
        <v>7.4516428536795147E-8</v>
      </c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8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9">
        <v>5.5733333319399989E-19</v>
      </c>
    </row>
    <row r="2549" spans="1:41">
      <c r="A2549" s="6" t="s">
        <v>5127</v>
      </c>
      <c r="B2549" s="20">
        <v>512300</v>
      </c>
      <c r="E2549" s="7" t="s">
        <v>5128</v>
      </c>
      <c r="F2549" s="9">
        <v>2.7999999992999996E-3</v>
      </c>
      <c r="G2549" s="9">
        <f t="shared" si="117"/>
        <v>2.7999999992999995E-9</v>
      </c>
      <c r="H2549" s="21">
        <f t="shared" si="118"/>
        <v>0.01</v>
      </c>
      <c r="I2549">
        <v>5.0000000000000001E-3</v>
      </c>
      <c r="J2549" s="22">
        <f t="shared" si="119"/>
        <v>0.85</v>
      </c>
      <c r="K2549" s="7">
        <v>264.92590925360435</v>
      </c>
      <c r="L2549" s="7">
        <v>12255.668382327904</v>
      </c>
      <c r="M2549" s="8">
        <v>155.49873326903003</v>
      </c>
      <c r="N2549" s="7">
        <v>132.46295462680217</v>
      </c>
      <c r="O2549" s="7">
        <v>6127.8341911639518</v>
      </c>
      <c r="P2549" s="8">
        <v>77.749366634515013</v>
      </c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8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9">
        <v>2.7999999992999996E-3</v>
      </c>
    </row>
    <row r="2550" spans="1:41">
      <c r="A2550" s="6" t="s">
        <v>5129</v>
      </c>
      <c r="B2550" s="20">
        <v>98901</v>
      </c>
      <c r="C2550" s="20">
        <v>898901</v>
      </c>
      <c r="E2550" s="7" t="s">
        <v>5130</v>
      </c>
      <c r="F2550" s="9">
        <v>3.4266666658100001E-3</v>
      </c>
      <c r="G2550" s="9">
        <f t="shared" si="117"/>
        <v>3.4266666658100001E-9</v>
      </c>
      <c r="H2550" s="21">
        <f t="shared" si="118"/>
        <v>0.01</v>
      </c>
      <c r="I2550">
        <v>5.0000000000000001E-3</v>
      </c>
      <c r="J2550" s="22">
        <f t="shared" si="119"/>
        <v>0.85</v>
      </c>
      <c r="K2550" s="7">
        <v>439.2557132076239</v>
      </c>
      <c r="L2550" s="7">
        <v>7903.1634489672833</v>
      </c>
      <c r="M2550" s="8">
        <v>1205.184663569893</v>
      </c>
      <c r="N2550" s="7">
        <v>219.62785660381195</v>
      </c>
      <c r="O2550" s="7">
        <v>3951.5817244836417</v>
      </c>
      <c r="P2550" s="8">
        <v>602.59233178494651</v>
      </c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8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9">
        <v>3.4266666658100001E-3</v>
      </c>
    </row>
    <row r="2551" spans="1:41">
      <c r="A2551" s="6" t="s">
        <v>5131</v>
      </c>
      <c r="B2551" s="20">
        <v>58002</v>
      </c>
      <c r="E2551" s="7" t="s">
        <v>5132</v>
      </c>
      <c r="F2551" s="9">
        <v>3.1999999991999995E-4</v>
      </c>
      <c r="G2551" s="9">
        <f t="shared" si="117"/>
        <v>3.1999999991999993E-10</v>
      </c>
      <c r="H2551" s="21">
        <f t="shared" si="118"/>
        <v>0.01</v>
      </c>
      <c r="I2551">
        <v>5.0000000000000001E-3</v>
      </c>
      <c r="J2551" s="22">
        <f t="shared" si="119"/>
        <v>0.85</v>
      </c>
      <c r="K2551" s="7">
        <v>4197.0613517795418</v>
      </c>
      <c r="L2551" s="7">
        <v>1821701.7456139396</v>
      </c>
      <c r="M2551" s="8">
        <v>25718.94772954721</v>
      </c>
      <c r="N2551" s="7">
        <v>2098.5306758897709</v>
      </c>
      <c r="O2551" s="7">
        <v>910850.8728069698</v>
      </c>
      <c r="P2551" s="8">
        <v>12859.473864773605</v>
      </c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8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9">
        <v>3.1999999991999995E-4</v>
      </c>
    </row>
    <row r="2552" spans="1:41">
      <c r="A2552" s="6" t="s">
        <v>5133</v>
      </c>
      <c r="E2552" s="7" t="s">
        <v>5134</v>
      </c>
      <c r="F2552" s="9">
        <v>6.2666666650999998E-4</v>
      </c>
      <c r="G2552" s="9">
        <f t="shared" si="117"/>
        <v>6.2666666650999991E-10</v>
      </c>
      <c r="H2552" s="21">
        <f t="shared" si="118"/>
        <v>0.01</v>
      </c>
      <c r="I2552">
        <v>5.0000000000000001E-3</v>
      </c>
      <c r="J2552" s="22">
        <f t="shared" si="119"/>
        <v>0.85</v>
      </c>
      <c r="K2552" s="7">
        <v>545.34291329483892</v>
      </c>
      <c r="L2552" s="7">
        <v>37897.707035506821</v>
      </c>
      <c r="M2552" s="8">
        <v>36.92329421272413</v>
      </c>
      <c r="N2552" s="7">
        <v>272.67145664741946</v>
      </c>
      <c r="O2552" s="7">
        <v>18948.85351775341</v>
      </c>
      <c r="P2552" s="8">
        <v>18.461647106362065</v>
      </c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8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9">
        <v>6.2666666650999998E-4</v>
      </c>
    </row>
    <row r="2553" spans="1:41">
      <c r="A2553" s="6" t="s">
        <v>5135</v>
      </c>
      <c r="E2553" s="7" t="s">
        <v>5136</v>
      </c>
      <c r="F2553" s="9">
        <v>5.8799999985299998</v>
      </c>
      <c r="G2553" s="9">
        <f t="shared" si="117"/>
        <v>5.8799999985299993E-6</v>
      </c>
      <c r="H2553" s="21">
        <f t="shared" si="118"/>
        <v>0.01</v>
      </c>
      <c r="I2553">
        <v>5.0000000000000001E-3</v>
      </c>
      <c r="J2553" s="22">
        <f t="shared" si="119"/>
        <v>0.85</v>
      </c>
      <c r="K2553" s="7">
        <v>0.50107762675805068</v>
      </c>
      <c r="L2553" s="7">
        <v>796.23910625049132</v>
      </c>
      <c r="M2553" s="8">
        <v>3.1182525246435824</v>
      </c>
      <c r="N2553" s="7">
        <v>0.25053881337902534</v>
      </c>
      <c r="O2553" s="7">
        <v>398.11955312524566</v>
      </c>
      <c r="P2553" s="8">
        <v>1.5591262623217912</v>
      </c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8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9">
        <v>5.8799999985299998</v>
      </c>
    </row>
    <row r="2554" spans="1:41">
      <c r="A2554" s="6" t="s">
        <v>5137</v>
      </c>
      <c r="B2554" s="20">
        <v>99901</v>
      </c>
      <c r="E2554" s="7" t="s">
        <v>5138</v>
      </c>
      <c r="F2554" s="9">
        <v>4.9066666654399996E-3</v>
      </c>
      <c r="G2554" s="9">
        <f t="shared" si="117"/>
        <v>4.9066666654399996E-9</v>
      </c>
      <c r="H2554" s="21">
        <f t="shared" si="118"/>
        <v>0.01</v>
      </c>
      <c r="I2554">
        <v>5.0000000000000001E-3</v>
      </c>
      <c r="J2554" s="22">
        <f t="shared" si="119"/>
        <v>0.85</v>
      </c>
      <c r="K2554" s="7">
        <v>3938.4990648613425</v>
      </c>
      <c r="L2554" s="7">
        <v>218132.98968861069</v>
      </c>
      <c r="M2554" s="8">
        <v>15366.165853028262</v>
      </c>
      <c r="N2554" s="7">
        <v>1969.2495324306713</v>
      </c>
      <c r="O2554" s="7">
        <v>109066.49484430534</v>
      </c>
      <c r="P2554" s="8">
        <v>7683.082926514131</v>
      </c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8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9">
        <v>4.9066666654399996E-3</v>
      </c>
    </row>
    <row r="2555" spans="1:41">
      <c r="A2555" s="6" t="s">
        <v>5139</v>
      </c>
      <c r="E2555" s="7" t="s">
        <v>5140</v>
      </c>
      <c r="F2555" s="9">
        <v>0.24933333327099996</v>
      </c>
      <c r="G2555" s="9">
        <f t="shared" si="117"/>
        <v>2.4933333327099998E-7</v>
      </c>
      <c r="H2555" s="21">
        <f t="shared" si="118"/>
        <v>0.01</v>
      </c>
      <c r="I2555">
        <v>5.0000000000000001E-3</v>
      </c>
      <c r="J2555" s="22">
        <f t="shared" si="119"/>
        <v>0.85</v>
      </c>
      <c r="K2555" s="7">
        <v>279.1033908112957</v>
      </c>
      <c r="L2555" s="7">
        <v>16450.568300879633</v>
      </c>
      <c r="M2555" s="8">
        <v>689.83057068568007</v>
      </c>
      <c r="N2555" s="7">
        <v>139.55169540564785</v>
      </c>
      <c r="O2555" s="7">
        <v>8225.2841504398166</v>
      </c>
      <c r="P2555" s="8">
        <v>344.91528534284004</v>
      </c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8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9">
        <v>0.24933333327099996</v>
      </c>
    </row>
    <row r="2556" spans="1:41">
      <c r="A2556" s="6" t="s">
        <v>5141</v>
      </c>
      <c r="E2556" s="7" t="s">
        <v>5142</v>
      </c>
      <c r="F2556" s="9">
        <v>7.0399999982399987E-5</v>
      </c>
      <c r="G2556" s="9">
        <f t="shared" si="117"/>
        <v>7.0399999982399985E-11</v>
      </c>
      <c r="H2556" s="21">
        <f t="shared" si="118"/>
        <v>0.01</v>
      </c>
      <c r="I2556">
        <v>5.0000000000000001E-3</v>
      </c>
      <c r="J2556" s="22">
        <f t="shared" si="119"/>
        <v>0.85</v>
      </c>
      <c r="K2556" s="7">
        <v>5.1418390844562095E-2</v>
      </c>
      <c r="L2556" s="7">
        <v>2.5523009850760956</v>
      </c>
      <c r="M2556" s="8">
        <v>2.2714235861292918E-4</v>
      </c>
      <c r="N2556" s="7">
        <v>2.5709195422281048E-2</v>
      </c>
      <c r="O2556" s="7">
        <v>1.2761504925380478</v>
      </c>
      <c r="P2556" s="8">
        <v>1.1357117930646459E-4</v>
      </c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8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9">
        <v>7.0399999982399987E-5</v>
      </c>
    </row>
    <row r="2557" spans="1:41">
      <c r="A2557" s="6" t="s">
        <v>5143</v>
      </c>
      <c r="E2557" s="7" t="s">
        <v>5144</v>
      </c>
      <c r="F2557" s="9">
        <v>0.68133333316299993</v>
      </c>
      <c r="G2557" s="9">
        <f t="shared" si="117"/>
        <v>6.8133333316299989E-7</v>
      </c>
      <c r="H2557" s="21">
        <f t="shared" si="118"/>
        <v>0.01</v>
      </c>
      <c r="I2557">
        <v>5.0000000000000001E-3</v>
      </c>
      <c r="J2557" s="22">
        <f t="shared" si="119"/>
        <v>0.85</v>
      </c>
      <c r="K2557" s="7">
        <v>7.4732179592063881</v>
      </c>
      <c r="L2557" s="7">
        <v>1502.9470094066664</v>
      </c>
      <c r="M2557" s="8">
        <v>8.8027461422259314</v>
      </c>
      <c r="N2557" s="7">
        <v>3.736608979603194</v>
      </c>
      <c r="O2557" s="7">
        <v>751.47350470333322</v>
      </c>
      <c r="P2557" s="8">
        <v>4.4013730711129657</v>
      </c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8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9">
        <v>0.68133333316299993</v>
      </c>
    </row>
    <row r="2558" spans="1:41">
      <c r="A2558" s="6" t="s">
        <v>5145</v>
      </c>
      <c r="B2558" s="20">
        <v>107104</v>
      </c>
      <c r="C2558" s="20">
        <v>223200</v>
      </c>
      <c r="D2558" s="20">
        <v>911393</v>
      </c>
      <c r="E2558" s="7" t="s">
        <v>5146</v>
      </c>
      <c r="F2558" s="9">
        <v>4.1333333322999994</v>
      </c>
      <c r="G2558" s="9">
        <f t="shared" si="117"/>
        <v>4.1333333322999988E-6</v>
      </c>
      <c r="H2558" s="21">
        <f t="shared" si="118"/>
        <v>0.01</v>
      </c>
      <c r="I2558">
        <v>5.0000000000000001E-3</v>
      </c>
      <c r="J2558" s="22">
        <f t="shared" si="119"/>
        <v>0.85</v>
      </c>
      <c r="K2558" s="7">
        <v>14474.058195433947</v>
      </c>
      <c r="L2558" s="7">
        <v>184665.29961468774</v>
      </c>
      <c r="M2558" s="8">
        <v>61099.24610124313</v>
      </c>
      <c r="N2558" s="7">
        <v>7237.0290977169734</v>
      </c>
      <c r="O2558" s="7">
        <v>92332.649807343871</v>
      </c>
      <c r="P2558" s="8">
        <v>30549.623050621565</v>
      </c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8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9">
        <v>4.1333333322999994</v>
      </c>
    </row>
    <row r="2559" spans="1:41">
      <c r="A2559" s="6" t="s">
        <v>5147</v>
      </c>
      <c r="B2559" s="20">
        <v>102401</v>
      </c>
      <c r="E2559" s="7" t="s">
        <v>5148</v>
      </c>
      <c r="F2559" s="9">
        <v>2306.66666609</v>
      </c>
      <c r="G2559" s="9">
        <f t="shared" si="117"/>
        <v>2.3066666660899997E-3</v>
      </c>
      <c r="H2559" s="21">
        <f t="shared" si="118"/>
        <v>0.01</v>
      </c>
      <c r="I2559">
        <v>5.0000000000000001E-3</v>
      </c>
      <c r="J2559" s="22">
        <f t="shared" si="119"/>
        <v>0.85</v>
      </c>
      <c r="K2559" s="7">
        <v>9.9148144323589609</v>
      </c>
      <c r="L2559" s="7">
        <v>59862.440060835848</v>
      </c>
      <c r="M2559" s="8">
        <v>419.77261809314501</v>
      </c>
      <c r="N2559" s="7">
        <v>4.9574072161794804</v>
      </c>
      <c r="O2559" s="7">
        <v>29931.220030417924</v>
      </c>
      <c r="P2559" s="8">
        <v>209.88630904657251</v>
      </c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8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9">
        <v>2306.66666609</v>
      </c>
    </row>
    <row r="2560" spans="1:41">
      <c r="A2560" s="6" t="s">
        <v>5149</v>
      </c>
      <c r="B2560" s="20">
        <v>30004</v>
      </c>
      <c r="E2560" s="7" t="s">
        <v>5150</v>
      </c>
      <c r="F2560" s="9">
        <v>5.8133333318799991E-9</v>
      </c>
      <c r="G2560" s="9">
        <f t="shared" si="117"/>
        <v>5.8133333318799986E-15</v>
      </c>
      <c r="H2560" s="21">
        <f t="shared" si="118"/>
        <v>0.01</v>
      </c>
      <c r="I2560">
        <v>5.0000000000000001E-3</v>
      </c>
      <c r="J2560" s="22">
        <f t="shared" si="119"/>
        <v>0.85</v>
      </c>
      <c r="K2560" s="7">
        <v>110.78300002228349</v>
      </c>
      <c r="L2560" s="7">
        <v>346.39208061381754</v>
      </c>
      <c r="M2560" s="8">
        <v>144.79250658164679</v>
      </c>
      <c r="N2560" s="7">
        <v>55.391500011141744</v>
      </c>
      <c r="O2560" s="7">
        <v>173.19604030690877</v>
      </c>
      <c r="P2560" s="8">
        <v>72.396253290823395</v>
      </c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8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9">
        <v>5.8133333318799991E-9</v>
      </c>
    </row>
    <row r="2561" spans="1:41">
      <c r="A2561" s="6" t="s">
        <v>5151</v>
      </c>
      <c r="B2561" s="20">
        <v>98002</v>
      </c>
      <c r="E2561" s="7" t="s">
        <v>5152</v>
      </c>
      <c r="F2561" s="9">
        <v>1.0573333330689999E-8</v>
      </c>
      <c r="G2561" s="9">
        <f t="shared" si="117"/>
        <v>1.0573333330689998E-14</v>
      </c>
      <c r="H2561" s="21">
        <f t="shared" si="118"/>
        <v>0.01</v>
      </c>
      <c r="I2561">
        <v>5.0000000000000001E-3</v>
      </c>
      <c r="J2561" s="22">
        <f t="shared" si="119"/>
        <v>0.85</v>
      </c>
      <c r="K2561" s="7">
        <v>126.84940280668037</v>
      </c>
      <c r="L2561" s="7">
        <v>3588.8919462789236</v>
      </c>
      <c r="M2561" s="8">
        <v>204.64922255287547</v>
      </c>
      <c r="N2561" s="7">
        <v>63.424701403340187</v>
      </c>
      <c r="O2561" s="7">
        <v>1794.4459731394618</v>
      </c>
      <c r="P2561" s="8">
        <v>102.32461127643774</v>
      </c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8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9">
        <v>1.0573333330689999E-8</v>
      </c>
    </row>
    <row r="2562" spans="1:41">
      <c r="A2562" s="6" t="s">
        <v>5153</v>
      </c>
      <c r="E2562" s="7" t="s">
        <v>5154</v>
      </c>
      <c r="F2562" s="9">
        <v>1.3733333329899999E-21</v>
      </c>
      <c r="G2562" s="9">
        <f t="shared" si="117"/>
        <v>1.3733333329899998E-27</v>
      </c>
      <c r="H2562" s="21">
        <f t="shared" si="118"/>
        <v>0.01</v>
      </c>
      <c r="I2562">
        <v>5.0000000000000001E-3</v>
      </c>
      <c r="J2562" s="22">
        <f t="shared" si="119"/>
        <v>0.85</v>
      </c>
      <c r="K2562" s="7">
        <v>211.09963634939126</v>
      </c>
      <c r="L2562" s="7">
        <v>1581.1990620840145</v>
      </c>
      <c r="M2562" s="8">
        <v>272.56189777028118</v>
      </c>
      <c r="N2562" s="7">
        <v>105.54981817469563</v>
      </c>
      <c r="O2562" s="7">
        <v>790.59953104200724</v>
      </c>
      <c r="P2562" s="8">
        <v>136.28094888514059</v>
      </c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8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9">
        <v>1.3733333329899999E-21</v>
      </c>
    </row>
    <row r="2563" spans="1:41">
      <c r="A2563" s="6" t="s">
        <v>5155</v>
      </c>
      <c r="E2563" s="7" t="s">
        <v>5156</v>
      </c>
      <c r="F2563" s="9">
        <v>2.9999999992499998E-6</v>
      </c>
      <c r="G2563" s="9">
        <f t="shared" ref="G2563:G2626" si="120">F2563*0.000001</f>
        <v>2.9999999992499998E-12</v>
      </c>
      <c r="H2563" s="21">
        <f t="shared" ref="H2563:H2626" si="121">IF(G2563&lt;0.01,0.01,IF(G2563&lt;0.1,0.05,IF(G2563&lt;1,0.15,IF(G2563&lt;10,0.5,0.95))))</f>
        <v>0.01</v>
      </c>
      <c r="I2563">
        <v>5.0000000000000001E-3</v>
      </c>
      <c r="J2563" s="22">
        <f t="shared" ref="J2563:J2626" si="122">IF((H2563+I2563)&lt;0.15, 0.85, (1-(H2563+I2563)))</f>
        <v>0.85</v>
      </c>
      <c r="K2563" s="7">
        <v>8.1211426882976614</v>
      </c>
      <c r="L2563" s="7">
        <v>224.90929902311868</v>
      </c>
      <c r="M2563" s="8">
        <v>3.5060293398552846</v>
      </c>
      <c r="N2563" s="7">
        <v>4.0605713441488307</v>
      </c>
      <c r="O2563" s="7">
        <v>112.45464951155934</v>
      </c>
      <c r="P2563" s="8">
        <v>1.7530146699276423</v>
      </c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8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9">
        <v>2.9999999992499998E-6</v>
      </c>
    </row>
    <row r="2564" spans="1:41">
      <c r="A2564" s="6" t="s">
        <v>5157</v>
      </c>
      <c r="E2564" s="7" t="s">
        <v>5158</v>
      </c>
      <c r="F2564" s="9">
        <v>6.1599999984599994E-2</v>
      </c>
      <c r="G2564" s="9">
        <f t="shared" si="120"/>
        <v>6.1599999984599997E-8</v>
      </c>
      <c r="H2564" s="21">
        <f t="shared" si="121"/>
        <v>0.01</v>
      </c>
      <c r="I2564">
        <v>5.0000000000000001E-3</v>
      </c>
      <c r="J2564" s="22">
        <f t="shared" si="122"/>
        <v>0.85</v>
      </c>
      <c r="K2564" s="7">
        <v>37.84443731184794</v>
      </c>
      <c r="L2564" s="7">
        <v>8389.7482557096373</v>
      </c>
      <c r="M2564" s="8">
        <v>4.3894029044861993</v>
      </c>
      <c r="N2564" s="7">
        <v>18.92221865592397</v>
      </c>
      <c r="O2564" s="7">
        <v>4194.8741278548187</v>
      </c>
      <c r="P2564" s="8">
        <v>2.1947014522430996</v>
      </c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8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9">
        <v>6.1599999984599994E-2</v>
      </c>
    </row>
    <row r="2565" spans="1:41">
      <c r="A2565" s="6" t="s">
        <v>5159</v>
      </c>
      <c r="E2565" s="7" t="s">
        <v>5160</v>
      </c>
      <c r="F2565" s="9">
        <v>2.6399999993400001</v>
      </c>
      <c r="G2565" s="9">
        <f t="shared" si="120"/>
        <v>2.6399999993400001E-6</v>
      </c>
      <c r="H2565" s="21">
        <f t="shared" si="121"/>
        <v>0.01</v>
      </c>
      <c r="I2565">
        <v>5.0000000000000001E-3</v>
      </c>
      <c r="J2565" s="22">
        <f t="shared" si="122"/>
        <v>0.85</v>
      </c>
      <c r="K2565" s="7">
        <v>9.1049377733252257</v>
      </c>
      <c r="L2565" s="7">
        <v>1055.4850557104407</v>
      </c>
      <c r="M2565" s="8">
        <v>15.260887512236105</v>
      </c>
      <c r="N2565" s="7">
        <v>4.5524688866626128</v>
      </c>
      <c r="O2565" s="7">
        <v>527.74252785522037</v>
      </c>
      <c r="P2565" s="8">
        <v>7.6304437561180523</v>
      </c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8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9">
        <v>2.6399999993400001</v>
      </c>
    </row>
    <row r="2566" spans="1:41">
      <c r="A2566" s="6" t="s">
        <v>5161</v>
      </c>
      <c r="E2566" s="7" t="s">
        <v>5162</v>
      </c>
      <c r="F2566" s="9">
        <v>11.439999997139999</v>
      </c>
      <c r="G2566" s="9">
        <f t="shared" si="120"/>
        <v>1.1439999997139999E-5</v>
      </c>
      <c r="H2566" s="21">
        <f t="shared" si="121"/>
        <v>0.01</v>
      </c>
      <c r="I2566">
        <v>5.0000000000000001E-3</v>
      </c>
      <c r="J2566" s="22">
        <f t="shared" si="122"/>
        <v>0.85</v>
      </c>
      <c r="K2566" s="7">
        <v>8.4135619255390606E-2</v>
      </c>
      <c r="L2566" s="7">
        <v>776.11590986157739</v>
      </c>
      <c r="M2566" s="8">
        <v>8.7516913026167913</v>
      </c>
      <c r="N2566" s="7">
        <v>4.2067809627695303E-2</v>
      </c>
      <c r="O2566" s="7">
        <v>388.0579549307887</v>
      </c>
      <c r="P2566" s="8">
        <v>4.3758456513083956</v>
      </c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8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9">
        <v>11.439999997139999</v>
      </c>
    </row>
    <row r="2567" spans="1:41">
      <c r="A2567" s="6" t="s">
        <v>5163</v>
      </c>
      <c r="E2567" s="7" t="s">
        <v>5164</v>
      </c>
      <c r="F2567" s="9">
        <v>22.666666661000001</v>
      </c>
      <c r="G2567" s="9">
        <f t="shared" si="120"/>
        <v>2.2666666661E-5</v>
      </c>
      <c r="H2567" s="21">
        <f t="shared" si="121"/>
        <v>0.01</v>
      </c>
      <c r="I2567">
        <v>5.0000000000000001E-3</v>
      </c>
      <c r="J2567" s="22">
        <f t="shared" si="122"/>
        <v>0.85</v>
      </c>
      <c r="K2567" s="7">
        <v>163.33835435857401</v>
      </c>
      <c r="L2567" s="7">
        <v>137626.82277872998</v>
      </c>
      <c r="M2567" s="8">
        <v>17820.112857443601</v>
      </c>
      <c r="N2567" s="7">
        <v>81.669177179287004</v>
      </c>
      <c r="O2567" s="7">
        <v>68813.411389364992</v>
      </c>
      <c r="P2567" s="8">
        <v>8910.0564287218003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8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9">
        <v>22.666666661000001</v>
      </c>
    </row>
    <row r="2568" spans="1:41">
      <c r="A2568" s="6" t="s">
        <v>5165</v>
      </c>
      <c r="E2568" s="7" t="s">
        <v>5166</v>
      </c>
      <c r="F2568" s="9">
        <v>1.3999999996500001</v>
      </c>
      <c r="G2568" s="9">
        <f t="shared" si="120"/>
        <v>1.39999999965E-6</v>
      </c>
      <c r="H2568" s="21">
        <f t="shared" si="121"/>
        <v>0.01</v>
      </c>
      <c r="I2568">
        <v>5.0000000000000001E-3</v>
      </c>
      <c r="J2568" s="22">
        <f t="shared" si="122"/>
        <v>0.85</v>
      </c>
      <c r="K2568" s="7">
        <v>1.3052733410382085</v>
      </c>
      <c r="L2568" s="7">
        <v>45.902484101337059</v>
      </c>
      <c r="M2568" s="8">
        <v>13.59959142779276</v>
      </c>
      <c r="N2568" s="7">
        <v>0.65263667051910423</v>
      </c>
      <c r="O2568" s="7">
        <v>22.95124205066853</v>
      </c>
      <c r="P2568" s="8">
        <v>6.7997957138963798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8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9">
        <v>1.3999999996500001</v>
      </c>
    </row>
    <row r="2569" spans="1:41">
      <c r="A2569" s="6" t="s">
        <v>5167</v>
      </c>
      <c r="B2569" s="20">
        <v>206501</v>
      </c>
      <c r="E2569" s="7" t="s">
        <v>5168</v>
      </c>
      <c r="F2569" s="9">
        <v>5.9999999984999997E-5</v>
      </c>
      <c r="G2569" s="9">
        <f t="shared" si="120"/>
        <v>5.9999999984999997E-11</v>
      </c>
      <c r="H2569" s="21">
        <f t="shared" si="121"/>
        <v>0.01</v>
      </c>
      <c r="I2569">
        <v>5.0000000000000001E-3</v>
      </c>
      <c r="J2569" s="22">
        <f t="shared" si="122"/>
        <v>0.85</v>
      </c>
      <c r="K2569" s="7">
        <v>721.20545447127006</v>
      </c>
      <c r="L2569" s="7">
        <v>41293.544230396801</v>
      </c>
      <c r="M2569" s="8">
        <v>1214.43904801389</v>
      </c>
      <c r="N2569" s="7">
        <v>360.60272723563503</v>
      </c>
      <c r="O2569" s="7">
        <v>20646.772115198401</v>
      </c>
      <c r="P2569" s="8">
        <v>607.21952400694499</v>
      </c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8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9">
        <v>5.9999999984999997E-5</v>
      </c>
    </row>
    <row r="2570" spans="1:41">
      <c r="A2570" s="6" t="s">
        <v>5169</v>
      </c>
      <c r="E2570" s="7" t="s">
        <v>5170</v>
      </c>
      <c r="F2570" s="9">
        <v>98.933333308599998</v>
      </c>
      <c r="G2570" s="9">
        <f t="shared" si="120"/>
        <v>9.8933333308599995E-5</v>
      </c>
      <c r="H2570" s="21">
        <f t="shared" si="121"/>
        <v>0.01</v>
      </c>
      <c r="I2570">
        <v>5.0000000000000001E-3</v>
      </c>
      <c r="J2570" s="22">
        <f t="shared" si="122"/>
        <v>0.85</v>
      </c>
      <c r="K2570" s="7">
        <v>0.27839478908056314</v>
      </c>
      <c r="L2570" s="7">
        <v>21.438111657142283</v>
      </c>
      <c r="M2570" s="8">
        <v>0.14628834161539653</v>
      </c>
      <c r="N2570" s="7">
        <v>0.13919739454028157</v>
      </c>
      <c r="O2570" s="7">
        <v>10.719055828571141</v>
      </c>
      <c r="P2570" s="8">
        <v>7.3144170807698264E-2</v>
      </c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8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9">
        <v>98.933333308599998</v>
      </c>
    </row>
    <row r="2571" spans="1:41">
      <c r="A2571" s="6" t="s">
        <v>5171</v>
      </c>
      <c r="E2571" s="7" t="s">
        <v>5172</v>
      </c>
      <c r="F2571" s="9">
        <v>1.65333333292E-8</v>
      </c>
      <c r="G2571" s="9">
        <f t="shared" si="120"/>
        <v>1.6533333329199998E-14</v>
      </c>
      <c r="H2571" s="21">
        <f t="shared" si="121"/>
        <v>0.01</v>
      </c>
      <c r="I2571">
        <v>5.0000000000000001E-3</v>
      </c>
      <c r="J2571" s="22">
        <f t="shared" si="122"/>
        <v>0.85</v>
      </c>
      <c r="K2571" s="7">
        <v>119.48531387782631</v>
      </c>
      <c r="L2571" s="7">
        <v>430.10771267878289</v>
      </c>
      <c r="M2571" s="8">
        <v>139.82870600455323</v>
      </c>
      <c r="N2571" s="7">
        <v>59.742656938913157</v>
      </c>
      <c r="O2571" s="7">
        <v>215.05385633939144</v>
      </c>
      <c r="P2571" s="8">
        <v>69.914353002276613</v>
      </c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8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9">
        <v>1.65333333292E-8</v>
      </c>
    </row>
    <row r="2572" spans="1:41">
      <c r="A2572" s="6" t="s">
        <v>5173</v>
      </c>
      <c r="E2572" s="7" t="s">
        <v>5174</v>
      </c>
      <c r="F2572" s="9">
        <v>7.9999999979999986E-2</v>
      </c>
      <c r="G2572" s="9">
        <f t="shared" si="120"/>
        <v>7.9999999979999979E-8</v>
      </c>
      <c r="H2572" s="21">
        <f t="shared" si="121"/>
        <v>0.01</v>
      </c>
      <c r="I2572">
        <v>5.0000000000000001E-3</v>
      </c>
      <c r="J2572" s="22">
        <f t="shared" si="122"/>
        <v>0.85</v>
      </c>
      <c r="K2572" s="7">
        <v>35203.377813713269</v>
      </c>
      <c r="L2572" s="7">
        <v>870817.94660515245</v>
      </c>
      <c r="M2572" s="8">
        <v>33943.974339497043</v>
      </c>
      <c r="N2572" s="7">
        <v>17601.688906856634</v>
      </c>
      <c r="O2572" s="7">
        <v>435408.97330257623</v>
      </c>
      <c r="P2572" s="8">
        <v>16971.987169748521</v>
      </c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8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9">
        <v>7.9999999979999986E-2</v>
      </c>
    </row>
    <row r="2573" spans="1:41">
      <c r="A2573" s="6" t="s">
        <v>5175</v>
      </c>
      <c r="B2573" s="20">
        <v>128996</v>
      </c>
      <c r="E2573" s="7" t="s">
        <v>5176</v>
      </c>
      <c r="F2573" s="9">
        <v>4.8933333321100002E-4</v>
      </c>
      <c r="G2573" s="9">
        <f t="shared" si="120"/>
        <v>4.8933333321100001E-10</v>
      </c>
      <c r="H2573" s="21">
        <f t="shared" si="121"/>
        <v>0.01</v>
      </c>
      <c r="I2573">
        <v>5.0000000000000001E-3</v>
      </c>
      <c r="J2573" s="22">
        <f t="shared" si="122"/>
        <v>0.85</v>
      </c>
      <c r="K2573" s="7">
        <v>69093.869421688883</v>
      </c>
      <c r="L2573" s="7">
        <v>2068193.1251713168</v>
      </c>
      <c r="M2573" s="8">
        <v>39955.700025405851</v>
      </c>
      <c r="N2573" s="7">
        <v>34546.934710844442</v>
      </c>
      <c r="O2573" s="7">
        <v>1034096.5625856584</v>
      </c>
      <c r="P2573" s="8">
        <v>19977.850012702926</v>
      </c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8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9">
        <v>4.8933333321100002E-4</v>
      </c>
    </row>
    <row r="2574" spans="1:41">
      <c r="A2574" s="6" t="s">
        <v>5177</v>
      </c>
      <c r="B2574" s="20">
        <v>4004</v>
      </c>
      <c r="E2574" s="7" t="s">
        <v>5178</v>
      </c>
      <c r="F2574" s="9">
        <v>43999999.989</v>
      </c>
      <c r="G2574" s="9">
        <f t="shared" si="120"/>
        <v>43.999999988999996</v>
      </c>
      <c r="H2574" s="21">
        <f t="shared" si="121"/>
        <v>0.95</v>
      </c>
      <c r="I2574">
        <v>5.0000000000000001E-3</v>
      </c>
      <c r="J2574" s="22">
        <f t="shared" si="122"/>
        <v>4.500000000000004E-2</v>
      </c>
      <c r="K2574" s="7">
        <v>2282.7903716424394</v>
      </c>
      <c r="L2574" s="7">
        <v>1452680.1673234187</v>
      </c>
      <c r="M2574" s="8">
        <v>3202.8468076863714</v>
      </c>
      <c r="N2574" s="7">
        <v>1141.3951858212197</v>
      </c>
      <c r="O2574" s="7">
        <v>726340.08366170933</v>
      </c>
      <c r="P2574" s="8">
        <v>1601.4234038431857</v>
      </c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8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9">
        <v>43999999.989</v>
      </c>
    </row>
    <row r="2575" spans="1:41">
      <c r="A2575" s="6" t="s">
        <v>5179</v>
      </c>
      <c r="E2575" s="7" t="s">
        <v>5180</v>
      </c>
      <c r="F2575" s="9">
        <v>1.9999999994999997</v>
      </c>
      <c r="G2575" s="9">
        <f t="shared" si="120"/>
        <v>1.9999999994999997E-6</v>
      </c>
      <c r="H2575" s="21">
        <f t="shared" si="121"/>
        <v>0.01</v>
      </c>
      <c r="I2575">
        <v>5.0000000000000001E-3</v>
      </c>
      <c r="J2575" s="22">
        <f t="shared" si="122"/>
        <v>0.85</v>
      </c>
      <c r="K2575" s="7">
        <v>2.0005241349888152</v>
      </c>
      <c r="L2575" s="7">
        <v>437.65268023386943</v>
      </c>
      <c r="M2575" s="8">
        <v>0.24972924171145744</v>
      </c>
      <c r="N2575" s="7">
        <v>1.0002620674944076</v>
      </c>
      <c r="O2575" s="7">
        <v>218.82634011693472</v>
      </c>
      <c r="P2575" s="8">
        <v>0.12486462085572872</v>
      </c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8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9">
        <v>1.9999999994999997</v>
      </c>
    </row>
    <row r="2576" spans="1:41">
      <c r="A2576" s="6" t="s">
        <v>5181</v>
      </c>
      <c r="E2576" s="7" t="s">
        <v>5182</v>
      </c>
      <c r="F2576" s="9">
        <v>7.1999999981999996E-5</v>
      </c>
      <c r="G2576" s="9">
        <f t="shared" si="120"/>
        <v>7.1999999981999991E-11</v>
      </c>
      <c r="H2576" s="21">
        <f t="shared" si="121"/>
        <v>0.01</v>
      </c>
      <c r="I2576">
        <v>5.0000000000000001E-3</v>
      </c>
      <c r="J2576" s="22">
        <f t="shared" si="122"/>
        <v>0.85</v>
      </c>
      <c r="K2576" s="7">
        <v>0.340748572297283</v>
      </c>
      <c r="L2576" s="7">
        <v>19.0039860899495</v>
      </c>
      <c r="M2576" s="8">
        <v>1.6984690444112127E-3</v>
      </c>
      <c r="N2576" s="7">
        <v>0.1703742861486415</v>
      </c>
      <c r="O2576" s="7">
        <v>9.5019930449747498</v>
      </c>
      <c r="P2576" s="8">
        <v>8.4923452220560637E-4</v>
      </c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8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9">
        <v>7.1999999981999996E-5</v>
      </c>
    </row>
    <row r="2577" spans="1:41">
      <c r="A2577" s="6" t="s">
        <v>5183</v>
      </c>
      <c r="E2577" s="7" t="s">
        <v>5184</v>
      </c>
      <c r="F2577" s="9">
        <v>1.009333333081E-4</v>
      </c>
      <c r="G2577" s="9">
        <f t="shared" si="120"/>
        <v>1.0093333330809999E-10</v>
      </c>
      <c r="H2577" s="21">
        <f t="shared" si="121"/>
        <v>0.01</v>
      </c>
      <c r="I2577">
        <v>5.0000000000000001E-3</v>
      </c>
      <c r="J2577" s="22">
        <f t="shared" si="122"/>
        <v>0.85</v>
      </c>
      <c r="K2577" s="7">
        <v>6.0666480698571114E-4</v>
      </c>
      <c r="L2577" s="7">
        <v>47.322818631003848</v>
      </c>
      <c r="M2577" s="8">
        <v>4.1887823328966437E-3</v>
      </c>
      <c r="N2577" s="7">
        <v>3.0333240349285557E-4</v>
      </c>
      <c r="O2577" s="7">
        <v>23.661409315501924</v>
      </c>
      <c r="P2577" s="8">
        <v>2.0943911664483218E-3</v>
      </c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8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9">
        <v>1.009333333081E-4</v>
      </c>
    </row>
    <row r="2578" spans="1:41">
      <c r="A2578" s="6" t="s">
        <v>5185</v>
      </c>
      <c r="B2578" s="20">
        <v>31463</v>
      </c>
      <c r="E2578" s="7" t="s">
        <v>5186</v>
      </c>
      <c r="F2578" s="9">
        <v>4.5066666655399994E-4</v>
      </c>
      <c r="G2578" s="9">
        <f t="shared" si="120"/>
        <v>4.5066666655399991E-10</v>
      </c>
      <c r="H2578" s="21">
        <f t="shared" si="121"/>
        <v>0.01</v>
      </c>
      <c r="I2578">
        <v>5.0000000000000001E-3</v>
      </c>
      <c r="J2578" s="22">
        <f t="shared" si="122"/>
        <v>0.85</v>
      </c>
      <c r="K2578" s="7">
        <v>3.8460879486736714</v>
      </c>
      <c r="L2578" s="7">
        <v>1827.1878123604254</v>
      </c>
      <c r="M2578" s="8">
        <v>0.54765045951953084</v>
      </c>
      <c r="N2578" s="7">
        <v>1.9230439743368357</v>
      </c>
      <c r="O2578" s="7">
        <v>913.59390618021268</v>
      </c>
      <c r="P2578" s="8">
        <v>0.27382522975976542</v>
      </c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8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9">
        <v>4.5066666655399994E-4</v>
      </c>
    </row>
    <row r="2579" spans="1:41">
      <c r="A2579" s="6" t="s">
        <v>5187</v>
      </c>
      <c r="E2579" s="7" t="s">
        <v>5188</v>
      </c>
      <c r="F2579" s="9">
        <v>42399.999989399999</v>
      </c>
      <c r="G2579" s="9">
        <f t="shared" si="120"/>
        <v>4.23999999894E-2</v>
      </c>
      <c r="H2579" s="21">
        <f t="shared" si="121"/>
        <v>0.05</v>
      </c>
      <c r="I2579">
        <v>5.0000000000000001E-3</v>
      </c>
      <c r="J2579" s="22">
        <f t="shared" si="122"/>
        <v>0.85</v>
      </c>
      <c r="K2579" s="7">
        <v>3.9448210592469321E-4</v>
      </c>
      <c r="L2579" s="7">
        <v>38.020275111914458</v>
      </c>
      <c r="M2579" s="8">
        <v>6.4016977807409725E-2</v>
      </c>
      <c r="N2579" s="7">
        <v>1.972410529623466E-4</v>
      </c>
      <c r="O2579" s="7">
        <v>19.010137555957229</v>
      </c>
      <c r="P2579" s="8">
        <v>3.2008488903704863E-2</v>
      </c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8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9">
        <v>42399.999989399999</v>
      </c>
    </row>
    <row r="2580" spans="1:41">
      <c r="A2580" s="6" t="s">
        <v>5189</v>
      </c>
      <c r="E2580" s="7" t="s">
        <v>5190</v>
      </c>
      <c r="F2580" s="9">
        <v>1.6933333329099998</v>
      </c>
      <c r="G2580" s="9">
        <f t="shared" si="120"/>
        <v>1.6933333329099996E-6</v>
      </c>
      <c r="H2580" s="21">
        <f t="shared" si="121"/>
        <v>0.01</v>
      </c>
      <c r="I2580">
        <v>5.0000000000000001E-3</v>
      </c>
      <c r="J2580" s="22">
        <f t="shared" si="122"/>
        <v>0.85</v>
      </c>
      <c r="K2580" s="7">
        <v>4.454774712371723</v>
      </c>
      <c r="L2580" s="7">
        <v>8204.3608583158602</v>
      </c>
      <c r="M2580" s="8">
        <v>36.353650024491245</v>
      </c>
      <c r="N2580" s="7">
        <v>2.2273873561858615</v>
      </c>
      <c r="O2580" s="7">
        <v>4102.1804291579301</v>
      </c>
      <c r="P2580" s="8">
        <v>18.176825012245622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8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9">
        <v>1.6933333329099998</v>
      </c>
    </row>
    <row r="2581" spans="1:41">
      <c r="A2581" s="6" t="s">
        <v>5191</v>
      </c>
      <c r="E2581" s="7" t="s">
        <v>5192</v>
      </c>
      <c r="F2581" s="9">
        <v>0.57866666652199994</v>
      </c>
      <c r="G2581" s="9">
        <f t="shared" si="120"/>
        <v>5.7866666652199989E-7</v>
      </c>
      <c r="H2581" s="21">
        <f t="shared" si="121"/>
        <v>0.01</v>
      </c>
      <c r="I2581">
        <v>5.0000000000000001E-3</v>
      </c>
      <c r="J2581" s="22">
        <f t="shared" si="122"/>
        <v>0.85</v>
      </c>
      <c r="K2581" s="7">
        <v>1.9884331870622711</v>
      </c>
      <c r="L2581" s="7">
        <v>184.12324273201551</v>
      </c>
      <c r="M2581" s="8">
        <v>2.8701642575826352</v>
      </c>
      <c r="N2581" s="7">
        <v>0.99421659353113556</v>
      </c>
      <c r="O2581" s="7">
        <v>92.061621366007756</v>
      </c>
      <c r="P2581" s="8">
        <v>1.4350821287913176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8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9">
        <v>0.57866666652199994</v>
      </c>
    </row>
    <row r="2582" spans="1:41">
      <c r="A2582" s="6" t="s">
        <v>5193</v>
      </c>
      <c r="B2582" s="20">
        <v>81404</v>
      </c>
      <c r="C2582" s="20">
        <v>981404</v>
      </c>
      <c r="E2582" s="7" t="s">
        <v>5194</v>
      </c>
      <c r="F2582" s="9">
        <v>1.9466666661799996E-12</v>
      </c>
      <c r="G2582" s="9">
        <f t="shared" si="120"/>
        <v>1.9466666661799996E-18</v>
      </c>
      <c r="H2582" s="21">
        <f t="shared" si="121"/>
        <v>0.01</v>
      </c>
      <c r="I2582">
        <v>5.0000000000000001E-3</v>
      </c>
      <c r="J2582" s="22">
        <f t="shared" si="122"/>
        <v>0.85</v>
      </c>
      <c r="K2582" s="7">
        <v>15959.236534116861</v>
      </c>
      <c r="L2582" s="7">
        <v>68795.371952859932</v>
      </c>
      <c r="M2582" s="8">
        <v>22157.3528377447</v>
      </c>
      <c r="N2582" s="7">
        <v>7979.6182670584303</v>
      </c>
      <c r="O2582" s="7">
        <v>34397.685976429966</v>
      </c>
      <c r="P2582" s="8">
        <v>11078.67641887235</v>
      </c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8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9">
        <v>1.9466666661799996E-12</v>
      </c>
    </row>
    <row r="2583" spans="1:41">
      <c r="A2583" s="6" t="s">
        <v>5195</v>
      </c>
      <c r="E2583" s="7" t="s">
        <v>5196</v>
      </c>
      <c r="F2583" s="9">
        <v>4.9466666654299999E-4</v>
      </c>
      <c r="G2583" s="9">
        <f t="shared" si="120"/>
        <v>4.9466666654300001E-10</v>
      </c>
      <c r="H2583" s="21">
        <f t="shared" si="121"/>
        <v>0.01</v>
      </c>
      <c r="I2583">
        <v>5.0000000000000001E-3</v>
      </c>
      <c r="J2583" s="22">
        <f t="shared" si="122"/>
        <v>0.85</v>
      </c>
      <c r="K2583" s="7">
        <v>8327.3294347810042</v>
      </c>
      <c r="L2583" s="7">
        <v>302412.80531528703</v>
      </c>
      <c r="M2583" s="8">
        <v>58473.079334704053</v>
      </c>
      <c r="N2583" s="7">
        <v>4163.6647173905021</v>
      </c>
      <c r="O2583" s="7">
        <v>151206.40265764351</v>
      </c>
      <c r="P2583" s="8">
        <v>29236.539667352026</v>
      </c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8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9">
        <v>4.9466666654299999E-4</v>
      </c>
    </row>
    <row r="2584" spans="1:41">
      <c r="A2584" s="6" t="s">
        <v>5197</v>
      </c>
      <c r="B2584" s="20">
        <v>102301</v>
      </c>
      <c r="E2584" s="7" t="s">
        <v>5198</v>
      </c>
      <c r="F2584" s="9">
        <v>4.7999999987999997E-4</v>
      </c>
      <c r="G2584" s="9">
        <f t="shared" si="120"/>
        <v>4.7999999987999997E-10</v>
      </c>
      <c r="H2584" s="21">
        <f t="shared" si="121"/>
        <v>0.01</v>
      </c>
      <c r="I2584">
        <v>5.0000000000000001E-3</v>
      </c>
      <c r="J2584" s="22">
        <f t="shared" si="122"/>
        <v>0.85</v>
      </c>
      <c r="K2584" s="7">
        <v>388.97388485270238</v>
      </c>
      <c r="L2584" s="7">
        <v>58406.904951021941</v>
      </c>
      <c r="M2584" s="8">
        <v>142.80802896786835</v>
      </c>
      <c r="N2584" s="7">
        <v>194.48694242635119</v>
      </c>
      <c r="O2584" s="7">
        <v>29203.452475510971</v>
      </c>
      <c r="P2584" s="8">
        <v>71.404014483934176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8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9">
        <v>4.7999999987999997E-4</v>
      </c>
    </row>
    <row r="2585" spans="1:41">
      <c r="A2585" s="6" t="s">
        <v>5199</v>
      </c>
      <c r="B2585" s="20">
        <v>110201</v>
      </c>
      <c r="C2585" s="20">
        <v>391200</v>
      </c>
      <c r="E2585" s="7" t="s">
        <v>5200</v>
      </c>
      <c r="F2585" s="9">
        <v>3.3066666658399997E-6</v>
      </c>
      <c r="G2585" s="9">
        <f t="shared" si="120"/>
        <v>3.3066666658399996E-12</v>
      </c>
      <c r="H2585" s="21">
        <f t="shared" si="121"/>
        <v>0.01</v>
      </c>
      <c r="I2585">
        <v>5.0000000000000001E-3</v>
      </c>
      <c r="J2585" s="22">
        <f t="shared" si="122"/>
        <v>0.85</v>
      </c>
      <c r="K2585" s="7">
        <v>303.70934522593615</v>
      </c>
      <c r="L2585" s="7">
        <v>55613.962346884487</v>
      </c>
      <c r="M2585" s="8">
        <v>84.522684139930391</v>
      </c>
      <c r="N2585" s="7">
        <v>151.85467261296807</v>
      </c>
      <c r="O2585" s="7">
        <v>27806.981173442244</v>
      </c>
      <c r="P2585" s="8">
        <v>42.261342069965195</v>
      </c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8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9">
        <v>3.3066666658399997E-6</v>
      </c>
    </row>
    <row r="2586" spans="1:41">
      <c r="A2586" s="6" t="s">
        <v>5201</v>
      </c>
      <c r="B2586" s="20">
        <v>288500</v>
      </c>
      <c r="C2586" s="20">
        <v>431300</v>
      </c>
      <c r="E2586" s="7" t="s">
        <v>5202</v>
      </c>
      <c r="F2586" s="9">
        <v>4.5066666655399994E-4</v>
      </c>
      <c r="G2586" s="9">
        <f t="shared" si="120"/>
        <v>4.5066666655399991E-10</v>
      </c>
      <c r="H2586" s="21">
        <f t="shared" si="121"/>
        <v>0.01</v>
      </c>
      <c r="I2586">
        <v>5.0000000000000001E-3</v>
      </c>
      <c r="J2586" s="22">
        <f t="shared" si="122"/>
        <v>0.85</v>
      </c>
      <c r="K2586" s="7">
        <v>24.418558476583026</v>
      </c>
      <c r="L2586" s="7">
        <v>4504.0331512213606</v>
      </c>
      <c r="M2586" s="8">
        <v>103.33540666674999</v>
      </c>
      <c r="N2586" s="7">
        <v>12.209279238291513</v>
      </c>
      <c r="O2586" s="7">
        <v>2252.0165756106803</v>
      </c>
      <c r="P2586" s="8">
        <v>51.667703333374995</v>
      </c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8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9">
        <v>4.5066666655399994E-4</v>
      </c>
    </row>
    <row r="2587" spans="1:41">
      <c r="A2587" s="6" t="s">
        <v>5203</v>
      </c>
      <c r="E2587" s="7" t="s">
        <v>5204</v>
      </c>
      <c r="F2587" s="9">
        <v>3079.99999923</v>
      </c>
      <c r="G2587" s="9">
        <f t="shared" si="120"/>
        <v>3.0799999992299999E-3</v>
      </c>
      <c r="H2587" s="21">
        <f t="shared" si="121"/>
        <v>0.01</v>
      </c>
      <c r="I2587">
        <v>5.0000000000000001E-3</v>
      </c>
      <c r="J2587" s="22">
        <f t="shared" si="122"/>
        <v>0.85</v>
      </c>
      <c r="K2587" s="7">
        <v>2.6835092330149118E-3</v>
      </c>
      <c r="L2587" s="7">
        <v>127.53460938272562</v>
      </c>
      <c r="M2587" s="8">
        <v>2.520768159369053</v>
      </c>
      <c r="N2587" s="7">
        <v>1.3417546165074559E-3</v>
      </c>
      <c r="O2587" s="7">
        <v>63.76730469136281</v>
      </c>
      <c r="P2587" s="8">
        <v>1.2603840796845265</v>
      </c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8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9">
        <v>3079.99999923</v>
      </c>
    </row>
    <row r="2588" spans="1:41">
      <c r="A2588" s="6" t="s">
        <v>5205</v>
      </c>
      <c r="E2588" s="7" t="s">
        <v>5206</v>
      </c>
      <c r="F2588" s="9">
        <v>6.2933333317599997E-6</v>
      </c>
      <c r="G2588" s="9">
        <f t="shared" si="120"/>
        <v>6.2933333317599996E-12</v>
      </c>
      <c r="H2588" s="21">
        <f t="shared" si="121"/>
        <v>0.01</v>
      </c>
      <c r="I2588">
        <v>5.0000000000000001E-3</v>
      </c>
      <c r="J2588" s="22">
        <f t="shared" si="122"/>
        <v>0.85</v>
      </c>
      <c r="K2588" s="7">
        <v>159.69325975070936</v>
      </c>
      <c r="L2588" s="7">
        <v>10995.524516925963</v>
      </c>
      <c r="M2588" s="8">
        <v>1.1989740831846325</v>
      </c>
      <c r="N2588" s="7">
        <v>79.846629875354679</v>
      </c>
      <c r="O2588" s="7">
        <v>5497.7622584629817</v>
      </c>
      <c r="P2588" s="8">
        <v>0.59948704159231625</v>
      </c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8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9">
        <v>6.2933333317599997E-6</v>
      </c>
    </row>
    <row r="2589" spans="1:41">
      <c r="A2589" s="6" t="s">
        <v>5207</v>
      </c>
      <c r="E2589" s="7" t="s">
        <v>5208</v>
      </c>
      <c r="F2589" s="9">
        <v>2.3999999993999999E-5</v>
      </c>
      <c r="G2589" s="9">
        <f t="shared" si="120"/>
        <v>2.3999999993999998E-11</v>
      </c>
      <c r="H2589" s="21">
        <f t="shared" si="121"/>
        <v>0.01</v>
      </c>
      <c r="I2589">
        <v>5.0000000000000001E-3</v>
      </c>
      <c r="J2589" s="22">
        <f t="shared" si="122"/>
        <v>0.85</v>
      </c>
      <c r="K2589" s="7">
        <v>6.1289318902334751</v>
      </c>
      <c r="L2589" s="7">
        <v>382.40731583262487</v>
      </c>
      <c r="M2589" s="8">
        <v>16.493905079692475</v>
      </c>
      <c r="N2589" s="7">
        <v>3.0644659451167375</v>
      </c>
      <c r="O2589" s="7">
        <v>191.20365791631244</v>
      </c>
      <c r="P2589" s="8">
        <v>8.2469525398462373</v>
      </c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8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9">
        <v>2.3999999993999999E-5</v>
      </c>
    </row>
    <row r="2590" spans="1:41">
      <c r="A2590" s="6" t="s">
        <v>5209</v>
      </c>
      <c r="E2590" s="7" t="s">
        <v>5210</v>
      </c>
      <c r="F2590" s="9">
        <v>7.2666666648500003E-3</v>
      </c>
      <c r="G2590" s="9">
        <f t="shared" si="120"/>
        <v>7.2666666648499999E-9</v>
      </c>
      <c r="H2590" s="21">
        <f t="shared" si="121"/>
        <v>0.01</v>
      </c>
      <c r="I2590">
        <v>5.0000000000000001E-3</v>
      </c>
      <c r="J2590" s="22">
        <f t="shared" si="122"/>
        <v>0.85</v>
      </c>
      <c r="K2590" s="7">
        <v>404.85703565950189</v>
      </c>
      <c r="L2590" s="7">
        <v>792230.19102548726</v>
      </c>
      <c r="M2590" s="8">
        <v>6190.1309418414548</v>
      </c>
      <c r="N2590" s="7">
        <v>202.42851782975094</v>
      </c>
      <c r="O2590" s="7">
        <v>396115.09551274363</v>
      </c>
      <c r="P2590" s="8">
        <v>3095.0654709207274</v>
      </c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8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9">
        <v>7.2666666648500003E-3</v>
      </c>
    </row>
    <row r="2591" spans="1:41">
      <c r="A2591" s="6" t="s">
        <v>5211</v>
      </c>
      <c r="B2591" s="20">
        <v>58702</v>
      </c>
      <c r="E2591" s="7" t="s">
        <v>5212</v>
      </c>
      <c r="F2591" s="9">
        <v>3.7999999990499999E-3</v>
      </c>
      <c r="G2591" s="9">
        <f t="shared" si="120"/>
        <v>3.7999999990499997E-9</v>
      </c>
      <c r="H2591" s="21">
        <f t="shared" si="121"/>
        <v>0.01</v>
      </c>
      <c r="I2591">
        <v>5.0000000000000001E-3</v>
      </c>
      <c r="J2591" s="22">
        <f t="shared" si="122"/>
        <v>0.85</v>
      </c>
      <c r="K2591" s="7">
        <v>61.422105716226561</v>
      </c>
      <c r="L2591" s="7">
        <v>6002.8292043451438</v>
      </c>
      <c r="M2591" s="8">
        <v>392.38963620285631</v>
      </c>
      <c r="N2591" s="7">
        <v>30.71105285811328</v>
      </c>
      <c r="O2591" s="7">
        <v>3001.4146021725719</v>
      </c>
      <c r="P2591" s="8">
        <v>196.19481810142815</v>
      </c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8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9">
        <v>3.7999999990499999E-3</v>
      </c>
    </row>
    <row r="2592" spans="1:41">
      <c r="A2592" s="6" t="s">
        <v>5213</v>
      </c>
      <c r="E2592" s="7" t="s">
        <v>5214</v>
      </c>
      <c r="F2592" s="9">
        <v>5.4933333319600003E-4</v>
      </c>
      <c r="G2592" s="9">
        <f t="shared" si="120"/>
        <v>5.4933333319600002E-10</v>
      </c>
      <c r="H2592" s="21">
        <f t="shared" si="121"/>
        <v>0.01</v>
      </c>
      <c r="I2592">
        <v>5.0000000000000001E-3</v>
      </c>
      <c r="J2592" s="22">
        <f t="shared" si="122"/>
        <v>0.85</v>
      </c>
      <c r="K2592" s="7">
        <v>4.5655070005884362</v>
      </c>
      <c r="L2592" s="7">
        <v>39.495051705511642</v>
      </c>
      <c r="M2592" s="8">
        <v>13.324814015847425</v>
      </c>
      <c r="N2592" s="7">
        <v>2.2827535002942181</v>
      </c>
      <c r="O2592" s="7">
        <v>19.747525852755821</v>
      </c>
      <c r="P2592" s="8">
        <v>6.6624070079237123</v>
      </c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8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9">
        <v>5.4933333319600003E-4</v>
      </c>
    </row>
    <row r="2593" spans="1:41">
      <c r="A2593" s="6" t="s">
        <v>5215</v>
      </c>
      <c r="B2593" s="20">
        <v>35901</v>
      </c>
      <c r="E2593" s="7" t="s">
        <v>5216</v>
      </c>
      <c r="F2593" s="9">
        <v>3.9999999989999999E-4</v>
      </c>
      <c r="G2593" s="9">
        <f t="shared" si="120"/>
        <v>3.9999999989999998E-10</v>
      </c>
      <c r="H2593" s="21">
        <f t="shared" si="121"/>
        <v>0.01</v>
      </c>
      <c r="I2593">
        <v>5.0000000000000001E-3</v>
      </c>
      <c r="J2593" s="22">
        <f t="shared" si="122"/>
        <v>0.85</v>
      </c>
      <c r="K2593" s="7">
        <v>43.459164978465736</v>
      </c>
      <c r="L2593" s="7">
        <v>1344.2296805625172</v>
      </c>
      <c r="M2593" s="8">
        <v>80.194820811533745</v>
      </c>
      <c r="N2593" s="7">
        <v>21.729582489232868</v>
      </c>
      <c r="O2593" s="7">
        <v>672.11484028125858</v>
      </c>
      <c r="P2593" s="8">
        <v>40.097410405766873</v>
      </c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8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9">
        <v>3.9999999989999999E-4</v>
      </c>
    </row>
    <row r="2594" spans="1:41">
      <c r="A2594" s="6" t="s">
        <v>5217</v>
      </c>
      <c r="B2594" s="20">
        <v>35601</v>
      </c>
      <c r="E2594" s="7" t="s">
        <v>5218</v>
      </c>
      <c r="F2594" s="9">
        <v>0.14399999996399998</v>
      </c>
      <c r="G2594" s="9">
        <f t="shared" si="120"/>
        <v>1.4399999996399998E-7</v>
      </c>
      <c r="H2594" s="21">
        <f t="shared" si="121"/>
        <v>0.01</v>
      </c>
      <c r="I2594">
        <v>5.0000000000000001E-3</v>
      </c>
      <c r="J2594" s="22">
        <f t="shared" si="122"/>
        <v>0.85</v>
      </c>
      <c r="K2594" s="7">
        <v>8070.3361738583299</v>
      </c>
      <c r="L2594" s="7">
        <v>200009.60578753316</v>
      </c>
      <c r="M2594" s="8">
        <v>26173.825583077756</v>
      </c>
      <c r="N2594" s="7">
        <v>4035.1680869291649</v>
      </c>
      <c r="O2594" s="7">
        <v>100004.80289376658</v>
      </c>
      <c r="P2594" s="8">
        <v>13086.912791538878</v>
      </c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8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9">
        <v>0.14399999996399998</v>
      </c>
    </row>
    <row r="2595" spans="1:41">
      <c r="A2595" s="6" t="s">
        <v>5219</v>
      </c>
      <c r="E2595" s="7" t="s">
        <v>5220</v>
      </c>
      <c r="F2595" s="9">
        <v>2.8399999992899996E-4</v>
      </c>
      <c r="G2595" s="9">
        <f t="shared" si="120"/>
        <v>2.8399999992899994E-10</v>
      </c>
      <c r="H2595" s="21">
        <f t="shared" si="121"/>
        <v>0.01</v>
      </c>
      <c r="I2595">
        <v>5.0000000000000001E-3</v>
      </c>
      <c r="J2595" s="22">
        <f t="shared" si="122"/>
        <v>0.85</v>
      </c>
      <c r="K2595" s="7">
        <v>629.04811482933303</v>
      </c>
      <c r="L2595" s="7">
        <v>3263.1823712514192</v>
      </c>
      <c r="M2595" s="8">
        <v>885.2721562887582</v>
      </c>
      <c r="N2595" s="7">
        <v>314.52405741466652</v>
      </c>
      <c r="O2595" s="7">
        <v>1631.5911856257096</v>
      </c>
      <c r="P2595" s="8">
        <v>442.6360781443791</v>
      </c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8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9">
        <v>2.8399999992899996E-4</v>
      </c>
    </row>
    <row r="2596" spans="1:41">
      <c r="A2596" s="6" t="s">
        <v>5221</v>
      </c>
      <c r="E2596" s="7" t="s">
        <v>5222</v>
      </c>
      <c r="F2596" s="9">
        <v>814.66666646299996</v>
      </c>
      <c r="G2596" s="9">
        <f t="shared" si="120"/>
        <v>8.1466666646299994E-4</v>
      </c>
      <c r="H2596" s="21">
        <f t="shared" si="121"/>
        <v>0.01</v>
      </c>
      <c r="I2596">
        <v>5.0000000000000001E-3</v>
      </c>
      <c r="J2596" s="22">
        <f t="shared" si="122"/>
        <v>0.85</v>
      </c>
      <c r="K2596" s="7">
        <v>0.22543425564752273</v>
      </c>
      <c r="L2596" s="7">
        <v>19.825934654103776</v>
      </c>
      <c r="M2596" s="8">
        <v>3.2138163715726886</v>
      </c>
      <c r="N2596" s="7">
        <v>0.11271712782376136</v>
      </c>
      <c r="O2596" s="7">
        <v>9.9129673270518879</v>
      </c>
      <c r="P2596" s="8">
        <v>1.6069081857863443</v>
      </c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8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9">
        <v>814.66666646299996</v>
      </c>
    </row>
    <row r="2597" spans="1:41">
      <c r="A2597" s="6" t="s">
        <v>5223</v>
      </c>
      <c r="B2597" s="20">
        <v>653502</v>
      </c>
      <c r="E2597" s="7" t="s">
        <v>5224</v>
      </c>
      <c r="F2597" s="9">
        <v>1.4666666663E-4</v>
      </c>
      <c r="G2597" s="9">
        <f t="shared" si="120"/>
        <v>1.4666666662999998E-10</v>
      </c>
      <c r="H2597" s="21">
        <f t="shared" si="121"/>
        <v>0.01</v>
      </c>
      <c r="I2597">
        <v>5.0000000000000001E-3</v>
      </c>
      <c r="J2597" s="22">
        <f t="shared" si="122"/>
        <v>0.85</v>
      </c>
      <c r="K2597" s="7">
        <v>53400.729925830718</v>
      </c>
      <c r="L2597" s="7">
        <v>1294447.5065271438</v>
      </c>
      <c r="M2597" s="8">
        <v>263072.9611692662</v>
      </c>
      <c r="N2597" s="7">
        <v>26700.364962915359</v>
      </c>
      <c r="O2597" s="7">
        <v>647223.75326357188</v>
      </c>
      <c r="P2597" s="8">
        <v>131536.4805846331</v>
      </c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8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9">
        <v>1.4666666663E-4</v>
      </c>
    </row>
    <row r="2598" spans="1:41">
      <c r="A2598" s="6" t="s">
        <v>5225</v>
      </c>
      <c r="B2598" s="20">
        <v>113601</v>
      </c>
      <c r="C2598" s="20">
        <v>216800</v>
      </c>
      <c r="E2598" s="7" t="s">
        <v>5226</v>
      </c>
      <c r="F2598" s="9">
        <v>1.9066666661899999E-3</v>
      </c>
      <c r="G2598" s="9">
        <f t="shared" si="120"/>
        <v>1.9066666661899997E-9</v>
      </c>
      <c r="H2598" s="21">
        <f t="shared" si="121"/>
        <v>0.01</v>
      </c>
      <c r="I2598">
        <v>5.0000000000000001E-3</v>
      </c>
      <c r="J2598" s="22">
        <f t="shared" si="122"/>
        <v>0.85</v>
      </c>
      <c r="K2598" s="7">
        <v>245.92334464637563</v>
      </c>
      <c r="L2598" s="7">
        <v>136875.6407324615</v>
      </c>
      <c r="M2598" s="8">
        <v>486.40335872831429</v>
      </c>
      <c r="N2598" s="7">
        <v>122.96167232318781</v>
      </c>
      <c r="O2598" s="7">
        <v>68437.82036623075</v>
      </c>
      <c r="P2598" s="8">
        <v>243.20167936415714</v>
      </c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8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9">
        <v>1.9066666661899999E-3</v>
      </c>
    </row>
    <row r="2599" spans="1:41">
      <c r="A2599" s="6" t="s">
        <v>5227</v>
      </c>
      <c r="B2599" s="20">
        <v>12301</v>
      </c>
      <c r="E2599" s="7" t="s">
        <v>5228</v>
      </c>
      <c r="F2599" s="9">
        <v>4.0933333323099993E-5</v>
      </c>
      <c r="G2599" s="9">
        <f t="shared" si="120"/>
        <v>4.0933333323099991E-11</v>
      </c>
      <c r="H2599" s="21">
        <f t="shared" si="121"/>
        <v>0.01</v>
      </c>
      <c r="I2599">
        <v>5.0000000000000001E-3</v>
      </c>
      <c r="J2599" s="22">
        <f t="shared" si="122"/>
        <v>0.85</v>
      </c>
      <c r="K2599" s="7">
        <v>248.27674031936888</v>
      </c>
      <c r="L2599" s="7">
        <v>3903.9520216685523</v>
      </c>
      <c r="M2599" s="8">
        <v>784.15240155209221</v>
      </c>
      <c r="N2599" s="7">
        <v>124.13837015968444</v>
      </c>
      <c r="O2599" s="7">
        <v>1951.9760108342762</v>
      </c>
      <c r="P2599" s="8">
        <v>392.07620077604611</v>
      </c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8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9">
        <v>4.0933333323099993E-5</v>
      </c>
    </row>
    <row r="2600" spans="1:41">
      <c r="A2600" s="6" t="s">
        <v>5229</v>
      </c>
      <c r="E2600" s="7" t="s">
        <v>5230</v>
      </c>
      <c r="F2600" s="9">
        <v>6.3199999984199991E-12</v>
      </c>
      <c r="G2600" s="9">
        <f t="shared" si="120"/>
        <v>6.3199999984199989E-18</v>
      </c>
      <c r="H2600" s="21">
        <f t="shared" si="121"/>
        <v>0.01</v>
      </c>
      <c r="I2600">
        <v>5.0000000000000001E-3</v>
      </c>
      <c r="J2600" s="22">
        <f t="shared" si="122"/>
        <v>0.85</v>
      </c>
      <c r="K2600" s="7">
        <v>1.1926134013829624E-9</v>
      </c>
      <c r="L2600" s="7">
        <v>5.7876140908674559E-8</v>
      </c>
      <c r="M2600" s="8">
        <v>2.4696702625361473E-11</v>
      </c>
      <c r="N2600" s="7">
        <v>5.9630670069148118E-10</v>
      </c>
      <c r="O2600" s="7">
        <v>2.8938070454337279E-8</v>
      </c>
      <c r="P2600" s="8">
        <v>1.2348351312680736E-11</v>
      </c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8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9">
        <v>6.3199999984199991E-12</v>
      </c>
    </row>
    <row r="2601" spans="1:41">
      <c r="A2601" s="6" t="s">
        <v>5231</v>
      </c>
      <c r="E2601" s="7" t="s">
        <v>5232</v>
      </c>
      <c r="F2601" s="9">
        <v>4.6933333321600001E-3</v>
      </c>
      <c r="G2601" s="9">
        <f t="shared" si="120"/>
        <v>4.6933333321599995E-9</v>
      </c>
      <c r="H2601" s="21">
        <f t="shared" si="121"/>
        <v>0.01</v>
      </c>
      <c r="I2601">
        <v>5.0000000000000001E-3</v>
      </c>
      <c r="J2601" s="22">
        <f t="shared" si="122"/>
        <v>0.85</v>
      </c>
      <c r="K2601" s="7">
        <v>1522.4015908703427</v>
      </c>
      <c r="L2601" s="7">
        <v>35667.755954109707</v>
      </c>
      <c r="M2601" s="8">
        <v>2444.4751656417984</v>
      </c>
      <c r="N2601" s="7">
        <v>761.20079543517136</v>
      </c>
      <c r="O2601" s="7">
        <v>17833.877977054854</v>
      </c>
      <c r="P2601" s="8">
        <v>1222.2375828208992</v>
      </c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8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9">
        <v>4.6933333321600001E-3</v>
      </c>
    </row>
    <row r="2602" spans="1:41">
      <c r="A2602" s="6" t="s">
        <v>5233</v>
      </c>
      <c r="E2602" s="7" t="s">
        <v>5234</v>
      </c>
      <c r="F2602" s="9">
        <v>1.101333333058</v>
      </c>
      <c r="G2602" s="9">
        <f t="shared" si="120"/>
        <v>1.101333333058E-6</v>
      </c>
      <c r="H2602" s="21">
        <f t="shared" si="121"/>
        <v>0.01</v>
      </c>
      <c r="I2602">
        <v>5.0000000000000001E-3</v>
      </c>
      <c r="J2602" s="22">
        <f t="shared" si="122"/>
        <v>0.85</v>
      </c>
      <c r="K2602" s="7">
        <v>103.75194146451224</v>
      </c>
      <c r="L2602" s="7">
        <v>2966.5572489791471</v>
      </c>
      <c r="M2602" s="8">
        <v>188.41328379919523</v>
      </c>
      <c r="N2602" s="7">
        <v>51.875970732256121</v>
      </c>
      <c r="O2602" s="7">
        <v>1483.2786244895735</v>
      </c>
      <c r="P2602" s="8">
        <v>94.206641899597614</v>
      </c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8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9">
        <v>1.101333333058</v>
      </c>
    </row>
    <row r="2603" spans="1:41">
      <c r="A2603" s="6" t="s">
        <v>5235</v>
      </c>
      <c r="B2603" s="20">
        <v>79101</v>
      </c>
      <c r="E2603" s="7" t="s">
        <v>5236</v>
      </c>
      <c r="F2603" s="9">
        <v>1.4266666663099998E-3</v>
      </c>
      <c r="G2603" s="9">
        <f t="shared" si="120"/>
        <v>1.4266666663099999E-9</v>
      </c>
      <c r="H2603" s="21">
        <f t="shared" si="121"/>
        <v>0.01</v>
      </c>
      <c r="I2603">
        <v>5.0000000000000001E-3</v>
      </c>
      <c r="J2603" s="22">
        <f t="shared" si="122"/>
        <v>0.85</v>
      </c>
      <c r="K2603" s="7">
        <v>705.43259072589501</v>
      </c>
      <c r="L2603" s="7">
        <v>539305.18419881654</v>
      </c>
      <c r="M2603" s="8">
        <v>179.80366958830143</v>
      </c>
      <c r="N2603" s="7">
        <v>352.71629536294751</v>
      </c>
      <c r="O2603" s="7">
        <v>269652.59209940827</v>
      </c>
      <c r="P2603" s="8">
        <v>89.901834794150716</v>
      </c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8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9">
        <v>1.4266666663099998E-3</v>
      </c>
    </row>
    <row r="2604" spans="1:41">
      <c r="A2604" s="6" t="s">
        <v>5237</v>
      </c>
      <c r="E2604" s="7" t="s">
        <v>5238</v>
      </c>
      <c r="F2604" s="9">
        <v>2.1866666661199997E-3</v>
      </c>
      <c r="G2604" s="9">
        <f t="shared" si="120"/>
        <v>2.1866666661199994E-9</v>
      </c>
      <c r="H2604" s="21">
        <f t="shared" si="121"/>
        <v>0.01</v>
      </c>
      <c r="I2604">
        <v>5.0000000000000001E-3</v>
      </c>
      <c r="J2604" s="22">
        <f t="shared" si="122"/>
        <v>0.85</v>
      </c>
      <c r="K2604" s="7">
        <v>754.47677899488542</v>
      </c>
      <c r="L2604" s="7">
        <v>24182.635433078805</v>
      </c>
      <c r="M2604" s="8">
        <v>234.67279496965097</v>
      </c>
      <c r="N2604" s="7">
        <v>377.23838949744271</v>
      </c>
      <c r="O2604" s="7">
        <v>12091.317716539403</v>
      </c>
      <c r="P2604" s="8">
        <v>117.33639748482548</v>
      </c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8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9">
        <v>2.1866666661199997E-3</v>
      </c>
    </row>
    <row r="2605" spans="1:41">
      <c r="A2605" s="6" t="s">
        <v>5239</v>
      </c>
      <c r="E2605" s="7" t="s">
        <v>5240</v>
      </c>
      <c r="F2605" s="9">
        <v>263.99999993399996</v>
      </c>
      <c r="G2605" s="9">
        <f t="shared" si="120"/>
        <v>2.6399999993399997E-4</v>
      </c>
      <c r="H2605" s="21">
        <f t="shared" si="121"/>
        <v>0.01</v>
      </c>
      <c r="I2605">
        <v>5.0000000000000001E-3</v>
      </c>
      <c r="J2605" s="22">
        <f t="shared" si="122"/>
        <v>0.85</v>
      </c>
      <c r="K2605" s="7">
        <v>4.9845171944150604</v>
      </c>
      <c r="L2605" s="7">
        <v>1179.4352416695758</v>
      </c>
      <c r="M2605" s="8">
        <v>259.18548176161357</v>
      </c>
      <c r="N2605" s="7">
        <v>2.4922585972075302</v>
      </c>
      <c r="O2605" s="7">
        <v>589.71762083478791</v>
      </c>
      <c r="P2605" s="8">
        <v>129.59274088080679</v>
      </c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8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9">
        <v>263.99999993399996</v>
      </c>
    </row>
    <row r="2606" spans="1:41">
      <c r="A2606" s="6" t="s">
        <v>5241</v>
      </c>
      <c r="B2606" s="20">
        <v>456200</v>
      </c>
      <c r="E2606" s="7" t="s">
        <v>5242</v>
      </c>
      <c r="F2606" s="9">
        <v>1.9999999994999998E-3</v>
      </c>
      <c r="G2606" s="9">
        <f t="shared" si="120"/>
        <v>1.9999999994999996E-9</v>
      </c>
      <c r="H2606" s="21">
        <f t="shared" si="121"/>
        <v>0.01</v>
      </c>
      <c r="I2606">
        <v>5.0000000000000001E-3</v>
      </c>
      <c r="J2606" s="22">
        <f t="shared" si="122"/>
        <v>0.85</v>
      </c>
      <c r="K2606" s="7">
        <v>765.31315593805482</v>
      </c>
      <c r="L2606" s="7">
        <v>547896.48770458926</v>
      </c>
      <c r="M2606" s="8">
        <v>1008.0829641167089</v>
      </c>
      <c r="N2606" s="7">
        <v>382.65657796902741</v>
      </c>
      <c r="O2606" s="7">
        <v>273948.24385229463</v>
      </c>
      <c r="P2606" s="8">
        <v>504.04148205835446</v>
      </c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8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9">
        <v>1.9999999994999998E-3</v>
      </c>
    </row>
    <row r="2607" spans="1:41">
      <c r="A2607" s="6" t="s">
        <v>5243</v>
      </c>
      <c r="E2607" s="7" t="s">
        <v>5244</v>
      </c>
      <c r="F2607" s="9">
        <v>1.6266666662599998E-2</v>
      </c>
      <c r="G2607" s="9">
        <f t="shared" si="120"/>
        <v>1.6266666662599999E-8</v>
      </c>
      <c r="H2607" s="21">
        <f t="shared" si="121"/>
        <v>0.01</v>
      </c>
      <c r="I2607">
        <v>5.0000000000000001E-3</v>
      </c>
      <c r="J2607" s="22">
        <f t="shared" si="122"/>
        <v>0.85</v>
      </c>
      <c r="K2607" s="7">
        <v>1587.6024842986617</v>
      </c>
      <c r="L2607" s="7">
        <v>11610.313732148366</v>
      </c>
      <c r="M2607" s="8">
        <v>1914.8381570895908</v>
      </c>
      <c r="N2607" s="7">
        <v>793.80124214933085</v>
      </c>
      <c r="O2607" s="7">
        <v>5805.1568660741832</v>
      </c>
      <c r="P2607" s="8">
        <v>957.41907854479541</v>
      </c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8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9">
        <v>1.6266666662599998E-2</v>
      </c>
    </row>
    <row r="2608" spans="1:41">
      <c r="A2608" s="6" t="s">
        <v>5245</v>
      </c>
      <c r="E2608" s="7" t="s">
        <v>5246</v>
      </c>
      <c r="F2608" s="9">
        <v>1.0493333330709998E-3</v>
      </c>
      <c r="G2608" s="9">
        <f t="shared" si="120"/>
        <v>1.0493333330709997E-9</v>
      </c>
      <c r="H2608" s="21">
        <f t="shared" si="121"/>
        <v>0.01</v>
      </c>
      <c r="I2608">
        <v>5.0000000000000001E-3</v>
      </c>
      <c r="J2608" s="22">
        <f t="shared" si="122"/>
        <v>0.85</v>
      </c>
      <c r="K2608" s="7">
        <v>227.37626708738725</v>
      </c>
      <c r="L2608" s="7">
        <v>17057.428872344019</v>
      </c>
      <c r="M2608" s="8">
        <v>195.90040325879693</v>
      </c>
      <c r="N2608" s="7">
        <v>113.68813354369362</v>
      </c>
      <c r="O2608" s="7">
        <v>8528.7144361720093</v>
      </c>
      <c r="P2608" s="8">
        <v>97.950201629398464</v>
      </c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8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9">
        <v>1.0493333330709998E-3</v>
      </c>
    </row>
    <row r="2609" spans="1:41">
      <c r="A2609" s="6" t="s">
        <v>5247</v>
      </c>
      <c r="B2609" s="20">
        <v>79403</v>
      </c>
      <c r="E2609" s="7" t="s">
        <v>5248</v>
      </c>
      <c r="F2609" s="9">
        <v>7.9999999979999987E-5</v>
      </c>
      <c r="G2609" s="9">
        <f t="shared" si="120"/>
        <v>7.9999999979999983E-11</v>
      </c>
      <c r="H2609" s="21">
        <f t="shared" si="121"/>
        <v>0.01</v>
      </c>
      <c r="I2609">
        <v>5.0000000000000001E-3</v>
      </c>
      <c r="J2609" s="22">
        <f t="shared" si="122"/>
        <v>0.85</v>
      </c>
      <c r="K2609" s="7">
        <v>2850.3897549163617</v>
      </c>
      <c r="L2609" s="7">
        <v>538623.60462486092</v>
      </c>
      <c r="M2609" s="8">
        <v>4086.1617050038249</v>
      </c>
      <c r="N2609" s="7">
        <v>1425.1948774581808</v>
      </c>
      <c r="O2609" s="7">
        <v>269311.80231243046</v>
      </c>
      <c r="P2609" s="8">
        <v>2043.0808525019124</v>
      </c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8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9">
        <v>7.9999999979999987E-5</v>
      </c>
    </row>
    <row r="2610" spans="1:41">
      <c r="A2610" s="6" t="s">
        <v>5249</v>
      </c>
      <c r="E2610" s="7" t="s">
        <v>5250</v>
      </c>
      <c r="F2610" s="9">
        <v>2.5066666660399998E-12</v>
      </c>
      <c r="G2610" s="9">
        <f t="shared" si="120"/>
        <v>2.5066666660399996E-18</v>
      </c>
      <c r="H2610" s="21">
        <f t="shared" si="121"/>
        <v>0.01</v>
      </c>
      <c r="I2610">
        <v>5.0000000000000001E-3</v>
      </c>
      <c r="J2610" s="22">
        <f t="shared" si="122"/>
        <v>0.85</v>
      </c>
      <c r="K2610" s="7">
        <v>5.1847454856529094</v>
      </c>
      <c r="L2610" s="7">
        <v>21.109030884458637</v>
      </c>
      <c r="M2610" s="8">
        <v>7.1220753801581012</v>
      </c>
      <c r="N2610" s="7">
        <v>2.5923727428264547</v>
      </c>
      <c r="O2610" s="7">
        <v>10.554515442229318</v>
      </c>
      <c r="P2610" s="8">
        <v>3.5610376900790506</v>
      </c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8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9">
        <v>2.5066666660399998E-12</v>
      </c>
    </row>
    <row r="2611" spans="1:41">
      <c r="A2611" s="6" t="s">
        <v>5251</v>
      </c>
      <c r="B2611" s="20">
        <v>108701</v>
      </c>
      <c r="C2611" s="20">
        <v>460200</v>
      </c>
      <c r="E2611" s="7" t="s">
        <v>5252</v>
      </c>
      <c r="F2611" s="9">
        <v>3.9999999989999997E-3</v>
      </c>
      <c r="G2611" s="9">
        <f t="shared" si="120"/>
        <v>3.9999999989999993E-9</v>
      </c>
      <c r="H2611" s="21">
        <f t="shared" si="121"/>
        <v>0.01</v>
      </c>
      <c r="I2611">
        <v>5.0000000000000001E-3</v>
      </c>
      <c r="J2611" s="22">
        <f t="shared" si="122"/>
        <v>0.85</v>
      </c>
      <c r="K2611" s="7">
        <v>4015.9002545611615</v>
      </c>
      <c r="L2611" s="7">
        <v>751625.09039643139</v>
      </c>
      <c r="M2611" s="8">
        <v>4271.7130291450849</v>
      </c>
      <c r="N2611" s="7">
        <v>2007.9501272805808</v>
      </c>
      <c r="O2611" s="7">
        <v>375812.5451982157</v>
      </c>
      <c r="P2611" s="8">
        <v>2135.8565145725424</v>
      </c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8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9">
        <v>3.9999999989999997E-3</v>
      </c>
    </row>
    <row r="2612" spans="1:41">
      <c r="A2612" s="6" t="s">
        <v>5253</v>
      </c>
      <c r="B2612" s="20">
        <v>128955</v>
      </c>
      <c r="C2612" s="20">
        <v>828955</v>
      </c>
      <c r="E2612" s="7" t="s">
        <v>5254</v>
      </c>
      <c r="F2612" s="9">
        <v>4.8799999987799998E-2</v>
      </c>
      <c r="G2612" s="9">
        <f t="shared" si="120"/>
        <v>4.8799999987799993E-8</v>
      </c>
      <c r="H2612" s="21">
        <f t="shared" si="121"/>
        <v>0.01</v>
      </c>
      <c r="I2612">
        <v>5.0000000000000001E-3</v>
      </c>
      <c r="J2612" s="22">
        <f t="shared" si="122"/>
        <v>0.85</v>
      </c>
      <c r="K2612" s="7">
        <v>10.259567621241956</v>
      </c>
      <c r="L2612" s="7">
        <v>566.21715043461643</v>
      </c>
      <c r="M2612" s="8">
        <v>7.4516153395230571</v>
      </c>
      <c r="N2612" s="7">
        <v>5.1297838106209781</v>
      </c>
      <c r="O2612" s="7">
        <v>283.10857521730821</v>
      </c>
      <c r="P2612" s="8">
        <v>3.7258076697615286</v>
      </c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8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9">
        <v>4.8799999987799998E-2</v>
      </c>
    </row>
    <row r="2613" spans="1:41">
      <c r="A2613" s="6" t="s">
        <v>5255</v>
      </c>
      <c r="B2613" s="20">
        <v>106501</v>
      </c>
      <c r="E2613" s="7" t="s">
        <v>5256</v>
      </c>
      <c r="F2613" s="9">
        <v>1.6933333329099999E-3</v>
      </c>
      <c r="G2613" s="9">
        <f t="shared" si="120"/>
        <v>1.6933333329099998E-9</v>
      </c>
      <c r="H2613" s="21">
        <f t="shared" si="121"/>
        <v>0.01</v>
      </c>
      <c r="I2613">
        <v>5.0000000000000001E-3</v>
      </c>
      <c r="J2613" s="22">
        <f t="shared" si="122"/>
        <v>0.85</v>
      </c>
      <c r="K2613" s="7">
        <v>892.07807135736834</v>
      </c>
      <c r="L2613" s="7">
        <v>196993.03671019935</v>
      </c>
      <c r="M2613" s="8">
        <v>607.63520460763687</v>
      </c>
      <c r="N2613" s="7">
        <v>446.03903567868417</v>
      </c>
      <c r="O2613" s="7">
        <v>98496.518355099673</v>
      </c>
      <c r="P2613" s="8">
        <v>303.81760230381843</v>
      </c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8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9">
        <v>1.6933333329099999E-3</v>
      </c>
    </row>
    <row r="2614" spans="1:41">
      <c r="A2614" s="6" t="s">
        <v>5257</v>
      </c>
      <c r="B2614" s="20">
        <v>294209</v>
      </c>
      <c r="E2614" s="7" t="s">
        <v>5258</v>
      </c>
      <c r="F2614" s="9">
        <v>2.6666666659999996E-4</v>
      </c>
      <c r="G2614" s="9">
        <f t="shared" si="120"/>
        <v>2.6666666659999995E-10</v>
      </c>
      <c r="H2614" s="21">
        <f t="shared" si="121"/>
        <v>0.01</v>
      </c>
      <c r="I2614">
        <v>5.0000000000000001E-3</v>
      </c>
      <c r="J2614" s="22">
        <f t="shared" si="122"/>
        <v>0.85</v>
      </c>
      <c r="K2614" s="7">
        <v>149.24305380004495</v>
      </c>
      <c r="L2614" s="7">
        <v>2998.8927766933493</v>
      </c>
      <c r="M2614" s="8">
        <v>275.69705556963117</v>
      </c>
      <c r="N2614" s="7">
        <v>74.621526900022474</v>
      </c>
      <c r="O2614" s="7">
        <v>1499.4463883466747</v>
      </c>
      <c r="P2614" s="8">
        <v>137.84852778481559</v>
      </c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8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9">
        <v>2.6666666659999996E-4</v>
      </c>
    </row>
    <row r="2615" spans="1:41">
      <c r="A2615" s="6" t="s">
        <v>5259</v>
      </c>
      <c r="B2615" s="20">
        <v>59001</v>
      </c>
      <c r="E2615" s="7" t="s">
        <v>5260</v>
      </c>
      <c r="F2615" s="9">
        <v>1.0546666664029999E-5</v>
      </c>
      <c r="G2615" s="9">
        <f t="shared" si="120"/>
        <v>1.0546666664029998E-11</v>
      </c>
      <c r="H2615" s="21">
        <f t="shared" si="121"/>
        <v>0.01</v>
      </c>
      <c r="I2615">
        <v>5.0000000000000001E-3</v>
      </c>
      <c r="J2615" s="22">
        <f t="shared" si="122"/>
        <v>0.85</v>
      </c>
      <c r="K2615" s="7">
        <v>295.1777240093104</v>
      </c>
      <c r="L2615" s="7">
        <v>164396.18377362023</v>
      </c>
      <c r="M2615" s="8">
        <v>1.2657437597547221</v>
      </c>
      <c r="N2615" s="7">
        <v>147.5888620046552</v>
      </c>
      <c r="O2615" s="7">
        <v>82198.091886810114</v>
      </c>
      <c r="P2615" s="8">
        <v>0.63287187987736104</v>
      </c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8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9">
        <v>1.0546666664029999E-5</v>
      </c>
    </row>
    <row r="2616" spans="1:41">
      <c r="A2616" s="6" t="s">
        <v>5261</v>
      </c>
      <c r="B2616" s="20">
        <v>600057</v>
      </c>
      <c r="E2616" s="7" t="s">
        <v>5262</v>
      </c>
      <c r="F2616" s="9">
        <v>3.2666666658499995E-2</v>
      </c>
      <c r="G2616" s="9">
        <f t="shared" si="120"/>
        <v>3.2666666658499993E-8</v>
      </c>
      <c r="H2616" s="21">
        <f t="shared" si="121"/>
        <v>0.01</v>
      </c>
      <c r="I2616">
        <v>5.0000000000000001E-3</v>
      </c>
      <c r="J2616" s="22">
        <f t="shared" si="122"/>
        <v>0.85</v>
      </c>
      <c r="K2616" s="7">
        <v>572.25216467160158</v>
      </c>
      <c r="L2616" s="7">
        <v>3162.4473664275406</v>
      </c>
      <c r="M2616" s="8">
        <v>726.38680973952853</v>
      </c>
      <c r="N2616" s="7">
        <v>286.12608233580079</v>
      </c>
      <c r="O2616" s="7">
        <v>1581.2236832137703</v>
      </c>
      <c r="P2616" s="8">
        <v>363.19340486976427</v>
      </c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8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9">
        <v>3.2666666658499995E-2</v>
      </c>
    </row>
    <row r="2617" spans="1:41">
      <c r="A2617" s="6" t="s">
        <v>5263</v>
      </c>
      <c r="B2617" s="20">
        <v>512200</v>
      </c>
      <c r="E2617" s="7" t="s">
        <v>5264</v>
      </c>
      <c r="F2617" s="9">
        <v>3.2933333325099999E-6</v>
      </c>
      <c r="G2617" s="9">
        <f t="shared" si="120"/>
        <v>3.2933333325099998E-12</v>
      </c>
      <c r="H2617" s="21">
        <f t="shared" si="121"/>
        <v>0.01</v>
      </c>
      <c r="I2617">
        <v>5.0000000000000001E-3</v>
      </c>
      <c r="J2617" s="22">
        <f t="shared" si="122"/>
        <v>0.85</v>
      </c>
      <c r="K2617" s="7">
        <v>2173.5026838426361</v>
      </c>
      <c r="L2617" s="7">
        <v>115572.56809652549</v>
      </c>
      <c r="M2617" s="8">
        <v>1186.0378593921089</v>
      </c>
      <c r="N2617" s="7">
        <v>1086.751341921318</v>
      </c>
      <c r="O2617" s="7">
        <v>57786.284048262743</v>
      </c>
      <c r="P2617" s="8">
        <v>593.01892969605444</v>
      </c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8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9">
        <v>3.2933333325099999E-6</v>
      </c>
    </row>
    <row r="2618" spans="1:41">
      <c r="A2618" s="6" t="s">
        <v>5265</v>
      </c>
      <c r="B2618" s="20">
        <v>121601</v>
      </c>
      <c r="C2618" s="20">
        <v>223300</v>
      </c>
      <c r="E2618" s="7" t="s">
        <v>5266</v>
      </c>
      <c r="F2618" s="9">
        <v>3.7333333323999996E-3</v>
      </c>
      <c r="G2618" s="9">
        <f t="shared" si="120"/>
        <v>3.7333333323999993E-9</v>
      </c>
      <c r="H2618" s="21">
        <f t="shared" si="121"/>
        <v>0.01</v>
      </c>
      <c r="I2618">
        <v>5.0000000000000001E-3</v>
      </c>
      <c r="J2618" s="22">
        <f t="shared" si="122"/>
        <v>0.85</v>
      </c>
      <c r="K2618" s="7">
        <v>495.56412913115975</v>
      </c>
      <c r="L2618" s="7">
        <v>67572.922222771755</v>
      </c>
      <c r="M2618" s="8">
        <v>975.11025591987459</v>
      </c>
      <c r="N2618" s="7">
        <v>247.78206456557987</v>
      </c>
      <c r="O2618" s="7">
        <v>33786.461111385877</v>
      </c>
      <c r="P2618" s="8">
        <v>487.55512795993729</v>
      </c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8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9">
        <v>3.7333333323999996E-3</v>
      </c>
    </row>
    <row r="2619" spans="1:41">
      <c r="A2619" s="6" t="s">
        <v>5267</v>
      </c>
      <c r="B2619" s="20">
        <v>128858</v>
      </c>
      <c r="E2619" s="7" t="s">
        <v>5268</v>
      </c>
      <c r="F2619" s="9">
        <v>7.77333333139E-3</v>
      </c>
      <c r="G2619" s="9">
        <f t="shared" si="120"/>
        <v>7.7733333313900003E-9</v>
      </c>
      <c r="H2619" s="21">
        <f t="shared" si="121"/>
        <v>0.01</v>
      </c>
      <c r="I2619">
        <v>5.0000000000000001E-3</v>
      </c>
      <c r="J2619" s="22">
        <f t="shared" si="122"/>
        <v>0.85</v>
      </c>
      <c r="K2619" s="7">
        <v>0.79561187458208105</v>
      </c>
      <c r="L2619" s="7">
        <v>4476.0148716627764</v>
      </c>
      <c r="M2619" s="8">
        <v>1.2899356104809938</v>
      </c>
      <c r="N2619" s="7">
        <v>0.39780593729104052</v>
      </c>
      <c r="O2619" s="7">
        <v>2238.0074358313882</v>
      </c>
      <c r="P2619" s="8">
        <v>0.64496780524049691</v>
      </c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8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9">
        <v>7.77333333139E-3</v>
      </c>
    </row>
    <row r="2620" spans="1:41">
      <c r="A2620" s="6" t="s">
        <v>5269</v>
      </c>
      <c r="E2620" s="7" t="s">
        <v>5270</v>
      </c>
      <c r="F2620" s="9">
        <v>1.0599999997349998E-2</v>
      </c>
      <c r="G2620" s="9">
        <f t="shared" si="120"/>
        <v>1.0599999997349998E-8</v>
      </c>
      <c r="H2620" s="21">
        <f t="shared" si="121"/>
        <v>0.01</v>
      </c>
      <c r="I2620">
        <v>5.0000000000000001E-3</v>
      </c>
      <c r="J2620" s="22">
        <f t="shared" si="122"/>
        <v>0.85</v>
      </c>
      <c r="K2620" s="7">
        <v>11.646052273555425</v>
      </c>
      <c r="L2620" s="7">
        <v>893.29747225477183</v>
      </c>
      <c r="M2620" s="8">
        <v>13.836909185872193</v>
      </c>
      <c r="N2620" s="7">
        <v>5.8230261367777123</v>
      </c>
      <c r="O2620" s="7">
        <v>446.64873612738592</v>
      </c>
      <c r="P2620" s="8">
        <v>6.9184545929360963</v>
      </c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8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9">
        <v>1.0599999997349998E-2</v>
      </c>
    </row>
    <row r="2621" spans="1:41">
      <c r="A2621" s="6" t="s">
        <v>5271</v>
      </c>
      <c r="B2621" s="20">
        <v>113001</v>
      </c>
      <c r="C2621" s="20">
        <v>577200</v>
      </c>
      <c r="E2621" s="7" t="s">
        <v>5272</v>
      </c>
      <c r="F2621" s="9">
        <v>2.6666666659999996E-4</v>
      </c>
      <c r="G2621" s="9">
        <f t="shared" si="120"/>
        <v>2.6666666659999995E-10</v>
      </c>
      <c r="H2621" s="21">
        <f t="shared" si="121"/>
        <v>0.01</v>
      </c>
      <c r="I2621">
        <v>5.0000000000000001E-3</v>
      </c>
      <c r="J2621" s="22">
        <f t="shared" si="122"/>
        <v>0.85</v>
      </c>
      <c r="K2621" s="7">
        <v>61.78483282642361</v>
      </c>
      <c r="L2621" s="7">
        <v>739.53329884433924</v>
      </c>
      <c r="M2621" s="8">
        <v>237.83889355536232</v>
      </c>
      <c r="N2621" s="7">
        <v>30.892416413211805</v>
      </c>
      <c r="O2621" s="7">
        <v>369.76664942216962</v>
      </c>
      <c r="P2621" s="8">
        <v>118.91944677768116</v>
      </c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8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9">
        <v>2.6666666659999996E-4</v>
      </c>
    </row>
    <row r="2622" spans="1:41">
      <c r="A2622" s="6" t="s">
        <v>5273</v>
      </c>
      <c r="B2622" s="20">
        <v>97003</v>
      </c>
      <c r="E2622" s="7" t="s">
        <v>5274</v>
      </c>
      <c r="F2622" s="9">
        <v>2.5866666660200001E-3</v>
      </c>
      <c r="G2622" s="9">
        <f t="shared" si="120"/>
        <v>2.5866666660199998E-9</v>
      </c>
      <c r="H2622" s="21">
        <f t="shared" si="121"/>
        <v>0.01</v>
      </c>
      <c r="I2622">
        <v>5.0000000000000001E-3</v>
      </c>
      <c r="J2622" s="22">
        <f t="shared" si="122"/>
        <v>0.85</v>
      </c>
      <c r="K2622" s="7">
        <v>62.655426112284765</v>
      </c>
      <c r="L2622" s="7">
        <v>17476.389857226146</v>
      </c>
      <c r="M2622" s="8">
        <v>9.3417964905524329</v>
      </c>
      <c r="N2622" s="7">
        <v>31.327713056142382</v>
      </c>
      <c r="O2622" s="7">
        <v>8738.194928613073</v>
      </c>
      <c r="P2622" s="8">
        <v>4.6708982452762164</v>
      </c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8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9">
        <v>2.5866666660200001E-3</v>
      </c>
    </row>
    <row r="2623" spans="1:41">
      <c r="A2623" s="6" t="s">
        <v>5275</v>
      </c>
      <c r="B2623" s="20">
        <v>111501</v>
      </c>
      <c r="C2623" s="20">
        <v>221100</v>
      </c>
      <c r="E2623" s="7" t="s">
        <v>5276</v>
      </c>
      <c r="F2623" s="9">
        <v>1.5999999995999997E-4</v>
      </c>
      <c r="G2623" s="9">
        <f t="shared" si="120"/>
        <v>1.5999999995999997E-10</v>
      </c>
      <c r="H2623" s="21">
        <f t="shared" si="121"/>
        <v>0.01</v>
      </c>
      <c r="I2623">
        <v>5.0000000000000001E-3</v>
      </c>
      <c r="J2623" s="22">
        <f t="shared" si="122"/>
        <v>0.85</v>
      </c>
      <c r="K2623" s="7">
        <v>8.7301809785088267</v>
      </c>
      <c r="L2623" s="7">
        <v>6584.146386931192</v>
      </c>
      <c r="M2623" s="8">
        <v>21.575943783354234</v>
      </c>
      <c r="N2623" s="7">
        <v>4.3650904892544133</v>
      </c>
      <c r="O2623" s="7">
        <v>3292.073193465596</v>
      </c>
      <c r="P2623" s="8">
        <v>10.787971891677117</v>
      </c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8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9">
        <v>1.5999999995999997E-4</v>
      </c>
    </row>
    <row r="2624" spans="1:41">
      <c r="A2624" s="6" t="s">
        <v>5277</v>
      </c>
      <c r="B2624" s="20">
        <v>129101</v>
      </c>
      <c r="E2624" s="7" t="s">
        <v>5278</v>
      </c>
      <c r="F2624" s="9">
        <v>4.8933333321099995E-6</v>
      </c>
      <c r="G2624" s="9">
        <f t="shared" si="120"/>
        <v>4.8933333321099991E-12</v>
      </c>
      <c r="H2624" s="21">
        <f t="shared" si="121"/>
        <v>0.01</v>
      </c>
      <c r="I2624">
        <v>5.0000000000000001E-3</v>
      </c>
      <c r="J2624" s="22">
        <f t="shared" si="122"/>
        <v>0.85</v>
      </c>
      <c r="K2624" s="7">
        <v>265.33230642272707</v>
      </c>
      <c r="L2624" s="7">
        <v>76388.853557122507</v>
      </c>
      <c r="M2624" s="8">
        <v>303.26653451644546</v>
      </c>
      <c r="N2624" s="7">
        <v>132.66615321136354</v>
      </c>
      <c r="O2624" s="7">
        <v>38194.426778561254</v>
      </c>
      <c r="P2624" s="8">
        <v>151.63326725822273</v>
      </c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8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9">
        <v>4.8933333321099995E-6</v>
      </c>
    </row>
    <row r="2625" spans="1:41">
      <c r="A2625" s="6" t="s">
        <v>5279</v>
      </c>
      <c r="B2625" s="20">
        <v>111001</v>
      </c>
      <c r="C2625" s="20">
        <v>217700</v>
      </c>
      <c r="D2625" s="20">
        <v>911125</v>
      </c>
      <c r="E2625" s="7" t="s">
        <v>5280</v>
      </c>
      <c r="F2625" s="9">
        <v>3.3199999991699994E-2</v>
      </c>
      <c r="G2625" s="9">
        <f t="shared" si="120"/>
        <v>3.319999999169999E-8</v>
      </c>
      <c r="H2625" s="21">
        <f t="shared" si="121"/>
        <v>0.01</v>
      </c>
      <c r="I2625">
        <v>5.0000000000000001E-3</v>
      </c>
      <c r="J2625" s="22">
        <f t="shared" si="122"/>
        <v>0.85</v>
      </c>
      <c r="K2625" s="7">
        <v>1228.2205908937842</v>
      </c>
      <c r="L2625" s="7">
        <v>7087.4304477396927</v>
      </c>
      <c r="M2625" s="8">
        <v>1834.9250028075362</v>
      </c>
      <c r="N2625" s="7">
        <v>614.11029544689211</v>
      </c>
      <c r="O2625" s="7">
        <v>3543.7152238698463</v>
      </c>
      <c r="P2625" s="8">
        <v>917.4625014037681</v>
      </c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8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9">
        <v>3.3199999991699994E-2</v>
      </c>
    </row>
    <row r="2626" spans="1:41">
      <c r="A2626" s="6" t="s">
        <v>5281</v>
      </c>
      <c r="E2626" s="7" t="s">
        <v>5282</v>
      </c>
      <c r="F2626" s="9">
        <v>4.1733333322900002E-8</v>
      </c>
      <c r="G2626" s="9">
        <f t="shared" si="120"/>
        <v>4.17333333229E-14</v>
      </c>
      <c r="H2626" s="21">
        <f t="shared" si="121"/>
        <v>0.01</v>
      </c>
      <c r="I2626">
        <v>5.0000000000000001E-3</v>
      </c>
      <c r="J2626" s="22">
        <f t="shared" si="122"/>
        <v>0.85</v>
      </c>
      <c r="K2626" s="7">
        <v>45.334626849305522</v>
      </c>
      <c r="L2626" s="7">
        <v>2624.4661988944049</v>
      </c>
      <c r="M2626" s="8">
        <v>19.905904426193437</v>
      </c>
      <c r="N2626" s="7">
        <v>22.667313424652761</v>
      </c>
      <c r="O2626" s="7">
        <v>1312.2330994472024</v>
      </c>
      <c r="P2626" s="8">
        <v>9.9529522130967187</v>
      </c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8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9">
        <v>4.1733333322900002E-8</v>
      </c>
    </row>
    <row r="2627" spans="1:41">
      <c r="A2627" s="6" t="s">
        <v>5283</v>
      </c>
      <c r="E2627" s="7" t="s">
        <v>5284</v>
      </c>
      <c r="F2627" s="9">
        <v>8.3999999978999998E-2</v>
      </c>
      <c r="G2627" s="9">
        <f t="shared" ref="G2627:G2690" si="123">F2627*0.000001</f>
        <v>8.3999999979E-8</v>
      </c>
      <c r="H2627" s="21">
        <f t="shared" ref="H2627:H2690" si="124">IF(G2627&lt;0.01,0.01,IF(G2627&lt;0.1,0.05,IF(G2627&lt;1,0.15,IF(G2627&lt;10,0.5,0.95))))</f>
        <v>0.01</v>
      </c>
      <c r="I2627">
        <v>5.0000000000000001E-3</v>
      </c>
      <c r="J2627" s="22">
        <f t="shared" ref="J2627:J2690" si="125">IF((H2627+I2627)&lt;0.15, 0.85, (1-(H2627+I2627)))</f>
        <v>0.85</v>
      </c>
      <c r="K2627" s="7">
        <v>3.1765237584217596</v>
      </c>
      <c r="L2627" s="7">
        <v>12188.486867624675</v>
      </c>
      <c r="M2627" s="8">
        <v>51.213970777228816</v>
      </c>
      <c r="N2627" s="7">
        <v>1.5882618792108798</v>
      </c>
      <c r="O2627" s="7">
        <v>6094.2434338123376</v>
      </c>
      <c r="P2627" s="8">
        <v>25.606985388614408</v>
      </c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8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9">
        <v>8.3999999978999998E-2</v>
      </c>
    </row>
    <row r="2628" spans="1:41">
      <c r="A2628" s="6" t="s">
        <v>5285</v>
      </c>
      <c r="E2628" s="7" t="s">
        <v>5286</v>
      </c>
      <c r="F2628" s="9">
        <v>1.6266666662599998E-7</v>
      </c>
      <c r="G2628" s="9">
        <f t="shared" si="123"/>
        <v>1.6266666662599996E-13</v>
      </c>
      <c r="H2628" s="21">
        <f t="shared" si="124"/>
        <v>0.01</v>
      </c>
      <c r="I2628">
        <v>5.0000000000000001E-3</v>
      </c>
      <c r="J2628" s="22">
        <f t="shared" si="125"/>
        <v>0.85</v>
      </c>
      <c r="K2628" s="7">
        <v>5.4593673623776588E-3</v>
      </c>
      <c r="L2628" s="7">
        <v>0.26815299552046273</v>
      </c>
      <c r="M2628" s="8">
        <v>9.539586242026557E-6</v>
      </c>
      <c r="N2628" s="7">
        <v>2.7296836811888294E-3</v>
      </c>
      <c r="O2628" s="7">
        <v>0.13407649776023137</v>
      </c>
      <c r="P2628" s="8">
        <v>4.7697931210132785E-6</v>
      </c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8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9">
        <v>1.6266666662599998E-7</v>
      </c>
    </row>
    <row r="2629" spans="1:41">
      <c r="A2629" s="6" t="s">
        <v>5287</v>
      </c>
      <c r="B2629" s="20">
        <v>30502</v>
      </c>
      <c r="E2629" s="7" t="s">
        <v>5288</v>
      </c>
      <c r="F2629" s="9">
        <v>9.6666666642499995E-9</v>
      </c>
      <c r="G2629" s="9">
        <f t="shared" si="123"/>
        <v>9.6666666642499995E-15</v>
      </c>
      <c r="H2629" s="21">
        <f t="shared" si="124"/>
        <v>0.01</v>
      </c>
      <c r="I2629">
        <v>5.0000000000000001E-3</v>
      </c>
      <c r="J2629" s="22">
        <f t="shared" si="125"/>
        <v>0.85</v>
      </c>
      <c r="K2629" s="7">
        <v>22.785821904531179</v>
      </c>
      <c r="L2629" s="7">
        <v>93.25028723984164</v>
      </c>
      <c r="M2629" s="8">
        <v>31.313374526289763</v>
      </c>
      <c r="N2629" s="7">
        <v>11.39291095226559</v>
      </c>
      <c r="O2629" s="7">
        <v>46.62514361992082</v>
      </c>
      <c r="P2629" s="8">
        <v>15.656687263144882</v>
      </c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8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9">
        <v>9.6666666642499995E-9</v>
      </c>
    </row>
    <row r="2630" spans="1:41">
      <c r="A2630" s="6" t="s">
        <v>5289</v>
      </c>
      <c r="E2630" s="7" t="s">
        <v>5290</v>
      </c>
      <c r="F2630" s="9">
        <v>1.7466666662299999E-6</v>
      </c>
      <c r="G2630" s="9">
        <f t="shared" si="123"/>
        <v>1.7466666662299999E-12</v>
      </c>
      <c r="H2630" s="21">
        <f t="shared" si="124"/>
        <v>0.01</v>
      </c>
      <c r="I2630">
        <v>5.0000000000000001E-3</v>
      </c>
      <c r="J2630" s="22">
        <f t="shared" si="125"/>
        <v>0.85</v>
      </c>
      <c r="K2630" s="7">
        <v>4.2207728208245089E-7</v>
      </c>
      <c r="L2630" s="7">
        <v>8.9427448428734246E-4</v>
      </c>
      <c r="M2630" s="8">
        <v>3.1921279438426965E-8</v>
      </c>
      <c r="N2630" s="7">
        <v>2.1103864104122545E-7</v>
      </c>
      <c r="O2630" s="7">
        <v>4.4713724214367123E-4</v>
      </c>
      <c r="P2630" s="8">
        <v>1.5960639719213482E-8</v>
      </c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8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9">
        <v>1.7466666662299999E-6</v>
      </c>
    </row>
    <row r="2631" spans="1:41">
      <c r="A2631" s="6" t="s">
        <v>5291</v>
      </c>
      <c r="E2631" s="7" t="s">
        <v>5292</v>
      </c>
      <c r="F2631" s="9">
        <v>5.4399999986399997E-3</v>
      </c>
      <c r="G2631" s="9">
        <f t="shared" si="123"/>
        <v>5.4399999986399995E-9</v>
      </c>
      <c r="H2631" s="21">
        <f t="shared" si="124"/>
        <v>0.01</v>
      </c>
      <c r="I2631">
        <v>5.0000000000000001E-3</v>
      </c>
      <c r="J2631" s="22">
        <f t="shared" si="125"/>
        <v>0.85</v>
      </c>
      <c r="K2631" s="7">
        <v>53458.214423243699</v>
      </c>
      <c r="L2631" s="7">
        <v>697545.16899757658</v>
      </c>
      <c r="M2631" s="8">
        <v>60782.705497442796</v>
      </c>
      <c r="N2631" s="7">
        <v>26729.107211621849</v>
      </c>
      <c r="O2631" s="7">
        <v>348772.58449878829</v>
      </c>
      <c r="P2631" s="8">
        <v>30391.352748721398</v>
      </c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8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9">
        <v>5.4399999986399997E-3</v>
      </c>
    </row>
    <row r="2632" spans="1:41">
      <c r="A2632" s="6" t="s">
        <v>5293</v>
      </c>
      <c r="E2632" s="7" t="s">
        <v>5294</v>
      </c>
      <c r="F2632" s="9">
        <v>4.2133333322799996E-4</v>
      </c>
      <c r="G2632" s="9">
        <f t="shared" si="123"/>
        <v>4.2133333322799994E-10</v>
      </c>
      <c r="H2632" s="21">
        <f t="shared" si="124"/>
        <v>0.01</v>
      </c>
      <c r="I2632">
        <v>5.0000000000000001E-3</v>
      </c>
      <c r="J2632" s="22">
        <f t="shared" si="125"/>
        <v>0.85</v>
      </c>
      <c r="K2632" s="7">
        <v>10.710532754714254</v>
      </c>
      <c r="L2632" s="7">
        <v>462.75390826249162</v>
      </c>
      <c r="M2632" s="8">
        <v>4.3620724737797145</v>
      </c>
      <c r="N2632" s="7">
        <v>5.3552663773571272</v>
      </c>
      <c r="O2632" s="7">
        <v>231.37695413124581</v>
      </c>
      <c r="P2632" s="8">
        <v>2.1810362368898573</v>
      </c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8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9">
        <v>4.2133333322799996E-4</v>
      </c>
    </row>
    <row r="2633" spans="1:41">
      <c r="A2633" s="6" t="s">
        <v>5295</v>
      </c>
      <c r="B2633" s="20">
        <v>44202</v>
      </c>
      <c r="E2633" s="7" t="s">
        <v>5296</v>
      </c>
      <c r="F2633" s="9">
        <v>1.90666666619E-2</v>
      </c>
      <c r="G2633" s="9">
        <f t="shared" si="123"/>
        <v>1.9066666661899997E-8</v>
      </c>
      <c r="H2633" s="21">
        <f t="shared" si="124"/>
        <v>0.01</v>
      </c>
      <c r="I2633">
        <v>5.0000000000000001E-3</v>
      </c>
      <c r="J2633" s="22">
        <f t="shared" si="125"/>
        <v>0.85</v>
      </c>
      <c r="K2633" s="7">
        <v>383.17879005661791</v>
      </c>
      <c r="L2633" s="7">
        <v>9788.6011225748935</v>
      </c>
      <c r="M2633" s="8">
        <v>695.72290316704357</v>
      </c>
      <c r="N2633" s="7">
        <v>191.58939502830896</v>
      </c>
      <c r="O2633" s="7">
        <v>4894.3005612874467</v>
      </c>
      <c r="P2633" s="8">
        <v>347.86145158352178</v>
      </c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8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9">
        <v>1.90666666619E-2</v>
      </c>
    </row>
    <row r="2634" spans="1:41">
      <c r="A2634" s="6" t="s">
        <v>5297</v>
      </c>
      <c r="B2634" s="20">
        <v>83602</v>
      </c>
      <c r="C2634" s="20">
        <v>496900</v>
      </c>
      <c r="E2634" s="7" t="s">
        <v>5298</v>
      </c>
      <c r="F2634" s="9">
        <v>6.6533333316700001E-10</v>
      </c>
      <c r="G2634" s="9">
        <f t="shared" si="123"/>
        <v>6.6533333316699994E-16</v>
      </c>
      <c r="H2634" s="21">
        <f t="shared" si="124"/>
        <v>0.01</v>
      </c>
      <c r="I2634">
        <v>5.0000000000000001E-3</v>
      </c>
      <c r="J2634" s="22">
        <f t="shared" si="125"/>
        <v>0.85</v>
      </c>
      <c r="K2634" s="7">
        <v>24062.754884543563</v>
      </c>
      <c r="L2634" s="7">
        <v>692606.21549979958</v>
      </c>
      <c r="M2634" s="8">
        <v>12339.169351094079</v>
      </c>
      <c r="N2634" s="7">
        <v>12031.377442271782</v>
      </c>
      <c r="O2634" s="7">
        <v>346303.10774989979</v>
      </c>
      <c r="P2634" s="8">
        <v>6169.5846755470393</v>
      </c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8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9">
        <v>6.6533333316700001E-10</v>
      </c>
    </row>
    <row r="2635" spans="1:41">
      <c r="A2635" s="6" t="s">
        <v>5299</v>
      </c>
      <c r="E2635" s="7" t="s">
        <v>5300</v>
      </c>
      <c r="F2635" s="9">
        <v>8.0799999979800004E-9</v>
      </c>
      <c r="G2635" s="9">
        <f t="shared" si="123"/>
        <v>8.0799999979800005E-15</v>
      </c>
      <c r="H2635" s="21">
        <f t="shared" si="124"/>
        <v>0.01</v>
      </c>
      <c r="I2635">
        <v>5.0000000000000001E-3</v>
      </c>
      <c r="J2635" s="22">
        <f t="shared" si="125"/>
        <v>0.85</v>
      </c>
      <c r="K2635" s="7">
        <v>2.355911642700049</v>
      </c>
      <c r="L2635" s="7">
        <v>27.939314601795818</v>
      </c>
      <c r="M2635" s="8">
        <v>3.1075176255983026</v>
      </c>
      <c r="N2635" s="7">
        <v>1.1779558213500245</v>
      </c>
      <c r="O2635" s="7">
        <v>13.969657300897909</v>
      </c>
      <c r="P2635" s="8">
        <v>1.5537588127991513</v>
      </c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8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9">
        <v>8.0799999979800004E-9</v>
      </c>
    </row>
    <row r="2636" spans="1:41">
      <c r="A2636" s="6" t="s">
        <v>5301</v>
      </c>
      <c r="B2636" s="20">
        <v>129151</v>
      </c>
      <c r="E2636" s="7" t="s">
        <v>5302</v>
      </c>
      <c r="F2636" s="9">
        <v>0.29599999992600001</v>
      </c>
      <c r="G2636" s="9">
        <f t="shared" si="123"/>
        <v>2.9599999992599998E-7</v>
      </c>
      <c r="H2636" s="21">
        <f t="shared" si="124"/>
        <v>0.01</v>
      </c>
      <c r="I2636">
        <v>5.0000000000000001E-3</v>
      </c>
      <c r="J2636" s="22">
        <f t="shared" si="125"/>
        <v>0.85</v>
      </c>
      <c r="K2636" s="7">
        <v>4.1705933624518652</v>
      </c>
      <c r="L2636" s="7">
        <v>2650.020557329899</v>
      </c>
      <c r="M2636" s="8">
        <v>90.348819258834354</v>
      </c>
      <c r="N2636" s="7">
        <v>2.0852966812259326</v>
      </c>
      <c r="O2636" s="7">
        <v>1325.0102786649495</v>
      </c>
      <c r="P2636" s="8">
        <v>45.174409629417177</v>
      </c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8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9">
        <v>0.29599999992600001</v>
      </c>
    </row>
    <row r="2637" spans="1:41">
      <c r="A2637" s="6" t="s">
        <v>5303</v>
      </c>
      <c r="E2637" s="7" t="s">
        <v>5304</v>
      </c>
      <c r="F2637" s="9">
        <v>9.999999997499999E-8</v>
      </c>
      <c r="G2637" s="9">
        <f t="shared" si="123"/>
        <v>9.9999999974999991E-14</v>
      </c>
      <c r="H2637" s="21">
        <f t="shared" si="124"/>
        <v>0.01</v>
      </c>
      <c r="I2637">
        <v>5.0000000000000001E-3</v>
      </c>
      <c r="J2637" s="22">
        <f t="shared" si="125"/>
        <v>0.85</v>
      </c>
      <c r="K2637" s="7">
        <v>9.1163362243870942</v>
      </c>
      <c r="L2637" s="7">
        <v>149.98511324287159</v>
      </c>
      <c r="M2637" s="8">
        <v>12.436364856866838</v>
      </c>
      <c r="N2637" s="7">
        <v>4.5581681121935471</v>
      </c>
      <c r="O2637" s="7">
        <v>74.992556621435796</v>
      </c>
      <c r="P2637" s="8">
        <v>6.2181824284334191</v>
      </c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8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9">
        <v>9.999999997499999E-8</v>
      </c>
    </row>
    <row r="2638" spans="1:41">
      <c r="A2638" s="6" t="s">
        <v>5305</v>
      </c>
      <c r="B2638" s="20">
        <v>607096</v>
      </c>
      <c r="E2638" s="7" t="s">
        <v>5306</v>
      </c>
      <c r="F2638" s="9">
        <v>0.23466666660800001</v>
      </c>
      <c r="G2638" s="9">
        <f t="shared" si="123"/>
        <v>2.3466666660799998E-7</v>
      </c>
      <c r="H2638" s="21">
        <f t="shared" si="124"/>
        <v>0.01</v>
      </c>
      <c r="I2638">
        <v>5.0000000000000001E-3</v>
      </c>
      <c r="J2638" s="22">
        <f t="shared" si="125"/>
        <v>0.85</v>
      </c>
      <c r="K2638" s="7">
        <v>44.172402532332939</v>
      </c>
      <c r="L2638" s="7">
        <v>1060.2743976234276</v>
      </c>
      <c r="M2638" s="8">
        <v>26.542134871039657</v>
      </c>
      <c r="N2638" s="7">
        <v>22.086201266166469</v>
      </c>
      <c r="O2638" s="7">
        <v>530.1371988117138</v>
      </c>
      <c r="P2638" s="8">
        <v>13.271067435519829</v>
      </c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8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9">
        <v>0.23466666660800001</v>
      </c>
    </row>
    <row r="2639" spans="1:41">
      <c r="A2639" s="6" t="s">
        <v>5307</v>
      </c>
      <c r="E2639" s="7" t="s">
        <v>5308</v>
      </c>
      <c r="F2639" s="9">
        <v>6.6666666649999998E-2</v>
      </c>
      <c r="G2639" s="9">
        <f t="shared" si="123"/>
        <v>6.6666666649999998E-8</v>
      </c>
      <c r="H2639" s="21">
        <f t="shared" si="124"/>
        <v>0.01</v>
      </c>
      <c r="I2639">
        <v>5.0000000000000001E-3</v>
      </c>
      <c r="J2639" s="22">
        <f t="shared" si="125"/>
        <v>0.85</v>
      </c>
      <c r="K2639" s="7">
        <v>3.5266288278153722E-3</v>
      </c>
      <c r="L2639" s="7">
        <v>38.158909559516935</v>
      </c>
      <c r="M2639" s="8">
        <v>9.8697193659930578E-3</v>
      </c>
      <c r="N2639" s="7">
        <v>1.7633144139076861E-3</v>
      </c>
      <c r="O2639" s="7">
        <v>19.079454779758468</v>
      </c>
      <c r="P2639" s="8">
        <v>4.9348596829965289E-3</v>
      </c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8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9">
        <v>6.6666666649999998E-2</v>
      </c>
    </row>
    <row r="2640" spans="1:41">
      <c r="A2640" s="6" t="s">
        <v>5309</v>
      </c>
      <c r="B2640" s="20">
        <v>103601</v>
      </c>
      <c r="E2640" s="7" t="s">
        <v>5310</v>
      </c>
      <c r="F2640" s="9">
        <v>2.1066666661399998E-6</v>
      </c>
      <c r="G2640" s="9">
        <f t="shared" si="123"/>
        <v>2.1066666661399998E-12</v>
      </c>
      <c r="H2640" s="21">
        <f t="shared" si="124"/>
        <v>0.01</v>
      </c>
      <c r="I2640">
        <v>5.0000000000000001E-3</v>
      </c>
      <c r="J2640" s="22">
        <f t="shared" si="125"/>
        <v>0.85</v>
      </c>
      <c r="K2640" s="7">
        <v>23.042619468536245</v>
      </c>
      <c r="L2640" s="7">
        <v>545.50539629657976</v>
      </c>
      <c r="M2640" s="8">
        <v>182.67196507175328</v>
      </c>
      <c r="N2640" s="7">
        <v>11.521309734268122</v>
      </c>
      <c r="O2640" s="7">
        <v>272.75269814828988</v>
      </c>
      <c r="P2640" s="8">
        <v>91.335982535876639</v>
      </c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8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9">
        <v>2.1066666661399998E-6</v>
      </c>
    </row>
    <row r="2641" spans="1:41">
      <c r="A2641" s="6" t="s">
        <v>5311</v>
      </c>
      <c r="B2641" s="20">
        <v>466200</v>
      </c>
      <c r="E2641" s="7" t="s">
        <v>5312</v>
      </c>
      <c r="F2641" s="9">
        <v>8.9999999977499995E-7</v>
      </c>
      <c r="G2641" s="9">
        <f t="shared" si="123"/>
        <v>8.9999999977499991E-13</v>
      </c>
      <c r="H2641" s="21">
        <f t="shared" si="124"/>
        <v>0.01</v>
      </c>
      <c r="I2641">
        <v>5.0000000000000001E-3</v>
      </c>
      <c r="J2641" s="22">
        <f t="shared" si="125"/>
        <v>0.85</v>
      </c>
      <c r="K2641" s="7">
        <v>24.3328010346257</v>
      </c>
      <c r="L2641" s="7">
        <v>5746.5674525922186</v>
      </c>
      <c r="M2641" s="8">
        <v>33.477566424273533</v>
      </c>
      <c r="N2641" s="7">
        <v>12.16640051731285</v>
      </c>
      <c r="O2641" s="7">
        <v>2873.2837262961093</v>
      </c>
      <c r="P2641" s="8">
        <v>16.738783212136767</v>
      </c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8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9">
        <v>8.9999999977499995E-7</v>
      </c>
    </row>
    <row r="2642" spans="1:41">
      <c r="A2642" s="6" t="s">
        <v>5313</v>
      </c>
      <c r="E2642" s="7" t="s">
        <v>5314</v>
      </c>
      <c r="F2642" s="9">
        <v>1.1079999997229999</v>
      </c>
      <c r="G2642" s="9">
        <f t="shared" si="123"/>
        <v>1.1079999997229999E-6</v>
      </c>
      <c r="H2642" s="21">
        <f t="shared" si="124"/>
        <v>0.01</v>
      </c>
      <c r="I2642">
        <v>5.0000000000000001E-3</v>
      </c>
      <c r="J2642" s="22">
        <f t="shared" si="125"/>
        <v>0.85</v>
      </c>
      <c r="K2642" s="7">
        <v>255.7512145557755</v>
      </c>
      <c r="L2642" s="7">
        <v>6565.922782636746</v>
      </c>
      <c r="M2642" s="8">
        <v>806.90431746762272</v>
      </c>
      <c r="N2642" s="7">
        <v>127.87560727788775</v>
      </c>
      <c r="O2642" s="7">
        <v>3282.961391318373</v>
      </c>
      <c r="P2642" s="8">
        <v>403.45215873381136</v>
      </c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8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9">
        <v>1.1079999997229999</v>
      </c>
    </row>
    <row r="2643" spans="1:41">
      <c r="A2643" s="6" t="s">
        <v>5315</v>
      </c>
      <c r="B2643" s="20">
        <v>129013</v>
      </c>
      <c r="E2643" s="7" t="s">
        <v>5316</v>
      </c>
      <c r="F2643" s="9">
        <v>1.1999999996999999E-4</v>
      </c>
      <c r="G2643" s="9">
        <f t="shared" si="123"/>
        <v>1.1999999996999999E-10</v>
      </c>
      <c r="H2643" s="21">
        <f t="shared" si="124"/>
        <v>0.01</v>
      </c>
      <c r="I2643">
        <v>5.0000000000000001E-3</v>
      </c>
      <c r="J2643" s="22">
        <f t="shared" si="125"/>
        <v>0.85</v>
      </c>
      <c r="K2643" s="7">
        <v>149.16871705527333</v>
      </c>
      <c r="L2643" s="7">
        <v>232377.3167347775</v>
      </c>
      <c r="M2643" s="8">
        <v>60.086016265188455</v>
      </c>
      <c r="N2643" s="7">
        <v>74.584358527636667</v>
      </c>
      <c r="O2643" s="7">
        <v>116188.65836738875</v>
      </c>
      <c r="P2643" s="8">
        <v>30.043008132594228</v>
      </c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8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9">
        <v>1.1999999996999999E-4</v>
      </c>
    </row>
    <row r="2644" spans="1:41">
      <c r="A2644" s="6" t="s">
        <v>5317</v>
      </c>
      <c r="E2644" s="7" t="s">
        <v>5318</v>
      </c>
      <c r="F2644" s="9">
        <v>2.1866666661199997E-2</v>
      </c>
      <c r="G2644" s="9">
        <f t="shared" si="123"/>
        <v>2.1866666661199996E-8</v>
      </c>
      <c r="H2644" s="21">
        <f t="shared" si="124"/>
        <v>0.01</v>
      </c>
      <c r="I2644">
        <v>5.0000000000000001E-3</v>
      </c>
      <c r="J2644" s="22">
        <f t="shared" si="125"/>
        <v>0.85</v>
      </c>
      <c r="K2644" s="7">
        <v>26.61640226524252</v>
      </c>
      <c r="L2644" s="7">
        <v>3191.0367595265961</v>
      </c>
      <c r="M2644" s="8">
        <v>83.968300578367348</v>
      </c>
      <c r="N2644" s="7">
        <v>13.30820113262126</v>
      </c>
      <c r="O2644" s="7">
        <v>1595.5183797632981</v>
      </c>
      <c r="P2644" s="8">
        <v>41.984150289183674</v>
      </c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8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9">
        <v>2.1866666661199997E-2</v>
      </c>
    </row>
    <row r="2645" spans="1:41">
      <c r="A2645" s="6" t="s">
        <v>5319</v>
      </c>
      <c r="B2645" s="20">
        <v>77701</v>
      </c>
      <c r="C2645" s="20">
        <v>877701</v>
      </c>
      <c r="E2645" s="7" t="s">
        <v>5320</v>
      </c>
      <c r="F2645" s="9">
        <v>8.6933333311599997E-2</v>
      </c>
      <c r="G2645" s="9">
        <f t="shared" si="123"/>
        <v>8.6933333311599988E-8</v>
      </c>
      <c r="H2645" s="21">
        <f t="shared" si="124"/>
        <v>0.01</v>
      </c>
      <c r="I2645">
        <v>5.0000000000000001E-3</v>
      </c>
      <c r="J2645" s="22">
        <f t="shared" si="125"/>
        <v>0.85</v>
      </c>
      <c r="K2645" s="7">
        <v>6.049211991117506</v>
      </c>
      <c r="L2645" s="7">
        <v>25.283586785838473</v>
      </c>
      <c r="M2645" s="8">
        <v>8.3167302259301028</v>
      </c>
      <c r="N2645" s="7">
        <v>3.024605995558753</v>
      </c>
      <c r="O2645" s="7">
        <v>12.641793392919237</v>
      </c>
      <c r="P2645" s="8">
        <v>4.1583651129650514</v>
      </c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8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9">
        <v>8.6933333311599997E-2</v>
      </c>
    </row>
    <row r="2646" spans="1:41">
      <c r="A2646" s="6" t="s">
        <v>5321</v>
      </c>
      <c r="B2646" s="20">
        <v>17901</v>
      </c>
      <c r="C2646" s="20">
        <v>817901</v>
      </c>
      <c r="E2646" s="7" t="s">
        <v>5322</v>
      </c>
      <c r="F2646" s="9">
        <v>5.5866666652699991E-7</v>
      </c>
      <c r="G2646" s="9">
        <f t="shared" si="123"/>
        <v>5.5866666652699984E-13</v>
      </c>
      <c r="H2646" s="21">
        <f t="shared" si="124"/>
        <v>0.01</v>
      </c>
      <c r="I2646">
        <v>5.0000000000000001E-3</v>
      </c>
      <c r="J2646" s="22">
        <f t="shared" si="125"/>
        <v>0.85</v>
      </c>
      <c r="K2646" s="7">
        <v>46.084609325085061</v>
      </c>
      <c r="L2646" s="7">
        <v>1507.2262124039009</v>
      </c>
      <c r="M2646" s="8">
        <v>724.53036906380999</v>
      </c>
      <c r="N2646" s="7">
        <v>23.042304662542531</v>
      </c>
      <c r="O2646" s="7">
        <v>753.61310620195047</v>
      </c>
      <c r="P2646" s="8">
        <v>362.26518453190499</v>
      </c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8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9">
        <v>5.5866666652699991E-7</v>
      </c>
    </row>
    <row r="2647" spans="1:41">
      <c r="A2647" s="6" t="s">
        <v>5323</v>
      </c>
      <c r="E2647" s="7" t="s">
        <v>5324</v>
      </c>
      <c r="F2647" s="9">
        <v>0.150666666629</v>
      </c>
      <c r="G2647" s="9">
        <f t="shared" si="123"/>
        <v>1.5066666662899998E-7</v>
      </c>
      <c r="H2647" s="21">
        <f t="shared" si="124"/>
        <v>0.01</v>
      </c>
      <c r="I2647">
        <v>5.0000000000000001E-3</v>
      </c>
      <c r="J2647" s="22">
        <f t="shared" si="125"/>
        <v>0.85</v>
      </c>
      <c r="K2647" s="7">
        <v>1.1269611698037905</v>
      </c>
      <c r="L2647" s="7">
        <v>267.1499246918504</v>
      </c>
      <c r="M2647" s="8">
        <v>0.67313711104427165</v>
      </c>
      <c r="N2647" s="7">
        <v>0.56348058490189523</v>
      </c>
      <c r="O2647" s="7">
        <v>133.5749623459252</v>
      </c>
      <c r="P2647" s="8">
        <v>0.33656855552213583</v>
      </c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8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9">
        <v>0.150666666629</v>
      </c>
    </row>
    <row r="2648" spans="1:41">
      <c r="A2648" s="6" t="s">
        <v>5325</v>
      </c>
      <c r="E2648" s="7" t="s">
        <v>5326</v>
      </c>
      <c r="F2648" s="9">
        <v>8.5999999978499998E-7</v>
      </c>
      <c r="G2648" s="9">
        <f t="shared" si="123"/>
        <v>8.5999999978499996E-13</v>
      </c>
      <c r="H2648" s="21">
        <f t="shared" si="124"/>
        <v>0.01</v>
      </c>
      <c r="I2648">
        <v>5.0000000000000001E-3</v>
      </c>
      <c r="J2648" s="22">
        <f t="shared" si="125"/>
        <v>0.85</v>
      </c>
      <c r="K2648" s="7">
        <v>8.2704058640898861</v>
      </c>
      <c r="L2648" s="7">
        <v>496.93795439609255</v>
      </c>
      <c r="M2648" s="8">
        <v>9.093626839836606</v>
      </c>
      <c r="N2648" s="7">
        <v>4.135202932044943</v>
      </c>
      <c r="O2648" s="7">
        <v>248.46897719804628</v>
      </c>
      <c r="P2648" s="8">
        <v>4.546813419918303</v>
      </c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8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9">
        <v>8.5999999978499998E-7</v>
      </c>
    </row>
    <row r="2649" spans="1:41">
      <c r="A2649" s="6" t="s">
        <v>5327</v>
      </c>
      <c r="E2649" s="7" t="s">
        <v>5328</v>
      </c>
      <c r="F2649" s="9">
        <v>9.9999999974999997E-5</v>
      </c>
      <c r="G2649" s="9">
        <f t="shared" si="123"/>
        <v>9.9999999974999995E-11</v>
      </c>
      <c r="H2649" s="21">
        <f t="shared" si="124"/>
        <v>0.01</v>
      </c>
      <c r="I2649">
        <v>5.0000000000000001E-3</v>
      </c>
      <c r="J2649" s="22">
        <f t="shared" si="125"/>
        <v>0.85</v>
      </c>
      <c r="K2649" s="7">
        <v>62.913608503158855</v>
      </c>
      <c r="L2649" s="7">
        <v>16825.514935666863</v>
      </c>
      <c r="M2649" s="8">
        <v>289.99650621147606</v>
      </c>
      <c r="N2649" s="7">
        <v>31.456804251579428</v>
      </c>
      <c r="O2649" s="7">
        <v>8412.7574678334313</v>
      </c>
      <c r="P2649" s="8">
        <v>144.99825310573803</v>
      </c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8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9">
        <v>9.9999999974999997E-5</v>
      </c>
    </row>
    <row r="2650" spans="1:41">
      <c r="A2650" s="6" t="s">
        <v>5329</v>
      </c>
      <c r="B2650" s="20">
        <v>202600</v>
      </c>
      <c r="E2650" s="7" t="s">
        <v>5330</v>
      </c>
      <c r="F2650" s="9">
        <v>3999.9999989999997</v>
      </c>
      <c r="G2650" s="9">
        <f t="shared" si="123"/>
        <v>3.9999999989999997E-3</v>
      </c>
      <c r="H2650" s="21">
        <f t="shared" si="124"/>
        <v>0.01</v>
      </c>
      <c r="I2650">
        <v>5.0000000000000001E-3</v>
      </c>
      <c r="J2650" s="22">
        <f t="shared" si="125"/>
        <v>0.85</v>
      </c>
      <c r="K2650" s="7">
        <v>12.189444584747912</v>
      </c>
      <c r="L2650" s="7">
        <v>2814.59534574695</v>
      </c>
      <c r="M2650" s="8">
        <v>541.86198392586425</v>
      </c>
      <c r="N2650" s="7">
        <v>6.0947222923739561</v>
      </c>
      <c r="O2650" s="7">
        <v>1407.297672873475</v>
      </c>
      <c r="P2650" s="8">
        <v>270.93099196293213</v>
      </c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8"/>
      <c r="AC2650" s="7"/>
      <c r="AD2650" s="7"/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9">
        <v>3999.9999989999997</v>
      </c>
    </row>
    <row r="2651" spans="1:41">
      <c r="A2651" s="6" t="s">
        <v>5331</v>
      </c>
      <c r="B2651" s="20">
        <v>120201</v>
      </c>
      <c r="E2651" s="7" t="s">
        <v>5332</v>
      </c>
      <c r="F2651" s="9">
        <v>2.6666666659999999E-5</v>
      </c>
      <c r="G2651" s="9">
        <f t="shared" si="123"/>
        <v>2.6666666659999996E-11</v>
      </c>
      <c r="H2651" s="21">
        <f t="shared" si="124"/>
        <v>0.01</v>
      </c>
      <c r="I2651">
        <v>5.0000000000000001E-3</v>
      </c>
      <c r="J2651" s="22">
        <f t="shared" si="125"/>
        <v>0.85</v>
      </c>
      <c r="K2651" s="7">
        <v>56.088371400926228</v>
      </c>
      <c r="L2651" s="7">
        <v>3060.7389883931228</v>
      </c>
      <c r="M2651" s="8">
        <v>81.431328835440141</v>
      </c>
      <c r="N2651" s="7">
        <v>28.044185700463114</v>
      </c>
      <c r="O2651" s="7">
        <v>1530.3694941965614</v>
      </c>
      <c r="P2651" s="8">
        <v>40.71566441772007</v>
      </c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8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9">
        <v>2.6666666659999999E-5</v>
      </c>
    </row>
    <row r="2652" spans="1:41">
      <c r="A2652" s="6" t="s">
        <v>5333</v>
      </c>
      <c r="B2652" s="20">
        <v>14002</v>
      </c>
      <c r="C2652" s="20">
        <v>11139</v>
      </c>
      <c r="D2652" s="20">
        <v>911139</v>
      </c>
      <c r="E2652" s="7" t="s">
        <v>5334</v>
      </c>
      <c r="F2652" s="9">
        <v>0.49999999987499993</v>
      </c>
      <c r="G2652" s="9">
        <f t="shared" si="123"/>
        <v>4.9999999987499994E-7</v>
      </c>
      <c r="H2652" s="21">
        <f t="shared" si="124"/>
        <v>0.01</v>
      </c>
      <c r="I2652">
        <v>5.0000000000000001E-3</v>
      </c>
      <c r="J2652" s="22">
        <f t="shared" si="125"/>
        <v>0.85</v>
      </c>
      <c r="K2652" s="7">
        <v>154.49218987029212</v>
      </c>
      <c r="L2652" s="7">
        <v>3468.9224332332133</v>
      </c>
      <c r="M2652" s="8">
        <v>64.801394711495689</v>
      </c>
      <c r="N2652" s="7">
        <v>77.246094935146061</v>
      </c>
      <c r="O2652" s="7">
        <v>1734.4612166166066</v>
      </c>
      <c r="P2652" s="8">
        <v>32.400697355747845</v>
      </c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8"/>
      <c r="AC2652" s="7"/>
      <c r="AD2652" s="7"/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9">
        <v>0.49999999987499993</v>
      </c>
    </row>
    <row r="2653" spans="1:41">
      <c r="A2653" s="6" t="s">
        <v>5335</v>
      </c>
      <c r="B2653" s="20">
        <v>104301</v>
      </c>
      <c r="C2653" s="20">
        <v>285200</v>
      </c>
      <c r="E2653" s="7" t="s">
        <v>5336</v>
      </c>
      <c r="F2653" s="9">
        <v>1.3333333329999999E-5</v>
      </c>
      <c r="G2653" s="9">
        <f t="shared" si="123"/>
        <v>1.3333333329999998E-11</v>
      </c>
      <c r="H2653" s="21">
        <f t="shared" si="124"/>
        <v>0.01</v>
      </c>
      <c r="I2653">
        <v>5.0000000000000001E-3</v>
      </c>
      <c r="J2653" s="22">
        <f t="shared" si="125"/>
        <v>0.85</v>
      </c>
      <c r="K2653" s="7">
        <v>5650.3022854929886</v>
      </c>
      <c r="L2653" s="7">
        <v>220672.23877923901</v>
      </c>
      <c r="M2653" s="8">
        <v>106.98646300619603</v>
      </c>
      <c r="N2653" s="7">
        <v>2825.1511427464943</v>
      </c>
      <c r="O2653" s="7">
        <v>110336.1193896195</v>
      </c>
      <c r="P2653" s="8">
        <v>53.493231503098016</v>
      </c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8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9">
        <v>1.3333333329999999E-5</v>
      </c>
    </row>
    <row r="2654" spans="1:41">
      <c r="A2654" s="6" t="s">
        <v>5337</v>
      </c>
      <c r="E2654" s="7" t="s">
        <v>5338</v>
      </c>
      <c r="F2654" s="9">
        <v>1.009333333081E-4</v>
      </c>
      <c r="G2654" s="9">
        <f t="shared" si="123"/>
        <v>1.0093333330809999E-10</v>
      </c>
      <c r="H2654" s="21">
        <f t="shared" si="124"/>
        <v>0.01</v>
      </c>
      <c r="I2654">
        <v>5.0000000000000001E-3</v>
      </c>
      <c r="J2654" s="22">
        <f t="shared" si="125"/>
        <v>0.85</v>
      </c>
      <c r="K2654" s="7">
        <v>8.063162979003968E-4</v>
      </c>
      <c r="L2654" s="7">
        <v>65.700370176355875</v>
      </c>
      <c r="M2654" s="8">
        <v>2.3543819232622128E-3</v>
      </c>
      <c r="N2654" s="7">
        <v>4.031581489501984E-4</v>
      </c>
      <c r="O2654" s="7">
        <v>32.850185088177938</v>
      </c>
      <c r="P2654" s="8">
        <v>1.1771909616311064E-3</v>
      </c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8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9">
        <v>1.009333333081E-4</v>
      </c>
    </row>
    <row r="2655" spans="1:41">
      <c r="A2655" s="6" t="s">
        <v>5339</v>
      </c>
      <c r="E2655" s="7" t="s">
        <v>5340</v>
      </c>
      <c r="F2655" s="9">
        <v>6.3199999984199994E-5</v>
      </c>
      <c r="G2655" s="9">
        <f t="shared" si="123"/>
        <v>6.3199999984199996E-11</v>
      </c>
      <c r="H2655" s="21">
        <f t="shared" si="124"/>
        <v>0.01</v>
      </c>
      <c r="I2655">
        <v>5.0000000000000001E-3</v>
      </c>
      <c r="J2655" s="22">
        <f t="shared" si="125"/>
        <v>0.85</v>
      </c>
      <c r="K2655" s="7">
        <v>19.168474568144941</v>
      </c>
      <c r="L2655" s="7">
        <v>15133.479440218491</v>
      </c>
      <c r="M2655" s="8">
        <v>11.37990370288756</v>
      </c>
      <c r="N2655" s="7">
        <v>9.5842372840724703</v>
      </c>
      <c r="O2655" s="7">
        <v>7566.7397201092454</v>
      </c>
      <c r="P2655" s="8">
        <v>5.6899518514437801</v>
      </c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8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9">
        <v>6.3199999984199994E-5</v>
      </c>
    </row>
    <row r="2656" spans="1:41">
      <c r="A2656" s="6" t="s">
        <v>5341</v>
      </c>
      <c r="B2656" s="20">
        <v>83106</v>
      </c>
      <c r="E2656" s="7" t="s">
        <v>5342</v>
      </c>
      <c r="F2656" s="9">
        <v>1.9999999994999999E-4</v>
      </c>
      <c r="G2656" s="9">
        <f t="shared" si="123"/>
        <v>1.9999999994999999E-10</v>
      </c>
      <c r="H2656" s="21">
        <f t="shared" si="124"/>
        <v>0.01</v>
      </c>
      <c r="I2656">
        <v>5.0000000000000001E-3</v>
      </c>
      <c r="J2656" s="22">
        <f t="shared" si="125"/>
        <v>0.85</v>
      </c>
      <c r="K2656" s="7">
        <v>2832.5563320108936</v>
      </c>
      <c r="L2656" s="7">
        <v>1138297.9833373658</v>
      </c>
      <c r="M2656" s="8">
        <v>1199.6569082558638</v>
      </c>
      <c r="N2656" s="7">
        <v>1416.2781660054468</v>
      </c>
      <c r="O2656" s="7">
        <v>569148.99166868289</v>
      </c>
      <c r="P2656" s="8">
        <v>599.82845412793188</v>
      </c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8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9">
        <v>1.9999999994999999E-4</v>
      </c>
    </row>
    <row r="2657" spans="1:41">
      <c r="A2657" s="6" t="s">
        <v>5343</v>
      </c>
      <c r="E2657" s="7" t="s">
        <v>5344</v>
      </c>
      <c r="F2657" s="9">
        <v>1281.3333330129999</v>
      </c>
      <c r="G2657" s="9">
        <f t="shared" si="123"/>
        <v>1.2813333330129999E-3</v>
      </c>
      <c r="H2657" s="21">
        <f t="shared" si="124"/>
        <v>0.01</v>
      </c>
      <c r="I2657">
        <v>5.0000000000000001E-3</v>
      </c>
      <c r="J2657" s="22">
        <f t="shared" si="125"/>
        <v>0.85</v>
      </c>
      <c r="K2657" s="7">
        <v>78.810377643569822</v>
      </c>
      <c r="L2657" s="7">
        <v>711.46145693611629</v>
      </c>
      <c r="M2657" s="8">
        <v>89.001208963054623</v>
      </c>
      <c r="N2657" s="7">
        <v>39.405188821784911</v>
      </c>
      <c r="O2657" s="7">
        <v>355.73072846805815</v>
      </c>
      <c r="P2657" s="8">
        <v>44.500604481527311</v>
      </c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8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9">
        <v>1281.3333330129999</v>
      </c>
    </row>
    <row r="2658" spans="1:41">
      <c r="A2658" s="6" t="s">
        <v>5345</v>
      </c>
      <c r="E2658" s="7" t="s">
        <v>5346</v>
      </c>
      <c r="F2658" s="9">
        <v>911.99999977199991</v>
      </c>
      <c r="G2658" s="9">
        <f t="shared" si="123"/>
        <v>9.1199999977199992E-4</v>
      </c>
      <c r="H2658" s="21">
        <f t="shared" si="124"/>
        <v>0.01</v>
      </c>
      <c r="I2658">
        <v>5.0000000000000001E-3</v>
      </c>
      <c r="J2658" s="22">
        <f t="shared" si="125"/>
        <v>0.85</v>
      </c>
      <c r="K2658" s="7">
        <v>0.1839036949970512</v>
      </c>
      <c r="L2658" s="7">
        <v>19.43375068280254</v>
      </c>
      <c r="M2658" s="8">
        <v>2.4140242632916804</v>
      </c>
      <c r="N2658" s="7">
        <v>9.1951847498525599E-2</v>
      </c>
      <c r="O2658" s="7">
        <v>9.7168753414012698</v>
      </c>
      <c r="P2658" s="8">
        <v>1.2070121316458402</v>
      </c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8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9">
        <v>911.99999977199991</v>
      </c>
    </row>
    <row r="2659" spans="1:41">
      <c r="A2659" s="6" t="s">
        <v>5347</v>
      </c>
      <c r="B2659" s="20">
        <v>69206</v>
      </c>
      <c r="E2659" s="7" t="s">
        <v>5348</v>
      </c>
      <c r="F2659" s="9">
        <v>0.15999999995999997</v>
      </c>
      <c r="G2659" s="9">
        <f t="shared" si="123"/>
        <v>1.5999999995999996E-7</v>
      </c>
      <c r="H2659" s="21">
        <f t="shared" si="124"/>
        <v>0.01</v>
      </c>
      <c r="I2659">
        <v>5.0000000000000001E-3</v>
      </c>
      <c r="J2659" s="22">
        <f t="shared" si="125"/>
        <v>0.85</v>
      </c>
      <c r="K2659" s="7">
        <v>687.64117866148308</v>
      </c>
      <c r="L2659" s="7">
        <v>4238.377081917688</v>
      </c>
      <c r="M2659" s="8">
        <v>864.03738723051094</v>
      </c>
      <c r="N2659" s="7">
        <v>343.82058933074154</v>
      </c>
      <c r="O2659" s="7">
        <v>2119.188540958844</v>
      </c>
      <c r="P2659" s="8">
        <v>432.01869361525547</v>
      </c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8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9">
        <v>0.15999999995999997</v>
      </c>
    </row>
    <row r="2660" spans="1:41">
      <c r="A2660" s="6" t="s">
        <v>5349</v>
      </c>
      <c r="E2660" s="7" t="s">
        <v>5350</v>
      </c>
      <c r="F2660" s="9">
        <v>5.5066666652899989E-7</v>
      </c>
      <c r="G2660" s="9">
        <f t="shared" si="123"/>
        <v>5.5066666652899987E-13</v>
      </c>
      <c r="H2660" s="21">
        <f t="shared" si="124"/>
        <v>0.01</v>
      </c>
      <c r="I2660">
        <v>5.0000000000000001E-3</v>
      </c>
      <c r="J2660" s="22">
        <f t="shared" si="125"/>
        <v>0.85</v>
      </c>
      <c r="K2660" s="7">
        <v>33.949315926647117</v>
      </c>
      <c r="L2660" s="7">
        <v>1422.5533016938596</v>
      </c>
      <c r="M2660" s="8">
        <v>514.59533264090476</v>
      </c>
      <c r="N2660" s="7">
        <v>16.974657963323558</v>
      </c>
      <c r="O2660" s="7">
        <v>711.27665084692978</v>
      </c>
      <c r="P2660" s="8">
        <v>257.29766632045238</v>
      </c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8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9">
        <v>5.5066666652899989E-7</v>
      </c>
    </row>
    <row r="2661" spans="1:41">
      <c r="A2661" s="6" t="s">
        <v>5351</v>
      </c>
      <c r="B2661" s="20">
        <v>37601</v>
      </c>
      <c r="E2661" s="7" t="s">
        <v>5352</v>
      </c>
      <c r="F2661" s="9">
        <v>1.2399999996899999E-6</v>
      </c>
      <c r="G2661" s="9">
        <f t="shared" si="123"/>
        <v>1.2399999996899999E-12</v>
      </c>
      <c r="H2661" s="21">
        <f t="shared" si="124"/>
        <v>0.01</v>
      </c>
      <c r="I2661">
        <v>5.0000000000000001E-3</v>
      </c>
      <c r="J2661" s="22">
        <f t="shared" si="125"/>
        <v>0.85</v>
      </c>
      <c r="K2661" s="7">
        <v>376.29006567058303</v>
      </c>
      <c r="L2661" s="7">
        <v>26592.590471564028</v>
      </c>
      <c r="M2661" s="8">
        <v>624.78196706093297</v>
      </c>
      <c r="N2661" s="7">
        <v>188.14503283529152</v>
      </c>
      <c r="O2661" s="7">
        <v>13296.295235782014</v>
      </c>
      <c r="P2661" s="8">
        <v>312.39098353046649</v>
      </c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8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9">
        <v>1.2399999996899999E-6</v>
      </c>
    </row>
    <row r="2662" spans="1:41">
      <c r="A2662" s="6" t="s">
        <v>5353</v>
      </c>
      <c r="E2662" s="7" t="s">
        <v>5354</v>
      </c>
      <c r="F2662" s="9">
        <v>2.4933333327100002</v>
      </c>
      <c r="G2662" s="9">
        <f t="shared" si="123"/>
        <v>2.4933333327100001E-6</v>
      </c>
      <c r="H2662" s="21">
        <f t="shared" si="124"/>
        <v>0.01</v>
      </c>
      <c r="I2662">
        <v>5.0000000000000001E-3</v>
      </c>
      <c r="J2662" s="22">
        <f t="shared" si="125"/>
        <v>0.85</v>
      </c>
      <c r="K2662" s="7">
        <v>6.7158921068893915E-2</v>
      </c>
      <c r="L2662" s="7">
        <v>7729.4233562023628</v>
      </c>
      <c r="M2662" s="8">
        <v>3.3586234597894702</v>
      </c>
      <c r="N2662" s="7">
        <v>3.3579460534446957E-2</v>
      </c>
      <c r="O2662" s="7">
        <v>3864.7116781011814</v>
      </c>
      <c r="P2662" s="8">
        <v>1.6793117298947351</v>
      </c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8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9">
        <v>2.4933333327100002</v>
      </c>
    </row>
    <row r="2663" spans="1:41">
      <c r="A2663" s="6" t="s">
        <v>5355</v>
      </c>
      <c r="E2663" s="7" t="s">
        <v>5356</v>
      </c>
      <c r="F2663" s="9">
        <v>3.7466666657299998E-4</v>
      </c>
      <c r="G2663" s="9">
        <f t="shared" si="123"/>
        <v>3.7466666657299999E-10</v>
      </c>
      <c r="H2663" s="21">
        <f t="shared" si="124"/>
        <v>0.01</v>
      </c>
      <c r="I2663">
        <v>5.0000000000000001E-3</v>
      </c>
      <c r="J2663" s="22">
        <f t="shared" si="125"/>
        <v>0.85</v>
      </c>
      <c r="K2663" s="7">
        <v>2583.1614908241704</v>
      </c>
      <c r="L2663" s="7">
        <v>91999.546793733636</v>
      </c>
      <c r="M2663" s="8">
        <v>4484.5030372552237</v>
      </c>
      <c r="N2663" s="7">
        <v>1291.5807454120852</v>
      </c>
      <c r="O2663" s="7">
        <v>45999.773396866818</v>
      </c>
      <c r="P2663" s="8">
        <v>2242.2515186276119</v>
      </c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8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9">
        <v>3.7466666657299998E-4</v>
      </c>
    </row>
    <row r="2664" spans="1:41">
      <c r="A2664" s="6" t="s">
        <v>5357</v>
      </c>
      <c r="E2664" s="7" t="s">
        <v>5358</v>
      </c>
      <c r="F2664" s="9">
        <v>3.1333333325499998E-9</v>
      </c>
      <c r="G2664" s="9">
        <f t="shared" si="123"/>
        <v>3.1333333325499997E-15</v>
      </c>
      <c r="H2664" s="21">
        <f t="shared" si="124"/>
        <v>0.01</v>
      </c>
      <c r="I2664">
        <v>5.0000000000000001E-3</v>
      </c>
      <c r="J2664" s="22">
        <f t="shared" si="125"/>
        <v>0.85</v>
      </c>
      <c r="K2664" s="7">
        <v>6.1880464156438428</v>
      </c>
      <c r="L2664" s="7">
        <v>208.08146954433445</v>
      </c>
      <c r="M2664" s="8">
        <v>3.0660679108397235</v>
      </c>
      <c r="N2664" s="7">
        <v>3.0940232078219214</v>
      </c>
      <c r="O2664" s="7">
        <v>104.04073477216723</v>
      </c>
      <c r="P2664" s="8">
        <v>1.5330339554198618</v>
      </c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8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9">
        <v>3.1333333325499998E-9</v>
      </c>
    </row>
    <row r="2665" spans="1:41">
      <c r="A2665" s="6" t="s">
        <v>5359</v>
      </c>
      <c r="B2665" s="20">
        <v>12201</v>
      </c>
      <c r="E2665" s="7" t="s">
        <v>5360</v>
      </c>
      <c r="F2665" s="9">
        <v>4.2133333322800003E-5</v>
      </c>
      <c r="G2665" s="9">
        <f t="shared" si="123"/>
        <v>4.2133333322800002E-11</v>
      </c>
      <c r="H2665" s="21">
        <f t="shared" si="124"/>
        <v>0.01</v>
      </c>
      <c r="I2665">
        <v>5.0000000000000001E-3</v>
      </c>
      <c r="J2665" s="22">
        <f t="shared" si="125"/>
        <v>0.85</v>
      </c>
      <c r="K2665" s="7">
        <v>746.05899606971616</v>
      </c>
      <c r="L2665" s="7">
        <v>107284.47487263044</v>
      </c>
      <c r="M2665" s="8">
        <v>634.50121999536259</v>
      </c>
      <c r="N2665" s="7">
        <v>373.02949803485808</v>
      </c>
      <c r="O2665" s="7">
        <v>53642.237436315219</v>
      </c>
      <c r="P2665" s="8">
        <v>317.25060999768129</v>
      </c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8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9">
        <v>4.2133333322800003E-5</v>
      </c>
    </row>
    <row r="2666" spans="1:41">
      <c r="A2666" s="6" t="s">
        <v>5361</v>
      </c>
      <c r="E2666" s="7" t="s">
        <v>5362</v>
      </c>
      <c r="F2666" s="9">
        <v>2.1599999994600001E-2</v>
      </c>
      <c r="G2666" s="9">
        <f t="shared" si="123"/>
        <v>2.1599999994600001E-8</v>
      </c>
      <c r="H2666" s="21">
        <f t="shared" si="124"/>
        <v>0.01</v>
      </c>
      <c r="I2666">
        <v>5.0000000000000001E-3</v>
      </c>
      <c r="J2666" s="22">
        <f t="shared" si="125"/>
        <v>0.85</v>
      </c>
      <c r="K2666" s="7">
        <v>1228.0518159236253</v>
      </c>
      <c r="L2666" s="7">
        <v>48680.510001180155</v>
      </c>
      <c r="M2666" s="8">
        <v>185.50179714235273</v>
      </c>
      <c r="N2666" s="7">
        <v>614.02590796181266</v>
      </c>
      <c r="O2666" s="7">
        <v>24340.255000590078</v>
      </c>
      <c r="P2666" s="8">
        <v>92.750898571176364</v>
      </c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8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9">
        <v>2.1599999994600001E-2</v>
      </c>
    </row>
    <row r="2667" spans="1:41">
      <c r="A2667" s="6" t="s">
        <v>5363</v>
      </c>
      <c r="E2667" s="7" t="s">
        <v>5364</v>
      </c>
      <c r="F2667" s="9">
        <v>9.7599999975599996</v>
      </c>
      <c r="G2667" s="9">
        <f t="shared" si="123"/>
        <v>9.7599999975599994E-6</v>
      </c>
      <c r="H2667" s="21">
        <f t="shared" si="124"/>
        <v>0.01</v>
      </c>
      <c r="I2667">
        <v>5.0000000000000001E-3</v>
      </c>
      <c r="J2667" s="22">
        <f t="shared" si="125"/>
        <v>0.85</v>
      </c>
      <c r="K2667" s="7">
        <v>7.0408884011481827E-4</v>
      </c>
      <c r="L2667" s="7">
        <v>556.02207180367327</v>
      </c>
      <c r="M2667" s="8">
        <v>9.5819469879172406E-2</v>
      </c>
      <c r="N2667" s="7">
        <v>3.5204442005740914E-4</v>
      </c>
      <c r="O2667" s="7">
        <v>278.01103590183664</v>
      </c>
      <c r="P2667" s="8">
        <v>4.7909734939586203E-2</v>
      </c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8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9">
        <v>9.7599999975599996</v>
      </c>
    </row>
    <row r="2668" spans="1:41">
      <c r="A2668" s="6" t="s">
        <v>5365</v>
      </c>
      <c r="E2668" s="7" t="s">
        <v>5366</v>
      </c>
      <c r="F2668" s="9">
        <v>5.5466666652800001E-5</v>
      </c>
      <c r="G2668" s="9">
        <f t="shared" si="123"/>
        <v>5.5466666652799997E-11</v>
      </c>
      <c r="H2668" s="21">
        <f t="shared" si="124"/>
        <v>0.01</v>
      </c>
      <c r="I2668">
        <v>5.0000000000000001E-3</v>
      </c>
      <c r="J2668" s="22">
        <f t="shared" si="125"/>
        <v>0.85</v>
      </c>
      <c r="K2668" s="7">
        <v>1919.0368912663678</v>
      </c>
      <c r="L2668" s="7">
        <v>173421.07524069349</v>
      </c>
      <c r="M2668" s="8">
        <v>1591.5546821842859</v>
      </c>
      <c r="N2668" s="7">
        <v>959.51844563318389</v>
      </c>
      <c r="O2668" s="7">
        <v>86710.537620346746</v>
      </c>
      <c r="P2668" s="8">
        <v>795.77734109214293</v>
      </c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8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9">
        <v>5.5466666652800001E-5</v>
      </c>
    </row>
    <row r="2669" spans="1:41">
      <c r="A2669" s="6" t="s">
        <v>5367</v>
      </c>
      <c r="B2669" s="20">
        <v>106402</v>
      </c>
      <c r="E2669" s="7" t="s">
        <v>5368</v>
      </c>
      <c r="F2669" s="9">
        <v>3.5199999991199999E-6</v>
      </c>
      <c r="G2669" s="9">
        <f t="shared" si="123"/>
        <v>3.5199999991199997E-12</v>
      </c>
      <c r="H2669" s="21">
        <f t="shared" si="124"/>
        <v>0.01</v>
      </c>
      <c r="I2669">
        <v>5.0000000000000001E-3</v>
      </c>
      <c r="J2669" s="22">
        <f t="shared" si="125"/>
        <v>0.85</v>
      </c>
      <c r="K2669" s="7">
        <v>61.590519370279132</v>
      </c>
      <c r="L2669" s="7">
        <v>1590.7230279849623</v>
      </c>
      <c r="M2669" s="8">
        <v>606.50098455455179</v>
      </c>
      <c r="N2669" s="7">
        <v>30.795259685139566</v>
      </c>
      <c r="O2669" s="7">
        <v>795.36151399248115</v>
      </c>
      <c r="P2669" s="8">
        <v>303.2504922772759</v>
      </c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8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9">
        <v>3.5199999991199999E-6</v>
      </c>
    </row>
    <row r="2670" spans="1:41">
      <c r="A2670" s="6" t="s">
        <v>5369</v>
      </c>
      <c r="E2670" s="7" t="s">
        <v>5370</v>
      </c>
      <c r="F2670" s="9">
        <v>4.4666666655499998E-5</v>
      </c>
      <c r="G2670" s="9">
        <f t="shared" si="123"/>
        <v>4.4666666655499994E-11</v>
      </c>
      <c r="H2670" s="21">
        <f t="shared" si="124"/>
        <v>0.01</v>
      </c>
      <c r="I2670">
        <v>5.0000000000000001E-3</v>
      </c>
      <c r="J2670" s="22">
        <f t="shared" si="125"/>
        <v>0.85</v>
      </c>
      <c r="K2670" s="7">
        <v>6.224412274966423</v>
      </c>
      <c r="L2670" s="7">
        <v>58.227326530128984</v>
      </c>
      <c r="M2670" s="8">
        <v>7.3019179502567111</v>
      </c>
      <c r="N2670" s="7">
        <v>3.1122061374832115</v>
      </c>
      <c r="O2670" s="7">
        <v>29.113663265064492</v>
      </c>
      <c r="P2670" s="8">
        <v>3.6509589751283555</v>
      </c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8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9">
        <v>4.4666666655499998E-5</v>
      </c>
    </row>
    <row r="2671" spans="1:41">
      <c r="A2671" s="6" t="s">
        <v>5371</v>
      </c>
      <c r="B2671" s="20">
        <v>34501</v>
      </c>
      <c r="E2671" s="7" t="s">
        <v>5372</v>
      </c>
      <c r="F2671" s="9">
        <v>5.3333333319999991E-4</v>
      </c>
      <c r="G2671" s="9">
        <f t="shared" si="123"/>
        <v>5.333333331999999E-10</v>
      </c>
      <c r="H2671" s="21">
        <f t="shared" si="124"/>
        <v>0.01</v>
      </c>
      <c r="I2671">
        <v>5.0000000000000001E-3</v>
      </c>
      <c r="J2671" s="22">
        <f t="shared" si="125"/>
        <v>0.85</v>
      </c>
      <c r="K2671" s="7">
        <v>363.56549098879611</v>
      </c>
      <c r="L2671" s="7">
        <v>47669.799128674553</v>
      </c>
      <c r="M2671" s="8">
        <v>1143.7703525888294</v>
      </c>
      <c r="N2671" s="7">
        <v>181.78274549439806</v>
      </c>
      <c r="O2671" s="7">
        <v>23834.899564337276</v>
      </c>
      <c r="P2671" s="8">
        <v>571.88517629441469</v>
      </c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8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9">
        <v>5.3333333319999991E-4</v>
      </c>
    </row>
    <row r="2672" spans="1:41">
      <c r="A2672" s="6" t="s">
        <v>5373</v>
      </c>
      <c r="E2672" s="7" t="s">
        <v>5374</v>
      </c>
      <c r="F2672" s="9">
        <v>0.35599999991100001</v>
      </c>
      <c r="G2672" s="9">
        <f t="shared" si="123"/>
        <v>3.5599999991099998E-7</v>
      </c>
      <c r="H2672" s="21">
        <f t="shared" si="124"/>
        <v>0.01</v>
      </c>
      <c r="I2672">
        <v>5.0000000000000001E-3</v>
      </c>
      <c r="J2672" s="22">
        <f t="shared" si="125"/>
        <v>0.85</v>
      </c>
      <c r="K2672" s="7">
        <v>3.6784130341140528</v>
      </c>
      <c r="L2672" s="7">
        <v>62.466862632195458</v>
      </c>
      <c r="M2672" s="8">
        <v>5.8395466577196542</v>
      </c>
      <c r="N2672" s="7">
        <v>1.8392065170570264</v>
      </c>
      <c r="O2672" s="7">
        <v>31.233431316097729</v>
      </c>
      <c r="P2672" s="8">
        <v>2.9197733288598271</v>
      </c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8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9">
        <v>0.35599999991100001</v>
      </c>
    </row>
    <row r="2673" spans="1:41">
      <c r="A2673" s="6" t="s">
        <v>5375</v>
      </c>
      <c r="E2673" s="7" t="s">
        <v>5376</v>
      </c>
      <c r="F2673" s="9">
        <v>0.24133333327299999</v>
      </c>
      <c r="G2673" s="9">
        <f t="shared" si="123"/>
        <v>2.4133333327299996E-7</v>
      </c>
      <c r="H2673" s="21">
        <f t="shared" si="124"/>
        <v>0.01</v>
      </c>
      <c r="I2673">
        <v>5.0000000000000001E-3</v>
      </c>
      <c r="J2673" s="22">
        <f t="shared" si="125"/>
        <v>0.85</v>
      </c>
      <c r="K2673" s="7">
        <v>4.5387931919283679E-4</v>
      </c>
      <c r="L2673" s="7">
        <v>41.177542831254875</v>
      </c>
      <c r="M2673" s="8">
        <v>4.5793705339046307E-3</v>
      </c>
      <c r="N2673" s="7">
        <v>2.2693965959641839E-4</v>
      </c>
      <c r="O2673" s="7">
        <v>20.588771415627438</v>
      </c>
      <c r="P2673" s="8">
        <v>2.2896852669523154E-3</v>
      </c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8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9">
        <v>0.24133333327299999</v>
      </c>
    </row>
    <row r="2674" spans="1:41">
      <c r="A2674" s="6" t="s">
        <v>5377</v>
      </c>
      <c r="E2674" s="7" t="s">
        <v>5378</v>
      </c>
      <c r="F2674" s="9">
        <v>1.51999999962E-2</v>
      </c>
      <c r="G2674" s="9">
        <f t="shared" si="123"/>
        <v>1.5199999996199999E-8</v>
      </c>
      <c r="H2674" s="21">
        <f t="shared" si="124"/>
        <v>0.01</v>
      </c>
      <c r="I2674">
        <v>5.0000000000000001E-3</v>
      </c>
      <c r="J2674" s="22">
        <f t="shared" si="125"/>
        <v>0.85</v>
      </c>
      <c r="K2674" s="7">
        <v>89.078915692161019</v>
      </c>
      <c r="L2674" s="7">
        <v>299.20009204097562</v>
      </c>
      <c r="M2674" s="8">
        <v>125.13391657696056</v>
      </c>
      <c r="N2674" s="7">
        <v>44.539457846080509</v>
      </c>
      <c r="O2674" s="7">
        <v>149.60004602048781</v>
      </c>
      <c r="P2674" s="8">
        <v>62.566958288480279</v>
      </c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8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9">
        <v>1.51999999962E-2</v>
      </c>
    </row>
    <row r="2675" spans="1:41">
      <c r="A2675" s="6" t="s">
        <v>5379</v>
      </c>
      <c r="B2675" s="20">
        <v>17302</v>
      </c>
      <c r="E2675" s="7" t="s">
        <v>5380</v>
      </c>
      <c r="F2675" s="9">
        <v>7.3333333314999999E-2</v>
      </c>
      <c r="G2675" s="9">
        <f t="shared" si="123"/>
        <v>7.3333333315000002E-8</v>
      </c>
      <c r="H2675" s="21">
        <f t="shared" si="124"/>
        <v>0.01</v>
      </c>
      <c r="I2675">
        <v>5.0000000000000001E-3</v>
      </c>
      <c r="J2675" s="22">
        <f t="shared" si="125"/>
        <v>0.85</v>
      </c>
      <c r="K2675" s="7">
        <v>71.010753555492641</v>
      </c>
      <c r="L2675" s="7">
        <v>400.11129729514511</v>
      </c>
      <c r="M2675" s="8">
        <v>90.967094591289225</v>
      </c>
      <c r="N2675" s="7">
        <v>35.505376777746321</v>
      </c>
      <c r="O2675" s="7">
        <v>200.05564864757255</v>
      </c>
      <c r="P2675" s="8">
        <v>45.483547295644613</v>
      </c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8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9">
        <v>7.3333333314999999E-2</v>
      </c>
    </row>
    <row r="2676" spans="1:41">
      <c r="A2676" s="6" t="s">
        <v>5381</v>
      </c>
      <c r="E2676" s="7" t="s">
        <v>5382</v>
      </c>
      <c r="F2676" s="9">
        <v>58.666666651999996</v>
      </c>
      <c r="G2676" s="9">
        <f t="shared" si="123"/>
        <v>5.8666666651999992E-5</v>
      </c>
      <c r="H2676" s="21">
        <f t="shared" si="124"/>
        <v>0.01</v>
      </c>
      <c r="I2676">
        <v>5.0000000000000001E-3</v>
      </c>
      <c r="J2676" s="22">
        <f t="shared" si="125"/>
        <v>0.85</v>
      </c>
      <c r="K2676" s="7">
        <v>0.34230202820743139</v>
      </c>
      <c r="L2676" s="7">
        <v>5.9236908722653689</v>
      </c>
      <c r="M2676" s="8">
        <v>0.42265766432823232</v>
      </c>
      <c r="N2676" s="7">
        <v>0.17115101410371569</v>
      </c>
      <c r="O2676" s="7">
        <v>2.9618454361326845</v>
      </c>
      <c r="P2676" s="8">
        <v>0.21132883216411616</v>
      </c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8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9">
        <v>58.666666651999996</v>
      </c>
    </row>
    <row r="2677" spans="1:41">
      <c r="A2677" s="6" t="s">
        <v>5383</v>
      </c>
      <c r="B2677" s="20">
        <v>69201</v>
      </c>
      <c r="E2677" s="7" t="s">
        <v>5384</v>
      </c>
      <c r="F2677" s="9">
        <v>4.6266666655099993E-2</v>
      </c>
      <c r="G2677" s="9">
        <f t="shared" si="123"/>
        <v>4.6266666655099992E-8</v>
      </c>
      <c r="H2677" s="21">
        <f t="shared" si="124"/>
        <v>0.01</v>
      </c>
      <c r="I2677">
        <v>5.0000000000000001E-3</v>
      </c>
      <c r="J2677" s="22">
        <f t="shared" si="125"/>
        <v>0.85</v>
      </c>
      <c r="K2677" s="7">
        <v>39.330607037974509</v>
      </c>
      <c r="L2677" s="7">
        <v>2288.371979798228</v>
      </c>
      <c r="M2677" s="8">
        <v>46.221874848565889</v>
      </c>
      <c r="N2677" s="7">
        <v>19.665303518987255</v>
      </c>
      <c r="O2677" s="7">
        <v>1144.185989899114</v>
      </c>
      <c r="P2677" s="8">
        <v>23.110937424282945</v>
      </c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8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9">
        <v>4.6266666655099993E-2</v>
      </c>
    </row>
    <row r="2678" spans="1:41">
      <c r="A2678" s="6" t="s">
        <v>5385</v>
      </c>
      <c r="B2678" s="20">
        <v>68300</v>
      </c>
      <c r="E2678" s="7" t="s">
        <v>5386</v>
      </c>
      <c r="F2678" s="9">
        <v>1.90666666619</v>
      </c>
      <c r="G2678" s="9">
        <f t="shared" si="123"/>
        <v>1.90666666619E-6</v>
      </c>
      <c r="H2678" s="21">
        <f t="shared" si="124"/>
        <v>0.01</v>
      </c>
      <c r="I2678">
        <v>5.0000000000000001E-3</v>
      </c>
      <c r="J2678" s="22">
        <f t="shared" si="125"/>
        <v>0.85</v>
      </c>
      <c r="K2678" s="7">
        <v>1.0251067278356807</v>
      </c>
      <c r="L2678" s="7">
        <v>791.27133277369114</v>
      </c>
      <c r="M2678" s="8">
        <v>17.313421207273976</v>
      </c>
      <c r="N2678" s="7">
        <v>0.51255336391784034</v>
      </c>
      <c r="O2678" s="7">
        <v>395.63566638684557</v>
      </c>
      <c r="P2678" s="8">
        <v>8.6567106036369879</v>
      </c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8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9">
        <v>1.90666666619</v>
      </c>
    </row>
    <row r="2679" spans="1:41">
      <c r="A2679" s="6" t="s">
        <v>5387</v>
      </c>
      <c r="E2679" s="7" t="s">
        <v>5388</v>
      </c>
      <c r="F2679" s="9">
        <v>1.87999999953E-3</v>
      </c>
      <c r="G2679" s="9">
        <f t="shared" si="123"/>
        <v>1.8799999995299998E-9</v>
      </c>
      <c r="H2679" s="21">
        <f t="shared" si="124"/>
        <v>0.01</v>
      </c>
      <c r="I2679">
        <v>5.0000000000000001E-3</v>
      </c>
      <c r="J2679" s="22">
        <f t="shared" si="125"/>
        <v>0.85</v>
      </c>
      <c r="K2679" s="7">
        <v>1.3422671114525066E-4</v>
      </c>
      <c r="L2679" s="7">
        <v>1.3168770724941261</v>
      </c>
      <c r="M2679" s="8">
        <v>1.2179550826027491E-4</v>
      </c>
      <c r="N2679" s="7">
        <v>6.7113355572625332E-5</v>
      </c>
      <c r="O2679" s="7">
        <v>0.65843853624706306</v>
      </c>
      <c r="P2679" s="8">
        <v>6.0897754130137457E-5</v>
      </c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8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9">
        <v>1.87999999953E-3</v>
      </c>
    </row>
    <row r="2680" spans="1:41">
      <c r="A2680" s="6" t="s">
        <v>5389</v>
      </c>
      <c r="E2680" s="7" t="s">
        <v>5390</v>
      </c>
      <c r="F2680" s="9">
        <v>1.50666666629E-3</v>
      </c>
      <c r="G2680" s="9">
        <f t="shared" si="123"/>
        <v>1.50666666629E-9</v>
      </c>
      <c r="H2680" s="21">
        <f t="shared" si="124"/>
        <v>0.01</v>
      </c>
      <c r="I2680">
        <v>5.0000000000000001E-3</v>
      </c>
      <c r="J2680" s="22">
        <f t="shared" si="125"/>
        <v>0.85</v>
      </c>
      <c r="K2680" s="7">
        <v>106.56140193783045</v>
      </c>
      <c r="L2680" s="7">
        <v>12456.243188937062</v>
      </c>
      <c r="M2680" s="8">
        <v>130.15043655590998</v>
      </c>
      <c r="N2680" s="7">
        <v>53.280700968915227</v>
      </c>
      <c r="O2680" s="7">
        <v>6228.1215944685309</v>
      </c>
      <c r="P2680" s="8">
        <v>65.075218277954988</v>
      </c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8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9">
        <v>1.50666666629E-3</v>
      </c>
    </row>
    <row r="2681" spans="1:41">
      <c r="A2681" s="6" t="s">
        <v>5391</v>
      </c>
      <c r="E2681" s="7" t="s">
        <v>5392</v>
      </c>
      <c r="F2681" s="9">
        <v>1759.9999995599999</v>
      </c>
      <c r="G2681" s="9">
        <f t="shared" si="123"/>
        <v>1.7599999995599998E-3</v>
      </c>
      <c r="H2681" s="21">
        <f t="shared" si="124"/>
        <v>0.01</v>
      </c>
      <c r="I2681">
        <v>5.0000000000000001E-3</v>
      </c>
      <c r="J2681" s="22">
        <f t="shared" si="125"/>
        <v>0.85</v>
      </c>
      <c r="K2681" s="7">
        <v>8.0320179095163799E-2</v>
      </c>
      <c r="L2681" s="7">
        <v>24.02405474327081</v>
      </c>
      <c r="M2681" s="8">
        <v>4.1025478623874401</v>
      </c>
      <c r="N2681" s="7">
        <v>4.0160089547581899E-2</v>
      </c>
      <c r="O2681" s="7">
        <v>12.012027371635405</v>
      </c>
      <c r="P2681" s="8">
        <v>2.05127393119372</v>
      </c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8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9">
        <v>1759.9999995599999</v>
      </c>
    </row>
    <row r="2682" spans="1:41">
      <c r="A2682" s="6" t="s">
        <v>5393</v>
      </c>
      <c r="E2682" s="7" t="s">
        <v>5394</v>
      </c>
      <c r="F2682" s="9">
        <v>1.077333333064E-7</v>
      </c>
      <c r="G2682" s="9">
        <f t="shared" si="123"/>
        <v>1.077333333064E-13</v>
      </c>
      <c r="H2682" s="21">
        <f t="shared" si="124"/>
        <v>0.01</v>
      </c>
      <c r="I2682">
        <v>5.0000000000000001E-3</v>
      </c>
      <c r="J2682" s="22">
        <f t="shared" si="125"/>
        <v>0.85</v>
      </c>
      <c r="K2682" s="7">
        <v>1.0282651906785145</v>
      </c>
      <c r="L2682" s="7">
        <v>28.239342064088792</v>
      </c>
      <c r="M2682" s="8">
        <v>7.7001183675991678</v>
      </c>
      <c r="N2682" s="7">
        <v>0.51413259533925726</v>
      </c>
      <c r="O2682" s="7">
        <v>14.119671032044396</v>
      </c>
      <c r="P2682" s="8">
        <v>3.8500591837995839</v>
      </c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8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9">
        <v>1.077333333064E-7</v>
      </c>
    </row>
    <row r="2683" spans="1:41">
      <c r="A2683" s="6" t="s">
        <v>5395</v>
      </c>
      <c r="B2683" s="20">
        <v>217800</v>
      </c>
      <c r="E2683" s="7" t="s">
        <v>5396</v>
      </c>
      <c r="F2683" s="9">
        <v>1.9866666661699999E-9</v>
      </c>
      <c r="G2683" s="9">
        <f t="shared" si="123"/>
        <v>1.9866666661699996E-15</v>
      </c>
      <c r="H2683" s="21">
        <f t="shared" si="124"/>
        <v>0.01</v>
      </c>
      <c r="I2683">
        <v>5.0000000000000001E-3</v>
      </c>
      <c r="J2683" s="22">
        <f t="shared" si="125"/>
        <v>0.85</v>
      </c>
      <c r="K2683" s="7">
        <v>13532.832869703043</v>
      </c>
      <c r="L2683" s="7">
        <v>434105.57767800184</v>
      </c>
      <c r="M2683" s="8">
        <v>6070.2388315977696</v>
      </c>
      <c r="N2683" s="7">
        <v>6766.4164348515214</v>
      </c>
      <c r="O2683" s="7">
        <v>217052.78883900092</v>
      </c>
      <c r="P2683" s="8">
        <v>3035.1194157988848</v>
      </c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8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9">
        <v>1.9866666661699999E-9</v>
      </c>
    </row>
    <row r="2684" spans="1:41">
      <c r="A2684" s="6" t="s">
        <v>5397</v>
      </c>
      <c r="E2684" s="7" t="s">
        <v>5398</v>
      </c>
      <c r="F2684" s="9">
        <v>1.7999999995499999E-5</v>
      </c>
      <c r="G2684" s="9">
        <f t="shared" si="123"/>
        <v>1.7999999995499998E-11</v>
      </c>
      <c r="H2684" s="21">
        <f t="shared" si="124"/>
        <v>0.01</v>
      </c>
      <c r="I2684">
        <v>5.0000000000000001E-3</v>
      </c>
      <c r="J2684" s="22">
        <f t="shared" si="125"/>
        <v>0.85</v>
      </c>
      <c r="K2684" s="7">
        <v>2.7798350410341275</v>
      </c>
      <c r="L2684" s="7">
        <v>45.568945053160107</v>
      </c>
      <c r="M2684" s="8">
        <v>15.375491721797296</v>
      </c>
      <c r="N2684" s="7">
        <v>1.3899175205170637</v>
      </c>
      <c r="O2684" s="7">
        <v>22.784472526580053</v>
      </c>
      <c r="P2684" s="8">
        <v>7.687745860898648</v>
      </c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8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9">
        <v>1.7999999995499999E-5</v>
      </c>
    </row>
    <row r="2685" spans="1:41">
      <c r="A2685" s="6" t="s">
        <v>5399</v>
      </c>
      <c r="E2685" s="7" t="s">
        <v>5400</v>
      </c>
      <c r="F2685" s="9">
        <v>11.38666666382</v>
      </c>
      <c r="G2685" s="9">
        <f t="shared" si="123"/>
        <v>1.138666666382E-5</v>
      </c>
      <c r="H2685" s="21">
        <f t="shared" si="124"/>
        <v>0.01</v>
      </c>
      <c r="I2685">
        <v>5.0000000000000001E-3</v>
      </c>
      <c r="J2685" s="22">
        <f t="shared" si="125"/>
        <v>0.85</v>
      </c>
      <c r="K2685" s="7">
        <v>4.4671290868268543E-2</v>
      </c>
      <c r="L2685" s="7">
        <v>704.25056236656189</v>
      </c>
      <c r="M2685" s="8">
        <v>1.5156697650330986</v>
      </c>
      <c r="N2685" s="7">
        <v>2.2335645434134271E-2</v>
      </c>
      <c r="O2685" s="7">
        <v>352.12528118328095</v>
      </c>
      <c r="P2685" s="8">
        <v>0.75783488251654929</v>
      </c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8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9">
        <v>11.38666666382</v>
      </c>
    </row>
    <row r="2686" spans="1:41">
      <c r="A2686" s="6" t="s">
        <v>5401</v>
      </c>
      <c r="B2686" s="20">
        <v>114801</v>
      </c>
      <c r="C2686" s="20">
        <v>600014</v>
      </c>
      <c r="E2686" s="7" t="s">
        <v>5402</v>
      </c>
      <c r="F2686" s="9">
        <v>1010.6666664139999</v>
      </c>
      <c r="G2686" s="9">
        <f t="shared" si="123"/>
        <v>1.0106666664139998E-3</v>
      </c>
      <c r="H2686" s="21">
        <f t="shared" si="124"/>
        <v>0.01</v>
      </c>
      <c r="I2686">
        <v>5.0000000000000001E-3</v>
      </c>
      <c r="J2686" s="22">
        <f t="shared" si="125"/>
        <v>0.85</v>
      </c>
      <c r="K2686" s="7">
        <v>1.2847996654100224</v>
      </c>
      <c r="L2686" s="7">
        <v>284.17487891661494</v>
      </c>
      <c r="M2686" s="8">
        <v>0.97623158845572033</v>
      </c>
      <c r="N2686" s="7">
        <v>0.64239983270501122</v>
      </c>
      <c r="O2686" s="7">
        <v>142.08743945830747</v>
      </c>
      <c r="P2686" s="8">
        <v>0.48811579422786017</v>
      </c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8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9">
        <v>1010.6666664139999</v>
      </c>
    </row>
    <row r="2687" spans="1:41">
      <c r="A2687" s="6" t="s">
        <v>5403</v>
      </c>
      <c r="E2687" s="7" t="s">
        <v>5404</v>
      </c>
      <c r="F2687" s="9">
        <v>1.3293333330009999E-4</v>
      </c>
      <c r="G2687" s="9">
        <f t="shared" si="123"/>
        <v>1.3293333330009997E-10</v>
      </c>
      <c r="H2687" s="21">
        <f t="shared" si="124"/>
        <v>0.01</v>
      </c>
      <c r="I2687">
        <v>5.0000000000000001E-3</v>
      </c>
      <c r="J2687" s="22">
        <f t="shared" si="125"/>
        <v>0.85</v>
      </c>
      <c r="K2687" s="7">
        <v>4743.4912302834819</v>
      </c>
      <c r="L2687" s="7">
        <v>777582.36186098738</v>
      </c>
      <c r="M2687" s="8">
        <v>2446.9441257847498</v>
      </c>
      <c r="N2687" s="7">
        <v>2371.7456151417409</v>
      </c>
      <c r="O2687" s="7">
        <v>388791.18093049369</v>
      </c>
      <c r="P2687" s="8">
        <v>1223.4720628923749</v>
      </c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8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9">
        <v>1.3293333330009999E-4</v>
      </c>
    </row>
    <row r="2688" spans="1:41">
      <c r="A2688" s="6" t="s">
        <v>5405</v>
      </c>
      <c r="E2688" s="7" t="s">
        <v>5406</v>
      </c>
      <c r="F2688" s="9">
        <v>1.2493333330209999E-10</v>
      </c>
      <c r="G2688" s="9">
        <f t="shared" si="123"/>
        <v>1.249333333021E-16</v>
      </c>
      <c r="H2688" s="21">
        <f t="shared" si="124"/>
        <v>0.01</v>
      </c>
      <c r="I2688">
        <v>5.0000000000000001E-3</v>
      </c>
      <c r="J2688" s="22">
        <f t="shared" si="125"/>
        <v>0.85</v>
      </c>
      <c r="K2688" s="7">
        <v>13.535151211125555</v>
      </c>
      <c r="L2688" s="7">
        <v>45.450227080658046</v>
      </c>
      <c r="M2688" s="8">
        <v>19.027439650855978</v>
      </c>
      <c r="N2688" s="7">
        <v>6.7675756055627776</v>
      </c>
      <c r="O2688" s="7">
        <v>22.725113540329023</v>
      </c>
      <c r="P2688" s="8">
        <v>9.5137198254279891</v>
      </c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8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9">
        <v>1.2493333330209999E-10</v>
      </c>
    </row>
    <row r="2689" spans="1:41">
      <c r="A2689" s="6" t="s">
        <v>5407</v>
      </c>
      <c r="B2689" s="20">
        <v>110902</v>
      </c>
      <c r="C2689" s="20">
        <v>319200</v>
      </c>
      <c r="D2689" s="20">
        <v>328500</v>
      </c>
      <c r="E2689" s="7" t="s">
        <v>5408</v>
      </c>
      <c r="F2689" s="9">
        <v>4.6666666654999995E-4</v>
      </c>
      <c r="G2689" s="9">
        <f t="shared" si="123"/>
        <v>4.6666666654999992E-10</v>
      </c>
      <c r="H2689" s="21">
        <f t="shared" si="124"/>
        <v>0.01</v>
      </c>
      <c r="I2689">
        <v>5.0000000000000001E-3</v>
      </c>
      <c r="J2689" s="22">
        <f t="shared" si="125"/>
        <v>0.85</v>
      </c>
      <c r="K2689" s="7">
        <v>742.90653012953442</v>
      </c>
      <c r="L2689" s="7">
        <v>129538.75730565959</v>
      </c>
      <c r="M2689" s="8">
        <v>45.800044077148925</v>
      </c>
      <c r="N2689" s="7">
        <v>371.45326506476721</v>
      </c>
      <c r="O2689" s="7">
        <v>64769.378652829793</v>
      </c>
      <c r="P2689" s="8">
        <v>22.900022038574463</v>
      </c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8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9">
        <v>4.6666666654999995E-4</v>
      </c>
    </row>
    <row r="2690" spans="1:41">
      <c r="A2690" s="6" t="s">
        <v>5409</v>
      </c>
      <c r="E2690" s="7" t="s">
        <v>5410</v>
      </c>
      <c r="F2690" s="9">
        <v>4.2533333322699995E-5</v>
      </c>
      <c r="G2690" s="9">
        <f t="shared" si="123"/>
        <v>4.253333332269999E-11</v>
      </c>
      <c r="H2690" s="21">
        <f t="shared" si="124"/>
        <v>0.01</v>
      </c>
      <c r="I2690">
        <v>5.0000000000000001E-3</v>
      </c>
      <c r="J2690" s="22">
        <f t="shared" si="125"/>
        <v>0.85</v>
      </c>
      <c r="K2690" s="7">
        <v>58.929145745109892</v>
      </c>
      <c r="L2690" s="7">
        <v>19528.609314349356</v>
      </c>
      <c r="M2690" s="8">
        <v>77.256292754777675</v>
      </c>
      <c r="N2690" s="7">
        <v>29.464572872554946</v>
      </c>
      <c r="O2690" s="7">
        <v>9764.3046571746781</v>
      </c>
      <c r="P2690" s="8">
        <v>38.628146377388838</v>
      </c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8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9">
        <v>4.2533333322699995E-5</v>
      </c>
    </row>
    <row r="2691" spans="1:41">
      <c r="A2691" s="6" t="s">
        <v>5411</v>
      </c>
      <c r="B2691" s="20">
        <v>120301</v>
      </c>
      <c r="C2691" s="20">
        <v>208100</v>
      </c>
      <c r="D2691" s="20">
        <v>208800</v>
      </c>
      <c r="E2691" s="7" t="s">
        <v>5412</v>
      </c>
      <c r="F2691" s="9">
        <v>3.0666666658999999E-9</v>
      </c>
      <c r="G2691" s="9">
        <f t="shared" ref="G2691:G2754" si="126">F2691*0.000001</f>
        <v>3.0666666658999996E-15</v>
      </c>
      <c r="H2691" s="21">
        <f t="shared" ref="H2691:H2754" si="127">IF(G2691&lt;0.01,0.01,IF(G2691&lt;0.1,0.05,IF(G2691&lt;1,0.15,IF(G2691&lt;10,0.5,0.95))))</f>
        <v>0.01</v>
      </c>
      <c r="I2691">
        <v>5.0000000000000001E-3</v>
      </c>
      <c r="J2691" s="22">
        <f t="shared" ref="J2691:J2754" si="128">IF((H2691+I2691)&lt;0.15, 0.85, (1-(H2691+I2691)))</f>
        <v>0.85</v>
      </c>
      <c r="K2691" s="7">
        <v>316.21202329386699</v>
      </c>
      <c r="L2691" s="7">
        <v>6781.6891397434902</v>
      </c>
      <c r="M2691" s="8">
        <v>943.88043146330813</v>
      </c>
      <c r="N2691" s="7">
        <v>158.1060116469335</v>
      </c>
      <c r="O2691" s="7">
        <v>3390.8445698717451</v>
      </c>
      <c r="P2691" s="8">
        <v>471.94021573165406</v>
      </c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8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9">
        <v>3.0666666658999999E-9</v>
      </c>
    </row>
    <row r="2692" spans="1:41">
      <c r="A2692" s="6" t="s">
        <v>5413</v>
      </c>
      <c r="B2692" s="20">
        <v>128839</v>
      </c>
      <c r="E2692" s="7" t="s">
        <v>5414</v>
      </c>
      <c r="F2692" s="9">
        <v>2.1466666661299999E-15</v>
      </c>
      <c r="G2692" s="9">
        <f t="shared" si="126"/>
        <v>2.14666666613E-21</v>
      </c>
      <c r="H2692" s="21">
        <f t="shared" si="127"/>
        <v>0.01</v>
      </c>
      <c r="I2692">
        <v>5.0000000000000001E-3</v>
      </c>
      <c r="J2692" s="22">
        <f t="shared" si="128"/>
        <v>0.85</v>
      </c>
      <c r="K2692" s="7">
        <v>6.3723803094660463</v>
      </c>
      <c r="L2692" s="7">
        <v>21.708822673335856</v>
      </c>
      <c r="M2692" s="8">
        <v>9.0319162225711889</v>
      </c>
      <c r="N2692" s="7">
        <v>3.1861901547330231</v>
      </c>
      <c r="O2692" s="7">
        <v>10.854411336667928</v>
      </c>
      <c r="P2692" s="8">
        <v>4.5159581112855944</v>
      </c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8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9">
        <v>2.1466666661299999E-15</v>
      </c>
    </row>
    <row r="2693" spans="1:41">
      <c r="A2693" s="6" t="s">
        <v>5415</v>
      </c>
      <c r="E2693" s="7" t="s">
        <v>5416</v>
      </c>
      <c r="F2693" s="9">
        <v>9.8133333308799992E-3</v>
      </c>
      <c r="G2693" s="9">
        <f t="shared" si="126"/>
        <v>9.8133333308799992E-9</v>
      </c>
      <c r="H2693" s="21">
        <f t="shared" si="127"/>
        <v>0.01</v>
      </c>
      <c r="I2693">
        <v>5.0000000000000001E-3</v>
      </c>
      <c r="J2693" s="22">
        <f t="shared" si="128"/>
        <v>0.85</v>
      </c>
      <c r="K2693" s="7">
        <v>2.187237157230336</v>
      </c>
      <c r="L2693" s="7">
        <v>5077.2539600664586</v>
      </c>
      <c r="M2693" s="8">
        <v>3.5196274070912947</v>
      </c>
      <c r="N2693" s="7">
        <v>1.093618578615168</v>
      </c>
      <c r="O2693" s="7">
        <v>2538.6269800332293</v>
      </c>
      <c r="P2693" s="8">
        <v>1.7598137035456474</v>
      </c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8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9">
        <v>9.8133333308799992E-3</v>
      </c>
    </row>
    <row r="2694" spans="1:41">
      <c r="A2694" s="6" t="s">
        <v>5417</v>
      </c>
      <c r="B2694" s="20">
        <v>216400</v>
      </c>
      <c r="E2694" s="7" t="s">
        <v>5418</v>
      </c>
      <c r="F2694" s="9">
        <v>1.6799999995799999E-3</v>
      </c>
      <c r="G2694" s="9">
        <f t="shared" si="126"/>
        <v>1.6799999995799999E-9</v>
      </c>
      <c r="H2694" s="21">
        <f t="shared" si="127"/>
        <v>0.01</v>
      </c>
      <c r="I2694">
        <v>5.0000000000000001E-3</v>
      </c>
      <c r="J2694" s="22">
        <f t="shared" si="128"/>
        <v>0.85</v>
      </c>
      <c r="K2694" s="7">
        <v>489.12079029046095</v>
      </c>
      <c r="L2694" s="7">
        <v>2492.524808532437</v>
      </c>
      <c r="M2694" s="8">
        <v>675.13829675209354</v>
      </c>
      <c r="N2694" s="7">
        <v>244.56039514523047</v>
      </c>
      <c r="O2694" s="7">
        <v>1246.2624042662185</v>
      </c>
      <c r="P2694" s="8">
        <v>337.56914837604677</v>
      </c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8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9">
        <v>1.6799999995799999E-3</v>
      </c>
    </row>
    <row r="2695" spans="1:41">
      <c r="A2695" s="6" t="s">
        <v>5419</v>
      </c>
      <c r="B2695" s="20">
        <v>90202</v>
      </c>
      <c r="E2695" s="7" t="s">
        <v>5420</v>
      </c>
      <c r="F2695" s="9">
        <v>5.5999999985999991E-6</v>
      </c>
      <c r="G2695" s="9">
        <f t="shared" si="126"/>
        <v>5.5999999985999988E-12</v>
      </c>
      <c r="H2695" s="21">
        <f t="shared" si="127"/>
        <v>0.01</v>
      </c>
      <c r="I2695">
        <v>5.0000000000000001E-3</v>
      </c>
      <c r="J2695" s="22">
        <f t="shared" si="128"/>
        <v>0.85</v>
      </c>
      <c r="K2695" s="7">
        <v>21.154820859478235</v>
      </c>
      <c r="L2695" s="7">
        <v>1817.8147211701325</v>
      </c>
      <c r="M2695" s="8">
        <v>162.83302162435766</v>
      </c>
      <c r="N2695" s="7">
        <v>10.577410429739118</v>
      </c>
      <c r="O2695" s="7">
        <v>908.90736058506627</v>
      </c>
      <c r="P2695" s="8">
        <v>81.416510812178828</v>
      </c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8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9">
        <v>5.5999999985999991E-6</v>
      </c>
    </row>
    <row r="2696" spans="1:41">
      <c r="A2696" s="6" t="s">
        <v>5421</v>
      </c>
      <c r="E2696" s="7" t="s">
        <v>5422</v>
      </c>
      <c r="F2696" s="9">
        <v>11.866666663699998</v>
      </c>
      <c r="G2696" s="9">
        <f t="shared" si="126"/>
        <v>1.1866666663699997E-5</v>
      </c>
      <c r="H2696" s="21">
        <f t="shared" si="127"/>
        <v>0.01</v>
      </c>
      <c r="I2696">
        <v>5.0000000000000001E-3</v>
      </c>
      <c r="J2696" s="22">
        <f t="shared" si="128"/>
        <v>0.85</v>
      </c>
      <c r="K2696" s="7">
        <v>4.6606545074776564</v>
      </c>
      <c r="L2696" s="7">
        <v>1475.9784000147754</v>
      </c>
      <c r="M2696" s="8">
        <v>37.263750158260379</v>
      </c>
      <c r="N2696" s="7">
        <v>2.3303272537388282</v>
      </c>
      <c r="O2696" s="7">
        <v>737.98920000738769</v>
      </c>
      <c r="P2696" s="8">
        <v>18.631875079130189</v>
      </c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8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9">
        <v>11.866666663699998</v>
      </c>
    </row>
    <row r="2697" spans="1:41">
      <c r="A2697" s="6" t="s">
        <v>5423</v>
      </c>
      <c r="E2697" s="7" t="s">
        <v>5424</v>
      </c>
      <c r="F2697" s="9">
        <v>1.085333333062E-3</v>
      </c>
      <c r="G2697" s="9">
        <f t="shared" si="126"/>
        <v>1.0853333330620001E-9</v>
      </c>
      <c r="H2697" s="21">
        <f t="shared" si="127"/>
        <v>0.01</v>
      </c>
      <c r="I2697">
        <v>5.0000000000000001E-3</v>
      </c>
      <c r="J2697" s="22">
        <f t="shared" si="128"/>
        <v>0.85</v>
      </c>
      <c r="K2697" s="7">
        <v>1.4876143819235166</v>
      </c>
      <c r="L2697" s="7">
        <v>333.3099288578137</v>
      </c>
      <c r="M2697" s="8">
        <v>0.67155329803986785</v>
      </c>
      <c r="N2697" s="7">
        <v>0.74380719096175829</v>
      </c>
      <c r="O2697" s="7">
        <v>166.65496442890685</v>
      </c>
      <c r="P2697" s="8">
        <v>0.33577664901993393</v>
      </c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8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9">
        <v>1.085333333062E-3</v>
      </c>
    </row>
    <row r="2698" spans="1:41">
      <c r="A2698" s="6" t="s">
        <v>5425</v>
      </c>
      <c r="B2698" s="20">
        <v>510202</v>
      </c>
      <c r="E2698" s="7" t="s">
        <v>5426</v>
      </c>
      <c r="F2698" s="9">
        <v>9.9999999974999991E-4</v>
      </c>
      <c r="G2698" s="9">
        <f t="shared" si="126"/>
        <v>9.9999999974999982E-10</v>
      </c>
      <c r="H2698" s="21">
        <f t="shared" si="127"/>
        <v>0.01</v>
      </c>
      <c r="I2698">
        <v>5.0000000000000001E-3</v>
      </c>
      <c r="J2698" s="22">
        <f t="shared" si="128"/>
        <v>0.85</v>
      </c>
      <c r="K2698" s="7">
        <v>404.45490292212287</v>
      </c>
      <c r="L2698" s="7">
        <v>10083.419969559673</v>
      </c>
      <c r="M2698" s="8">
        <v>768.32794974755586</v>
      </c>
      <c r="N2698" s="7">
        <v>202.22745146106143</v>
      </c>
      <c r="O2698" s="7">
        <v>5041.7099847798363</v>
      </c>
      <c r="P2698" s="8">
        <v>384.16397487377793</v>
      </c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8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9">
        <v>9.9999999974999991E-4</v>
      </c>
    </row>
    <row r="2699" spans="1:41">
      <c r="A2699" s="6" t="s">
        <v>5427</v>
      </c>
      <c r="E2699" s="7" t="s">
        <v>5428</v>
      </c>
      <c r="F2699" s="9">
        <v>2.3199999994199998</v>
      </c>
      <c r="G2699" s="9">
        <f t="shared" si="126"/>
        <v>2.3199999994199995E-6</v>
      </c>
      <c r="H2699" s="21">
        <f t="shared" si="127"/>
        <v>0.01</v>
      </c>
      <c r="I2699">
        <v>5.0000000000000001E-3</v>
      </c>
      <c r="J2699" s="22">
        <f t="shared" si="128"/>
        <v>0.85</v>
      </c>
      <c r="K2699" s="7">
        <v>8.1992995743472399</v>
      </c>
      <c r="L2699" s="7">
        <v>1142.5881551877023</v>
      </c>
      <c r="M2699" s="8">
        <v>48.18817073673182</v>
      </c>
      <c r="N2699" s="7">
        <v>4.0996497871736199</v>
      </c>
      <c r="O2699" s="7">
        <v>571.29407759385117</v>
      </c>
      <c r="P2699" s="8">
        <v>24.09408536836591</v>
      </c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8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9">
        <v>2.3199999994199998</v>
      </c>
    </row>
    <row r="2700" spans="1:41">
      <c r="A2700" s="6" t="s">
        <v>5429</v>
      </c>
      <c r="E2700" s="7" t="s">
        <v>5430</v>
      </c>
      <c r="F2700" s="9">
        <v>6.9066666649399995E-5</v>
      </c>
      <c r="G2700" s="9">
        <f t="shared" si="126"/>
        <v>6.9066666649399997E-11</v>
      </c>
      <c r="H2700" s="21">
        <f t="shared" si="127"/>
        <v>0.01</v>
      </c>
      <c r="I2700">
        <v>5.0000000000000001E-3</v>
      </c>
      <c r="J2700" s="22">
        <f t="shared" si="128"/>
        <v>0.85</v>
      </c>
      <c r="K2700" s="7">
        <v>247.59603708605945</v>
      </c>
      <c r="L2700" s="7">
        <v>31035.926762385898</v>
      </c>
      <c r="M2700" s="8">
        <v>11.34133737550018</v>
      </c>
      <c r="N2700" s="7">
        <v>123.79801854302973</v>
      </c>
      <c r="O2700" s="7">
        <v>15517.963381192949</v>
      </c>
      <c r="P2700" s="8">
        <v>5.6706686877500898</v>
      </c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8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9">
        <v>6.9066666649399995E-5</v>
      </c>
    </row>
    <row r="2701" spans="1:41">
      <c r="A2701" s="6" t="s">
        <v>5431</v>
      </c>
      <c r="B2701" s="20">
        <v>288201</v>
      </c>
      <c r="E2701" s="7" t="s">
        <v>5432</v>
      </c>
      <c r="F2701" s="9">
        <v>2.19999999945E-3</v>
      </c>
      <c r="G2701" s="9">
        <f t="shared" si="126"/>
        <v>2.19999999945E-9</v>
      </c>
      <c r="H2701" s="21">
        <f t="shared" si="127"/>
        <v>0.01</v>
      </c>
      <c r="I2701">
        <v>5.0000000000000001E-3</v>
      </c>
      <c r="J2701" s="22">
        <f t="shared" si="128"/>
        <v>0.85</v>
      </c>
      <c r="K2701" s="7">
        <v>10.306986356037573</v>
      </c>
      <c r="L2701" s="7">
        <v>3406.7408220008192</v>
      </c>
      <c r="M2701" s="8">
        <v>45.638044311985887</v>
      </c>
      <c r="N2701" s="7">
        <v>5.1534931780187865</v>
      </c>
      <c r="O2701" s="7">
        <v>1703.3704110004096</v>
      </c>
      <c r="P2701" s="8">
        <v>22.819022155992943</v>
      </c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8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9">
        <v>2.19999999945E-3</v>
      </c>
    </row>
    <row r="2702" spans="1:41">
      <c r="A2702" s="6" t="s">
        <v>5433</v>
      </c>
      <c r="E2702" s="7" t="s">
        <v>5434</v>
      </c>
      <c r="F2702" s="9">
        <v>4.3333333322499996E-9</v>
      </c>
      <c r="G2702" s="9">
        <f t="shared" si="126"/>
        <v>4.3333333322499993E-15</v>
      </c>
      <c r="H2702" s="21">
        <f t="shared" si="127"/>
        <v>0.01</v>
      </c>
      <c r="I2702">
        <v>5.0000000000000001E-3</v>
      </c>
      <c r="J2702" s="22">
        <f t="shared" si="128"/>
        <v>0.85</v>
      </c>
      <c r="K2702" s="7">
        <v>0.76048526596589205</v>
      </c>
      <c r="L2702" s="7">
        <v>3.5901540842395119</v>
      </c>
      <c r="M2702" s="8">
        <v>0.96948712662162784</v>
      </c>
      <c r="N2702" s="7">
        <v>0.38024263298294603</v>
      </c>
      <c r="O2702" s="7">
        <v>1.7950770421197559</v>
      </c>
      <c r="P2702" s="8">
        <v>0.48474356331081392</v>
      </c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8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9">
        <v>4.3333333322499996E-9</v>
      </c>
    </row>
    <row r="2703" spans="1:41">
      <c r="A2703" s="6" t="s">
        <v>5435</v>
      </c>
      <c r="B2703" s="20">
        <v>30060</v>
      </c>
      <c r="E2703" s="7" t="s">
        <v>5436</v>
      </c>
      <c r="F2703" s="9">
        <v>0.14666666663</v>
      </c>
      <c r="G2703" s="9">
        <f t="shared" si="126"/>
        <v>1.4666666663E-7</v>
      </c>
      <c r="H2703" s="21">
        <f t="shared" si="127"/>
        <v>0.01</v>
      </c>
      <c r="I2703">
        <v>5.0000000000000001E-3</v>
      </c>
      <c r="J2703" s="22">
        <f t="shared" si="128"/>
        <v>0.85</v>
      </c>
      <c r="K2703" s="7">
        <v>261.46572812053057</v>
      </c>
      <c r="L2703" s="7">
        <v>15148.742625035933</v>
      </c>
      <c r="M2703" s="8">
        <v>392.28765874502108</v>
      </c>
      <c r="N2703" s="7">
        <v>130.73286406026529</v>
      </c>
      <c r="O2703" s="7">
        <v>7574.3713125179665</v>
      </c>
      <c r="P2703" s="8">
        <v>196.14382937251054</v>
      </c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8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9">
        <v>0.14666666663</v>
      </c>
    </row>
    <row r="2704" spans="1:41">
      <c r="A2704" s="6" t="s">
        <v>5437</v>
      </c>
      <c r="B2704" s="20">
        <v>35602</v>
      </c>
      <c r="C2704" s="20">
        <v>835602</v>
      </c>
      <c r="E2704" s="7" t="s">
        <v>5438</v>
      </c>
      <c r="F2704" s="9">
        <v>3.7333333323999994E-4</v>
      </c>
      <c r="G2704" s="9">
        <f t="shared" si="126"/>
        <v>3.7333333323999991E-10</v>
      </c>
      <c r="H2704" s="21">
        <f t="shared" si="127"/>
        <v>0.01</v>
      </c>
      <c r="I2704">
        <v>5.0000000000000001E-3</v>
      </c>
      <c r="J2704" s="22">
        <f t="shared" si="128"/>
        <v>0.85</v>
      </c>
      <c r="K2704" s="7">
        <v>107.22604945001481</v>
      </c>
      <c r="L2704" s="7">
        <v>41977.387288449725</v>
      </c>
      <c r="M2704" s="8">
        <v>61.948441576674497</v>
      </c>
      <c r="N2704" s="7">
        <v>53.613024725007406</v>
      </c>
      <c r="O2704" s="7">
        <v>20988.693644224863</v>
      </c>
      <c r="P2704" s="8">
        <v>30.974220788337249</v>
      </c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8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9">
        <v>3.7333333323999994E-4</v>
      </c>
    </row>
    <row r="2705" spans="1:41">
      <c r="A2705" s="6" t="s">
        <v>5439</v>
      </c>
      <c r="E2705" s="7" t="s">
        <v>5440</v>
      </c>
      <c r="F2705" s="9">
        <v>7.0133333315799996E-3</v>
      </c>
      <c r="G2705" s="9">
        <f t="shared" si="126"/>
        <v>7.0133333315799997E-9</v>
      </c>
      <c r="H2705" s="21">
        <f t="shared" si="127"/>
        <v>0.01</v>
      </c>
      <c r="I2705">
        <v>5.0000000000000001E-3</v>
      </c>
      <c r="J2705" s="22">
        <f t="shared" si="128"/>
        <v>0.85</v>
      </c>
      <c r="K2705" s="7">
        <v>4.0982803519851547</v>
      </c>
      <c r="L2705" s="7">
        <v>84.210244755045579</v>
      </c>
      <c r="M2705" s="8">
        <v>5.5677046304184721</v>
      </c>
      <c r="N2705" s="7">
        <v>2.0491401759925774</v>
      </c>
      <c r="O2705" s="7">
        <v>42.10512237752279</v>
      </c>
      <c r="P2705" s="8">
        <v>2.783852315209236</v>
      </c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8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9">
        <v>7.0133333315799996E-3</v>
      </c>
    </row>
    <row r="2706" spans="1:41">
      <c r="A2706" s="6" t="s">
        <v>5441</v>
      </c>
      <c r="B2706" s="20">
        <v>37507</v>
      </c>
      <c r="C2706" s="20">
        <v>600023</v>
      </c>
      <c r="E2706" s="7" t="s">
        <v>5442</v>
      </c>
      <c r="F2706" s="9">
        <v>1.5999999995999999E-2</v>
      </c>
      <c r="G2706" s="9">
        <f t="shared" si="126"/>
        <v>1.5999999995999997E-8</v>
      </c>
      <c r="H2706" s="21">
        <f t="shared" si="127"/>
        <v>0.01</v>
      </c>
      <c r="I2706">
        <v>5.0000000000000001E-3</v>
      </c>
      <c r="J2706" s="22">
        <f t="shared" si="128"/>
        <v>0.85</v>
      </c>
      <c r="K2706" s="7">
        <v>1690.2864602092977</v>
      </c>
      <c r="L2706" s="7">
        <v>37296.576195354974</v>
      </c>
      <c r="M2706" s="8">
        <v>969.05206634944375</v>
      </c>
      <c r="N2706" s="7">
        <v>845.14323010464886</v>
      </c>
      <c r="O2706" s="7">
        <v>18648.288097677487</v>
      </c>
      <c r="P2706" s="8">
        <v>484.52603317472187</v>
      </c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8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9">
        <v>1.5999999995999999E-2</v>
      </c>
    </row>
    <row r="2707" spans="1:41">
      <c r="A2707" s="6" t="s">
        <v>5443</v>
      </c>
      <c r="E2707" s="7" t="s">
        <v>5444</v>
      </c>
      <c r="F2707" s="9">
        <v>1.1506666663789999E-2</v>
      </c>
      <c r="G2707" s="9">
        <f t="shared" si="126"/>
        <v>1.1506666663789998E-8</v>
      </c>
      <c r="H2707" s="21">
        <f t="shared" si="127"/>
        <v>0.01</v>
      </c>
      <c r="I2707">
        <v>5.0000000000000001E-3</v>
      </c>
      <c r="J2707" s="22">
        <f t="shared" si="128"/>
        <v>0.85</v>
      </c>
      <c r="K2707" s="7">
        <v>1763.708488511586</v>
      </c>
      <c r="L2707" s="7">
        <v>164742.71869785702</v>
      </c>
      <c r="M2707" s="8">
        <v>378.64997657501834</v>
      </c>
      <c r="N2707" s="7">
        <v>881.85424425579299</v>
      </c>
      <c r="O2707" s="7">
        <v>82371.359348928512</v>
      </c>
      <c r="P2707" s="8">
        <v>189.32498828750917</v>
      </c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8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9">
        <v>1.1506666663789999E-2</v>
      </c>
    </row>
    <row r="2708" spans="1:41">
      <c r="A2708" s="6" t="s">
        <v>5445</v>
      </c>
      <c r="E2708" s="7" t="s">
        <v>5446</v>
      </c>
      <c r="F2708" s="9">
        <v>3.8933333323599995E-2</v>
      </c>
      <c r="G2708" s="9">
        <f t="shared" si="126"/>
        <v>3.893333332359999E-8</v>
      </c>
      <c r="H2708" s="21">
        <f t="shared" si="127"/>
        <v>0.01</v>
      </c>
      <c r="I2708">
        <v>5.0000000000000001E-3</v>
      </c>
      <c r="J2708" s="22">
        <f t="shared" si="128"/>
        <v>0.85</v>
      </c>
      <c r="K2708" s="7">
        <v>91.406401986082031</v>
      </c>
      <c r="L2708" s="7">
        <v>674.13645081922311</v>
      </c>
      <c r="M2708" s="8">
        <v>113.11103748805887</v>
      </c>
      <c r="N2708" s="7">
        <v>45.703200993041015</v>
      </c>
      <c r="O2708" s="7">
        <v>337.06822540961156</v>
      </c>
      <c r="P2708" s="8">
        <v>56.555518744029435</v>
      </c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8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9">
        <v>3.8933333323599995E-2</v>
      </c>
    </row>
    <row r="2709" spans="1:41">
      <c r="A2709" s="6" t="s">
        <v>5447</v>
      </c>
      <c r="E2709" s="7" t="s">
        <v>5448</v>
      </c>
      <c r="F2709" s="9">
        <v>6266.6666650999996</v>
      </c>
      <c r="G2709" s="9">
        <f t="shared" si="126"/>
        <v>6.2666666650999991E-3</v>
      </c>
      <c r="H2709" s="21">
        <f t="shared" si="127"/>
        <v>0.01</v>
      </c>
      <c r="I2709">
        <v>5.0000000000000001E-3</v>
      </c>
      <c r="J2709" s="22">
        <f t="shared" si="128"/>
        <v>0.85</v>
      </c>
      <c r="K2709" s="7">
        <v>3.0735304084149265E-2</v>
      </c>
      <c r="L2709" s="7">
        <v>4.3727009008784723</v>
      </c>
      <c r="M2709" s="8">
        <v>0.23955514581134707</v>
      </c>
      <c r="N2709" s="7">
        <v>1.5367652042074633E-2</v>
      </c>
      <c r="O2709" s="7">
        <v>2.1863504504392361</v>
      </c>
      <c r="P2709" s="8">
        <v>0.11977757290567353</v>
      </c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8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9">
        <v>6266.6666650999996</v>
      </c>
    </row>
    <row r="2710" spans="1:41">
      <c r="A2710" s="6" t="s">
        <v>5449</v>
      </c>
      <c r="B2710" s="20">
        <v>56702</v>
      </c>
      <c r="E2710" s="7" t="s">
        <v>5450</v>
      </c>
      <c r="F2710" s="9">
        <v>5.0666666653999997</v>
      </c>
      <c r="G2710" s="9">
        <f t="shared" si="126"/>
        <v>5.0666666653999993E-6</v>
      </c>
      <c r="H2710" s="21">
        <f t="shared" si="127"/>
        <v>0.01</v>
      </c>
      <c r="I2710">
        <v>5.0000000000000001E-3</v>
      </c>
      <c r="J2710" s="22">
        <f t="shared" si="128"/>
        <v>0.85</v>
      </c>
      <c r="K2710" s="7">
        <v>15.816877833580671</v>
      </c>
      <c r="L2710" s="7">
        <v>3631.4204153593932</v>
      </c>
      <c r="M2710" s="8">
        <v>0.36722090240665733</v>
      </c>
      <c r="N2710" s="7">
        <v>7.9084389167903355</v>
      </c>
      <c r="O2710" s="7">
        <v>1815.7102076796966</v>
      </c>
      <c r="P2710" s="8">
        <v>0.18361045120332867</v>
      </c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8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9">
        <v>5.0666666653999997</v>
      </c>
    </row>
    <row r="2711" spans="1:41">
      <c r="A2711" s="6" t="s">
        <v>5451</v>
      </c>
      <c r="E2711" s="7" t="s">
        <v>5452</v>
      </c>
      <c r="F2711" s="9">
        <v>286.66666659499998</v>
      </c>
      <c r="G2711" s="9">
        <f t="shared" si="126"/>
        <v>2.8666666659499999E-4</v>
      </c>
      <c r="H2711" s="21">
        <f t="shared" si="127"/>
        <v>0.01</v>
      </c>
      <c r="I2711">
        <v>5.0000000000000001E-3</v>
      </c>
      <c r="J2711" s="22">
        <f t="shared" si="128"/>
        <v>0.85</v>
      </c>
      <c r="K2711" s="7">
        <v>0.993494863001402</v>
      </c>
      <c r="L2711" s="7">
        <v>498.39641324664274</v>
      </c>
      <c r="M2711" s="8">
        <v>8.8528108000317758</v>
      </c>
      <c r="N2711" s="7">
        <v>0.496747431500701</v>
      </c>
      <c r="O2711" s="7">
        <v>249.19820662332137</v>
      </c>
      <c r="P2711" s="8">
        <v>4.4264054000158879</v>
      </c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8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9">
        <v>286.66666659499998</v>
      </c>
    </row>
    <row r="2712" spans="1:41">
      <c r="A2712" s="6" t="s">
        <v>5453</v>
      </c>
      <c r="B2712" s="20">
        <v>129006</v>
      </c>
      <c r="E2712" s="7" t="s">
        <v>5454</v>
      </c>
      <c r="F2712" s="9">
        <v>0.1059999999735</v>
      </c>
      <c r="G2712" s="9">
        <f t="shared" si="126"/>
        <v>1.059999999735E-7</v>
      </c>
      <c r="H2712" s="21">
        <f t="shared" si="127"/>
        <v>0.01</v>
      </c>
      <c r="I2712">
        <v>5.0000000000000001E-3</v>
      </c>
      <c r="J2712" s="22">
        <f t="shared" si="128"/>
        <v>0.85</v>
      </c>
      <c r="K2712" s="7">
        <v>2585.1741461634329</v>
      </c>
      <c r="L2712" s="7">
        <v>13573611.790075293</v>
      </c>
      <c r="M2712" s="8">
        <v>3429.908833155484</v>
      </c>
      <c r="N2712" s="7">
        <v>1292.5870730817164</v>
      </c>
      <c r="O2712" s="7">
        <v>6786805.8950376464</v>
      </c>
      <c r="P2712" s="8">
        <v>1714.954416577742</v>
      </c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8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9">
        <v>0.1059999999735</v>
      </c>
    </row>
    <row r="2713" spans="1:41">
      <c r="A2713" s="6" t="s">
        <v>5455</v>
      </c>
      <c r="E2713" s="7" t="s">
        <v>5456</v>
      </c>
      <c r="F2713" s="9">
        <v>5.3866666653199995E-2</v>
      </c>
      <c r="G2713" s="9">
        <f t="shared" si="126"/>
        <v>5.3866666653199994E-8</v>
      </c>
      <c r="H2713" s="21">
        <f t="shared" si="127"/>
        <v>0.01</v>
      </c>
      <c r="I2713">
        <v>5.0000000000000001E-3</v>
      </c>
      <c r="J2713" s="22">
        <f t="shared" si="128"/>
        <v>0.85</v>
      </c>
      <c r="K2713" s="7">
        <v>11.38329414279189</v>
      </c>
      <c r="L2713" s="7">
        <v>542.71176903777371</v>
      </c>
      <c r="M2713" s="8">
        <v>10.726736162833911</v>
      </c>
      <c r="N2713" s="7">
        <v>5.6916470713959448</v>
      </c>
      <c r="O2713" s="7">
        <v>271.35588451888685</v>
      </c>
      <c r="P2713" s="8">
        <v>5.3633680814169553</v>
      </c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8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9">
        <v>5.3866666653199995E-2</v>
      </c>
    </row>
    <row r="2714" spans="1:41">
      <c r="A2714" s="6" t="s">
        <v>5457</v>
      </c>
      <c r="E2714" s="7" t="s">
        <v>5458</v>
      </c>
      <c r="F2714" s="9">
        <v>8.9466666644299991E-11</v>
      </c>
      <c r="G2714" s="9">
        <f t="shared" si="126"/>
        <v>8.9466666644299981E-17</v>
      </c>
      <c r="H2714" s="21">
        <f t="shared" si="127"/>
        <v>0.01</v>
      </c>
      <c r="I2714">
        <v>5.0000000000000001E-3</v>
      </c>
      <c r="J2714" s="22">
        <f t="shared" si="128"/>
        <v>0.85</v>
      </c>
      <c r="K2714" s="7">
        <v>450.37394613981337</v>
      </c>
      <c r="L2714" s="7">
        <v>1513.8354626719172</v>
      </c>
      <c r="M2714" s="8">
        <v>634.10212507086567</v>
      </c>
      <c r="N2714" s="7">
        <v>225.18697306990668</v>
      </c>
      <c r="O2714" s="7">
        <v>756.91773133595859</v>
      </c>
      <c r="P2714" s="8">
        <v>317.05106253543283</v>
      </c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8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9">
        <v>8.9466666644299991E-11</v>
      </c>
    </row>
    <row r="2715" spans="1:41">
      <c r="A2715" s="6" t="s">
        <v>5459</v>
      </c>
      <c r="B2715" s="20">
        <v>113101</v>
      </c>
      <c r="E2715" s="7" t="s">
        <v>5460</v>
      </c>
      <c r="F2715" s="9">
        <v>1.170666666374E-2</v>
      </c>
      <c r="G2715" s="9">
        <f t="shared" si="126"/>
        <v>1.1706666663739998E-8</v>
      </c>
      <c r="H2715" s="21">
        <f t="shared" si="127"/>
        <v>0.01</v>
      </c>
      <c r="I2715">
        <v>5.0000000000000001E-3</v>
      </c>
      <c r="J2715" s="22">
        <f t="shared" si="128"/>
        <v>0.85</v>
      </c>
      <c r="K2715" s="7">
        <v>143.97397268470482</v>
      </c>
      <c r="L2715" s="7">
        <v>257833.86045693394</v>
      </c>
      <c r="M2715" s="8">
        <v>838.08830273507067</v>
      </c>
      <c r="N2715" s="7">
        <v>71.986986342352409</v>
      </c>
      <c r="O2715" s="7">
        <v>128916.93022846697</v>
      </c>
      <c r="P2715" s="8">
        <v>419.04415136753533</v>
      </c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8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9">
        <v>1.170666666374E-2</v>
      </c>
    </row>
    <row r="2716" spans="1:41">
      <c r="A2716" s="6" t="s">
        <v>5461</v>
      </c>
      <c r="B2716" s="20">
        <v>116001</v>
      </c>
      <c r="E2716" s="7" t="s">
        <v>5462</v>
      </c>
      <c r="F2716" s="9">
        <v>1.67999999958E-4</v>
      </c>
      <c r="G2716" s="9">
        <f t="shared" si="126"/>
        <v>1.67999999958E-10</v>
      </c>
      <c r="H2716" s="21">
        <f t="shared" si="127"/>
        <v>0.01</v>
      </c>
      <c r="I2716">
        <v>5.0000000000000001E-3</v>
      </c>
      <c r="J2716" s="22">
        <f t="shared" si="128"/>
        <v>0.85</v>
      </c>
      <c r="K2716" s="7">
        <v>317.32560982487109</v>
      </c>
      <c r="L2716" s="7">
        <v>4858.7366975125542</v>
      </c>
      <c r="M2716" s="8">
        <v>434.00689897013029</v>
      </c>
      <c r="N2716" s="7">
        <v>158.66280491243555</v>
      </c>
      <c r="O2716" s="7">
        <v>2429.3683487562771</v>
      </c>
      <c r="P2716" s="8">
        <v>217.00344948506515</v>
      </c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8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9">
        <v>1.67999999958E-4</v>
      </c>
    </row>
    <row r="2717" spans="1:41">
      <c r="A2717" s="6" t="s">
        <v>5463</v>
      </c>
      <c r="E2717" s="7" t="s">
        <v>5464</v>
      </c>
      <c r="F2717" s="9">
        <v>1.9999999994999997</v>
      </c>
      <c r="G2717" s="9">
        <f t="shared" si="126"/>
        <v>1.9999999994999997E-6</v>
      </c>
      <c r="H2717" s="21">
        <f t="shared" si="127"/>
        <v>0.01</v>
      </c>
      <c r="I2717">
        <v>5.0000000000000001E-3</v>
      </c>
      <c r="J2717" s="22">
        <f t="shared" si="128"/>
        <v>0.85</v>
      </c>
      <c r="K2717" s="7">
        <v>57.521118359549327</v>
      </c>
      <c r="L2717" s="7">
        <v>4417.1517831255205</v>
      </c>
      <c r="M2717" s="8">
        <v>176.63630211523093</v>
      </c>
      <c r="N2717" s="7">
        <v>28.760559179774663</v>
      </c>
      <c r="O2717" s="7">
        <v>2208.5758915627603</v>
      </c>
      <c r="P2717" s="8">
        <v>88.318151057615466</v>
      </c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8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9">
        <v>1.9999999994999997</v>
      </c>
    </row>
    <row r="2718" spans="1:41">
      <c r="A2718" s="6" t="s">
        <v>5465</v>
      </c>
      <c r="B2718" s="20">
        <v>107801</v>
      </c>
      <c r="E2718" s="7" t="s">
        <v>5466</v>
      </c>
      <c r="F2718" s="9">
        <v>6.1599999984599994E-2</v>
      </c>
      <c r="G2718" s="9">
        <f t="shared" si="126"/>
        <v>6.1599999984599997E-8</v>
      </c>
      <c r="H2718" s="21">
        <f t="shared" si="127"/>
        <v>0.01</v>
      </c>
      <c r="I2718">
        <v>5.0000000000000001E-3</v>
      </c>
      <c r="J2718" s="22">
        <f t="shared" si="128"/>
        <v>0.85</v>
      </c>
      <c r="K2718" s="7">
        <v>576.48249205204672</v>
      </c>
      <c r="L2718" s="7">
        <v>91933.461539769938</v>
      </c>
      <c r="M2718" s="8">
        <v>2388.298235408522</v>
      </c>
      <c r="N2718" s="7">
        <v>288.24124602602336</v>
      </c>
      <c r="O2718" s="7">
        <v>45966.730769884969</v>
      </c>
      <c r="P2718" s="8">
        <v>1194.149117704261</v>
      </c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8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9">
        <v>6.1599999984599994E-2</v>
      </c>
    </row>
    <row r="2719" spans="1:41">
      <c r="A2719" s="6" t="s">
        <v>5467</v>
      </c>
      <c r="E2719" s="7" t="s">
        <v>5468</v>
      </c>
      <c r="F2719" s="9">
        <v>0.15733333329400001</v>
      </c>
      <c r="G2719" s="9">
        <f t="shared" si="126"/>
        <v>1.5733333329400001E-7</v>
      </c>
      <c r="H2719" s="21">
        <f t="shared" si="127"/>
        <v>0.01</v>
      </c>
      <c r="I2719">
        <v>5.0000000000000001E-3</v>
      </c>
      <c r="J2719" s="22">
        <f t="shared" si="128"/>
        <v>0.85</v>
      </c>
      <c r="K2719" s="7">
        <v>186.48304359794</v>
      </c>
      <c r="L2719" s="7">
        <v>3779.5266212285669</v>
      </c>
      <c r="M2719" s="8">
        <v>169.33115766143806</v>
      </c>
      <c r="N2719" s="7">
        <v>93.241521798969998</v>
      </c>
      <c r="O2719" s="7">
        <v>1889.7633106142835</v>
      </c>
      <c r="P2719" s="8">
        <v>84.665578830719028</v>
      </c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8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9">
        <v>0.15733333329400001</v>
      </c>
    </row>
    <row r="2720" spans="1:41">
      <c r="A2720" s="6" t="s">
        <v>5469</v>
      </c>
      <c r="B2720" s="20">
        <v>128834</v>
      </c>
      <c r="E2720" s="7" t="s">
        <v>5470</v>
      </c>
      <c r="F2720" s="9">
        <v>1.2999999996750001E-7</v>
      </c>
      <c r="G2720" s="9">
        <f t="shared" si="126"/>
        <v>1.2999999996749999E-13</v>
      </c>
      <c r="H2720" s="21">
        <f t="shared" si="127"/>
        <v>0.01</v>
      </c>
      <c r="I2720">
        <v>5.0000000000000001E-3</v>
      </c>
      <c r="J2720" s="22">
        <f t="shared" si="128"/>
        <v>0.85</v>
      </c>
      <c r="K2720" s="7">
        <v>103.72568394476362</v>
      </c>
      <c r="L2720" s="7">
        <v>4882.0349076810953</v>
      </c>
      <c r="M2720" s="8">
        <v>0.1466627411110355</v>
      </c>
      <c r="N2720" s="7">
        <v>51.862841972381808</v>
      </c>
      <c r="O2720" s="7">
        <v>2441.0174538405477</v>
      </c>
      <c r="P2720" s="8">
        <v>7.333137055551775E-2</v>
      </c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8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9">
        <v>1.2999999996750001E-7</v>
      </c>
    </row>
    <row r="2721" spans="1:41">
      <c r="A2721" s="6" t="s">
        <v>5471</v>
      </c>
      <c r="B2721" s="20">
        <v>12001</v>
      </c>
      <c r="E2721" s="7" t="s">
        <v>5472</v>
      </c>
      <c r="F2721" s="9">
        <v>3.7066666657400001E-4</v>
      </c>
      <c r="G2721" s="9">
        <f t="shared" si="126"/>
        <v>3.7066666657400001E-10</v>
      </c>
      <c r="H2721" s="21">
        <f t="shared" si="127"/>
        <v>0.01</v>
      </c>
      <c r="I2721">
        <v>5.0000000000000001E-3</v>
      </c>
      <c r="J2721" s="22">
        <f t="shared" si="128"/>
        <v>0.85</v>
      </c>
      <c r="K2721" s="7">
        <v>642.60488192112655</v>
      </c>
      <c r="L2721" s="7">
        <v>53679.061935574646</v>
      </c>
      <c r="M2721" s="8">
        <v>670.54480971629141</v>
      </c>
      <c r="N2721" s="7">
        <v>321.30244096056327</v>
      </c>
      <c r="O2721" s="7">
        <v>26839.530967787323</v>
      </c>
      <c r="P2721" s="8">
        <v>335.27240485814571</v>
      </c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8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9">
        <v>3.7066666657400001E-4</v>
      </c>
    </row>
    <row r="2722" spans="1:41">
      <c r="A2722" s="6" t="s">
        <v>5473</v>
      </c>
      <c r="B2722" s="20">
        <v>68103</v>
      </c>
      <c r="E2722" s="7" t="s">
        <v>5474</v>
      </c>
      <c r="F2722" s="9">
        <v>471.999999882</v>
      </c>
      <c r="G2722" s="9">
        <f t="shared" si="126"/>
        <v>4.7199999988199997E-4</v>
      </c>
      <c r="H2722" s="21">
        <f t="shared" si="127"/>
        <v>0.01</v>
      </c>
      <c r="I2722">
        <v>5.0000000000000001E-3</v>
      </c>
      <c r="J2722" s="22">
        <f t="shared" si="128"/>
        <v>0.85</v>
      </c>
      <c r="K2722" s="7">
        <v>2010.3647254748621</v>
      </c>
      <c r="L2722" s="7">
        <v>55969.701374485914</v>
      </c>
      <c r="M2722" s="8">
        <v>1780.5623893136831</v>
      </c>
      <c r="N2722" s="7">
        <v>1005.182362737431</v>
      </c>
      <c r="O2722" s="7">
        <v>27984.850687242957</v>
      </c>
      <c r="P2722" s="8">
        <v>890.28119465684154</v>
      </c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8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9">
        <v>471.999999882</v>
      </c>
    </row>
    <row r="2723" spans="1:41">
      <c r="A2723" s="6" t="s">
        <v>5475</v>
      </c>
      <c r="E2723" s="7" t="s">
        <v>5476</v>
      </c>
      <c r="F2723" s="9">
        <v>314.66666658799994</v>
      </c>
      <c r="G2723" s="9">
        <f t="shared" si="126"/>
        <v>3.1466666658799993E-4</v>
      </c>
      <c r="H2723" s="21">
        <f t="shared" si="127"/>
        <v>0.01</v>
      </c>
      <c r="I2723">
        <v>5.0000000000000001E-3</v>
      </c>
      <c r="J2723" s="22">
        <f t="shared" si="128"/>
        <v>0.85</v>
      </c>
      <c r="K2723" s="7">
        <v>0.18584606113335675</v>
      </c>
      <c r="L2723" s="7">
        <v>78.723888937561853</v>
      </c>
      <c r="M2723" s="8">
        <v>13.361393665840826</v>
      </c>
      <c r="N2723" s="7">
        <v>9.2923030566678375E-2</v>
      </c>
      <c r="O2723" s="7">
        <v>39.361944468780926</v>
      </c>
      <c r="P2723" s="8">
        <v>6.6806968329204128</v>
      </c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8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9">
        <v>314.66666658799994</v>
      </c>
    </row>
    <row r="2724" spans="1:41">
      <c r="A2724" s="6" t="s">
        <v>5477</v>
      </c>
      <c r="B2724" s="20">
        <v>112701</v>
      </c>
      <c r="E2724" s="7" t="s">
        <v>5478</v>
      </c>
      <c r="F2724" s="9">
        <v>1.47999999963E-16</v>
      </c>
      <c r="G2724" s="9">
        <f t="shared" si="126"/>
        <v>1.4799999996299999E-22</v>
      </c>
      <c r="H2724" s="21">
        <f t="shared" si="127"/>
        <v>0.01</v>
      </c>
      <c r="I2724">
        <v>5.0000000000000001E-3</v>
      </c>
      <c r="J2724" s="22">
        <f t="shared" si="128"/>
        <v>0.85</v>
      </c>
      <c r="K2724" s="7">
        <v>50.123316549108274</v>
      </c>
      <c r="L2724" s="7">
        <v>2461.1343047120267</v>
      </c>
      <c r="M2724" s="8">
        <v>0.77812137527129455</v>
      </c>
      <c r="N2724" s="7">
        <v>25.061658274554137</v>
      </c>
      <c r="O2724" s="7">
        <v>1230.5671523560134</v>
      </c>
      <c r="P2724" s="8">
        <v>0.38906068763564727</v>
      </c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8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9">
        <v>1.47999999963E-16</v>
      </c>
    </row>
    <row r="2725" spans="1:41">
      <c r="A2725" s="6" t="s">
        <v>5479</v>
      </c>
      <c r="B2725" s="20">
        <v>83105</v>
      </c>
      <c r="E2725" s="7" t="s">
        <v>5480</v>
      </c>
      <c r="F2725" s="9">
        <v>0.35999999990999998</v>
      </c>
      <c r="G2725" s="9">
        <f t="shared" si="126"/>
        <v>3.5999999990999994E-7</v>
      </c>
      <c r="H2725" s="21">
        <f t="shared" si="127"/>
        <v>0.01</v>
      </c>
      <c r="I2725">
        <v>5.0000000000000001E-3</v>
      </c>
      <c r="J2725" s="22">
        <f t="shared" si="128"/>
        <v>0.85</v>
      </c>
      <c r="K2725" s="7">
        <v>1754.9546649582664</v>
      </c>
      <c r="L2725" s="7">
        <v>843661.04212493647</v>
      </c>
      <c r="M2725" s="8">
        <v>6763.1444094038879</v>
      </c>
      <c r="N2725" s="7">
        <v>877.47733247913322</v>
      </c>
      <c r="O2725" s="7">
        <v>421830.52106246824</v>
      </c>
      <c r="P2725" s="8">
        <v>3381.572204701944</v>
      </c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8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9">
        <v>0.35999999990999998</v>
      </c>
    </row>
    <row r="2726" spans="1:41">
      <c r="A2726" s="6" t="s">
        <v>5481</v>
      </c>
      <c r="B2726" s="20">
        <v>128920</v>
      </c>
      <c r="E2726" s="7" t="s">
        <v>5482</v>
      </c>
      <c r="F2726" s="9">
        <v>5.2799999986799997E-5</v>
      </c>
      <c r="G2726" s="9">
        <f t="shared" si="126"/>
        <v>5.2799999986799995E-11</v>
      </c>
      <c r="H2726" s="21">
        <f t="shared" si="127"/>
        <v>0.01</v>
      </c>
      <c r="I2726">
        <v>5.0000000000000001E-3</v>
      </c>
      <c r="J2726" s="22">
        <f t="shared" si="128"/>
        <v>0.85</v>
      </c>
      <c r="K2726" s="7">
        <v>4036.4800793068994</v>
      </c>
      <c r="L2726" s="7">
        <v>357059.17555746005</v>
      </c>
      <c r="M2726" s="8">
        <v>4.3797521232505492</v>
      </c>
      <c r="N2726" s="7">
        <v>2018.2400396534497</v>
      </c>
      <c r="O2726" s="7">
        <v>178529.58777873003</v>
      </c>
      <c r="P2726" s="8">
        <v>2.1898760616252746</v>
      </c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8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9">
        <v>5.2799999986799997E-5</v>
      </c>
    </row>
    <row r="2727" spans="1:41">
      <c r="A2727" s="6" t="s">
        <v>5483</v>
      </c>
      <c r="B2727" s="20">
        <v>39504</v>
      </c>
      <c r="E2727" s="7" t="s">
        <v>5484</v>
      </c>
      <c r="F2727" s="9">
        <v>3.26666666585E-11</v>
      </c>
      <c r="G2727" s="9">
        <f t="shared" si="126"/>
        <v>3.2666666658500001E-17</v>
      </c>
      <c r="H2727" s="21">
        <f t="shared" si="127"/>
        <v>0.01</v>
      </c>
      <c r="I2727">
        <v>5.0000000000000001E-3</v>
      </c>
      <c r="J2727" s="22">
        <f t="shared" si="128"/>
        <v>0.85</v>
      </c>
      <c r="K2727" s="7">
        <v>20698.706164616466</v>
      </c>
      <c r="L2727" s="7">
        <v>69704.31906663056</v>
      </c>
      <c r="M2727" s="8">
        <v>29457.084336218071</v>
      </c>
      <c r="N2727" s="7">
        <v>10349.353082308233</v>
      </c>
      <c r="O2727" s="7">
        <v>34852.15953331528</v>
      </c>
      <c r="P2727" s="8">
        <v>14728.542168109036</v>
      </c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8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9">
        <v>3.26666666585E-11</v>
      </c>
    </row>
    <row r="2728" spans="1:41">
      <c r="A2728" s="6" t="s">
        <v>5485</v>
      </c>
      <c r="B2728" s="20">
        <v>69117</v>
      </c>
      <c r="E2728" s="7" t="s">
        <v>5486</v>
      </c>
      <c r="F2728" s="9">
        <v>5.3599999986600002E-9</v>
      </c>
      <c r="G2728" s="9">
        <f t="shared" si="126"/>
        <v>5.3599999986600002E-15</v>
      </c>
      <c r="H2728" s="21">
        <f t="shared" si="127"/>
        <v>0.01</v>
      </c>
      <c r="I2728">
        <v>5.0000000000000001E-3</v>
      </c>
      <c r="J2728" s="22">
        <f t="shared" si="128"/>
        <v>0.85</v>
      </c>
      <c r="K2728" s="7">
        <v>3493.7761755988863</v>
      </c>
      <c r="L2728" s="7">
        <v>76888.994932657748</v>
      </c>
      <c r="M2728" s="8">
        <v>2945.3878147254068</v>
      </c>
      <c r="N2728" s="7">
        <v>1746.8880877994432</v>
      </c>
      <c r="O2728" s="7">
        <v>38444.497466328874</v>
      </c>
      <c r="P2728" s="8">
        <v>1472.6939073627034</v>
      </c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8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9">
        <v>5.3599999986600002E-9</v>
      </c>
    </row>
    <row r="2729" spans="1:41">
      <c r="A2729" s="6" t="s">
        <v>5487</v>
      </c>
      <c r="B2729" s="20">
        <v>116002</v>
      </c>
      <c r="E2729" s="7" t="s">
        <v>5488</v>
      </c>
      <c r="F2729" s="9">
        <v>3.1733333325399999E-9</v>
      </c>
      <c r="G2729" s="9">
        <f t="shared" si="126"/>
        <v>3.1733333325399996E-15</v>
      </c>
      <c r="H2729" s="21">
        <f t="shared" si="127"/>
        <v>0.01</v>
      </c>
      <c r="I2729">
        <v>5.0000000000000001E-3</v>
      </c>
      <c r="J2729" s="22">
        <f t="shared" si="128"/>
        <v>0.85</v>
      </c>
      <c r="K2729" s="7">
        <v>225.83811826965911</v>
      </c>
      <c r="L2729" s="7">
        <v>815.93326232043137</v>
      </c>
      <c r="M2729" s="8">
        <v>355.37911137530233</v>
      </c>
      <c r="N2729" s="7">
        <v>112.91905913482955</v>
      </c>
      <c r="O2729" s="7">
        <v>407.96663116021568</v>
      </c>
      <c r="P2729" s="8">
        <v>177.68955568765116</v>
      </c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8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9">
        <v>3.1733333325399999E-9</v>
      </c>
    </row>
    <row r="2730" spans="1:41">
      <c r="A2730" s="6" t="s">
        <v>5489</v>
      </c>
      <c r="E2730" s="7" t="s">
        <v>5490</v>
      </c>
      <c r="F2730" s="9">
        <v>5.8799999985299995E-3</v>
      </c>
      <c r="G2730" s="9">
        <f t="shared" si="126"/>
        <v>5.8799999985299995E-9</v>
      </c>
      <c r="H2730" s="21">
        <f t="shared" si="127"/>
        <v>0.01</v>
      </c>
      <c r="I2730">
        <v>5.0000000000000001E-3</v>
      </c>
      <c r="J2730" s="22">
        <f t="shared" si="128"/>
        <v>0.85</v>
      </c>
      <c r="K2730" s="7">
        <v>159.76356386727559</v>
      </c>
      <c r="L2730" s="7">
        <v>984.52910692365799</v>
      </c>
      <c r="M2730" s="8">
        <v>202.60758849827934</v>
      </c>
      <c r="N2730" s="7">
        <v>79.881781933637797</v>
      </c>
      <c r="O2730" s="7">
        <v>492.264553461829</v>
      </c>
      <c r="P2730" s="8">
        <v>101.30379424913967</v>
      </c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8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9">
        <v>5.8799999985299995E-3</v>
      </c>
    </row>
    <row r="2731" spans="1:41">
      <c r="A2731" s="6" t="s">
        <v>5491</v>
      </c>
      <c r="E2731" s="7" t="s">
        <v>5492</v>
      </c>
      <c r="F2731" s="9">
        <v>1.5999999995999997E-4</v>
      </c>
      <c r="G2731" s="9">
        <f t="shared" si="126"/>
        <v>1.5999999995999997E-10</v>
      </c>
      <c r="H2731" s="21">
        <f t="shared" si="127"/>
        <v>0.01</v>
      </c>
      <c r="I2731">
        <v>5.0000000000000001E-3</v>
      </c>
      <c r="J2731" s="22">
        <f t="shared" si="128"/>
        <v>0.85</v>
      </c>
      <c r="K2731" s="7">
        <v>77.519473362249087</v>
      </c>
      <c r="L2731" s="7">
        <v>1149.6778284771021</v>
      </c>
      <c r="M2731" s="8">
        <v>312.62629037986704</v>
      </c>
      <c r="N2731" s="7">
        <v>38.759736681124544</v>
      </c>
      <c r="O2731" s="7">
        <v>574.83891423855107</v>
      </c>
      <c r="P2731" s="8">
        <v>156.31314518993352</v>
      </c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8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9">
        <v>1.5999999995999997E-4</v>
      </c>
    </row>
    <row r="2732" spans="1:41">
      <c r="A2732" s="6" t="s">
        <v>5493</v>
      </c>
      <c r="B2732" s="20">
        <v>30025</v>
      </c>
      <c r="E2732" s="7" t="s">
        <v>5494</v>
      </c>
      <c r="F2732" s="9">
        <v>1.0999999997249999E-2</v>
      </c>
      <c r="G2732" s="9">
        <f t="shared" si="126"/>
        <v>1.0999999997249999E-8</v>
      </c>
      <c r="H2732" s="21">
        <f t="shared" si="127"/>
        <v>0.01</v>
      </c>
      <c r="I2732">
        <v>5.0000000000000001E-3</v>
      </c>
      <c r="J2732" s="22">
        <f t="shared" si="128"/>
        <v>0.85</v>
      </c>
      <c r="K2732" s="7">
        <v>7.9633241533517616</v>
      </c>
      <c r="L2732" s="7">
        <v>83.901077738304991</v>
      </c>
      <c r="M2732" s="8">
        <v>14.188692707059307</v>
      </c>
      <c r="N2732" s="7">
        <v>3.9816620766758808</v>
      </c>
      <c r="O2732" s="7">
        <v>41.950538869152496</v>
      </c>
      <c r="P2732" s="8">
        <v>7.0943463535296534</v>
      </c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8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9">
        <v>1.0999999997249999E-2</v>
      </c>
    </row>
    <row r="2733" spans="1:41">
      <c r="A2733" s="6" t="s">
        <v>5495</v>
      </c>
      <c r="B2733" s="20">
        <v>30016</v>
      </c>
      <c r="E2733" s="7" t="s">
        <v>5496</v>
      </c>
      <c r="F2733" s="9">
        <v>1.0999999997249999E-2</v>
      </c>
      <c r="G2733" s="9">
        <f t="shared" si="126"/>
        <v>1.0999999997249999E-8</v>
      </c>
      <c r="H2733" s="21">
        <f t="shared" si="127"/>
        <v>0.01</v>
      </c>
      <c r="I2733">
        <v>5.0000000000000001E-3</v>
      </c>
      <c r="J2733" s="22">
        <f t="shared" si="128"/>
        <v>0.85</v>
      </c>
      <c r="K2733" s="7">
        <v>90.991180494907681</v>
      </c>
      <c r="L2733" s="7">
        <v>818.4613370419263</v>
      </c>
      <c r="M2733" s="8">
        <v>172.90550669371757</v>
      </c>
      <c r="N2733" s="7">
        <v>45.495590247453841</v>
      </c>
      <c r="O2733" s="7">
        <v>409.23066852096315</v>
      </c>
      <c r="P2733" s="8">
        <v>86.452753346858785</v>
      </c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8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9">
        <v>1.0999999997249999E-2</v>
      </c>
    </row>
    <row r="2734" spans="1:41">
      <c r="A2734" s="6" t="s">
        <v>5497</v>
      </c>
      <c r="E2734" s="7" t="s">
        <v>5498</v>
      </c>
      <c r="F2734" s="9">
        <v>7.7333333313999999</v>
      </c>
      <c r="G2734" s="9">
        <f t="shared" si="126"/>
        <v>7.7333333314000003E-6</v>
      </c>
      <c r="H2734" s="21">
        <f t="shared" si="127"/>
        <v>0.01</v>
      </c>
      <c r="I2734">
        <v>5.0000000000000001E-3</v>
      </c>
      <c r="J2734" s="22">
        <f t="shared" si="128"/>
        <v>0.85</v>
      </c>
      <c r="K2734" s="7">
        <v>290.40594665743816</v>
      </c>
      <c r="L2734" s="7">
        <v>8959.3160236649546</v>
      </c>
      <c r="M2734" s="8">
        <v>351.38899492133595</v>
      </c>
      <c r="N2734" s="7">
        <v>145.20297332871908</v>
      </c>
      <c r="O2734" s="7">
        <v>4479.6580118324773</v>
      </c>
      <c r="P2734" s="8">
        <v>175.69449746066798</v>
      </c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8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9">
        <v>7.7333333313999999</v>
      </c>
    </row>
    <row r="2735" spans="1:41">
      <c r="A2735" s="6" t="s">
        <v>5499</v>
      </c>
      <c r="E2735" s="7" t="s">
        <v>5500</v>
      </c>
      <c r="F2735" s="9">
        <v>6.9999999982499995E-5</v>
      </c>
      <c r="G2735" s="9">
        <f t="shared" si="126"/>
        <v>6.999999998249999E-11</v>
      </c>
      <c r="H2735" s="21">
        <f t="shared" si="127"/>
        <v>0.01</v>
      </c>
      <c r="I2735">
        <v>5.0000000000000001E-3</v>
      </c>
      <c r="J2735" s="22">
        <f t="shared" si="128"/>
        <v>0.85</v>
      </c>
      <c r="K2735" s="7">
        <v>12.750902850105348</v>
      </c>
      <c r="L2735" s="7">
        <v>920.31005551952444</v>
      </c>
      <c r="M2735" s="8">
        <v>59.669029952985589</v>
      </c>
      <c r="N2735" s="7">
        <v>6.3754514250526739</v>
      </c>
      <c r="O2735" s="7">
        <v>460.15502775976222</v>
      </c>
      <c r="P2735" s="8">
        <v>29.834514976492795</v>
      </c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8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9">
        <v>6.9999999982499995E-5</v>
      </c>
    </row>
    <row r="2736" spans="1:41">
      <c r="A2736" s="6" t="s">
        <v>5501</v>
      </c>
      <c r="E2736" s="7" t="s">
        <v>5502</v>
      </c>
      <c r="F2736" s="9">
        <v>22.666666661000001</v>
      </c>
      <c r="G2736" s="9">
        <f t="shared" si="126"/>
        <v>2.2666666661E-5</v>
      </c>
      <c r="H2736" s="21">
        <f t="shared" si="127"/>
        <v>0.01</v>
      </c>
      <c r="I2736">
        <v>5.0000000000000001E-3</v>
      </c>
      <c r="J2736" s="22">
        <f t="shared" si="128"/>
        <v>0.85</v>
      </c>
      <c r="K2736" s="7">
        <v>0.79471516043008139</v>
      </c>
      <c r="L2736" s="7">
        <v>633.66913490381137</v>
      </c>
      <c r="M2736" s="8">
        <v>39.623531856863821</v>
      </c>
      <c r="N2736" s="7">
        <v>0.3973575802150407</v>
      </c>
      <c r="O2736" s="7">
        <v>316.83456745190568</v>
      </c>
      <c r="P2736" s="8">
        <v>19.81176592843191</v>
      </c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8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9">
        <v>22.666666661000001</v>
      </c>
    </row>
    <row r="2737" spans="1:41">
      <c r="A2737" s="6" t="s">
        <v>5503</v>
      </c>
      <c r="B2737" s="20">
        <v>129106</v>
      </c>
      <c r="E2737" s="7" t="s">
        <v>5504</v>
      </c>
      <c r="F2737" s="9">
        <v>1.5066666662899998E-4</v>
      </c>
      <c r="G2737" s="9">
        <f t="shared" si="126"/>
        <v>1.5066666662899996E-10</v>
      </c>
      <c r="H2737" s="21">
        <f t="shared" si="127"/>
        <v>0.01</v>
      </c>
      <c r="I2737">
        <v>5.0000000000000001E-3</v>
      </c>
      <c r="J2737" s="22">
        <f t="shared" si="128"/>
        <v>0.85</v>
      </c>
      <c r="K2737" s="7">
        <v>262.5361757029126</v>
      </c>
      <c r="L2737" s="7">
        <v>10894.521072888767</v>
      </c>
      <c r="M2737" s="8">
        <v>76.864388633957233</v>
      </c>
      <c r="N2737" s="7">
        <v>131.2680878514563</v>
      </c>
      <c r="O2737" s="7">
        <v>5447.2605364443834</v>
      </c>
      <c r="P2737" s="8">
        <v>38.432194316978617</v>
      </c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8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9">
        <v>1.5066666662899998E-4</v>
      </c>
    </row>
    <row r="2738" spans="1:41">
      <c r="A2738" s="6" t="s">
        <v>5505</v>
      </c>
      <c r="B2738" s="20">
        <v>496100</v>
      </c>
      <c r="E2738" s="7" t="s">
        <v>5506</v>
      </c>
      <c r="F2738" s="9">
        <v>8.5066666645400006E-9</v>
      </c>
      <c r="G2738" s="9">
        <f t="shared" si="126"/>
        <v>8.5066666645400007E-15</v>
      </c>
      <c r="H2738" s="21">
        <f t="shared" si="127"/>
        <v>0.01</v>
      </c>
      <c r="I2738">
        <v>5.0000000000000001E-3</v>
      </c>
      <c r="J2738" s="22">
        <f t="shared" si="128"/>
        <v>0.85</v>
      </c>
      <c r="K2738" s="7">
        <v>7.819086149237565</v>
      </c>
      <c r="L2738" s="7">
        <v>451.77624523640486</v>
      </c>
      <c r="M2738" s="8">
        <v>5.8495157004241038</v>
      </c>
      <c r="N2738" s="7">
        <v>3.9095430746187825</v>
      </c>
      <c r="O2738" s="7">
        <v>225.88812261820243</v>
      </c>
      <c r="P2738" s="8">
        <v>2.9247578502120519</v>
      </c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8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9">
        <v>8.5066666645400006E-9</v>
      </c>
    </row>
    <row r="2739" spans="1:41">
      <c r="A2739" s="6" t="s">
        <v>5507</v>
      </c>
      <c r="E2739" s="7" t="s">
        <v>5508</v>
      </c>
      <c r="F2739" s="9">
        <v>7.4933333314599997</v>
      </c>
      <c r="G2739" s="9">
        <f t="shared" si="126"/>
        <v>7.4933333314599997E-6</v>
      </c>
      <c r="H2739" s="21">
        <f t="shared" si="127"/>
        <v>0.01</v>
      </c>
      <c r="I2739">
        <v>5.0000000000000001E-3</v>
      </c>
      <c r="J2739" s="22">
        <f t="shared" si="128"/>
        <v>0.85</v>
      </c>
      <c r="K2739" s="7">
        <v>112.25744162998767</v>
      </c>
      <c r="L2739" s="7">
        <v>7487.7330926879658</v>
      </c>
      <c r="M2739" s="8">
        <v>227.3380665498203</v>
      </c>
      <c r="N2739" s="7">
        <v>56.128720814993834</v>
      </c>
      <c r="O2739" s="7">
        <v>3743.8665463439829</v>
      </c>
      <c r="P2739" s="8">
        <v>113.66903327491015</v>
      </c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8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9">
        <v>7.4933333314599997</v>
      </c>
    </row>
    <row r="2740" spans="1:41">
      <c r="A2740" s="6" t="s">
        <v>5509</v>
      </c>
      <c r="E2740" s="7" t="s">
        <v>5510</v>
      </c>
      <c r="F2740" s="9">
        <v>1.190666666369E-2</v>
      </c>
      <c r="G2740" s="9">
        <f t="shared" si="126"/>
        <v>1.190666666369E-8</v>
      </c>
      <c r="H2740" s="21">
        <f t="shared" si="127"/>
        <v>0.01</v>
      </c>
      <c r="I2740">
        <v>5.0000000000000001E-3</v>
      </c>
      <c r="J2740" s="22">
        <f t="shared" si="128"/>
        <v>0.85</v>
      </c>
      <c r="K2740" s="7">
        <v>2.4762827019340992</v>
      </c>
      <c r="L2740" s="7">
        <v>71.179621920344729</v>
      </c>
      <c r="M2740" s="8">
        <v>6.519954091010419</v>
      </c>
      <c r="N2740" s="7">
        <v>1.2381413509670496</v>
      </c>
      <c r="O2740" s="7">
        <v>35.589810960172365</v>
      </c>
      <c r="P2740" s="8">
        <v>3.2599770455052095</v>
      </c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8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9">
        <v>1.190666666369E-2</v>
      </c>
    </row>
    <row r="2741" spans="1:41">
      <c r="A2741" s="6" t="s">
        <v>5511</v>
      </c>
      <c r="B2741" s="20">
        <v>4007</v>
      </c>
      <c r="E2741" s="7" t="s">
        <v>5512</v>
      </c>
      <c r="F2741" s="9">
        <v>43999999.989</v>
      </c>
      <c r="G2741" s="9">
        <f t="shared" si="126"/>
        <v>43.999999988999996</v>
      </c>
      <c r="H2741" s="21">
        <f t="shared" si="127"/>
        <v>0.95</v>
      </c>
      <c r="I2741">
        <v>5.0000000000000001E-3</v>
      </c>
      <c r="J2741" s="22">
        <f t="shared" si="128"/>
        <v>4.500000000000004E-2</v>
      </c>
      <c r="K2741" s="7">
        <v>1646.7866024874752</v>
      </c>
      <c r="L2741" s="7">
        <v>1058620.0200406674</v>
      </c>
      <c r="M2741" s="8">
        <v>1869.1404703213277</v>
      </c>
      <c r="N2741" s="7">
        <v>823.3933012437376</v>
      </c>
      <c r="O2741" s="7">
        <v>529310.01002033369</v>
      </c>
      <c r="P2741" s="8">
        <v>934.57023516066386</v>
      </c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8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9">
        <v>43999999.989</v>
      </c>
    </row>
    <row r="2742" spans="1:41">
      <c r="A2742" s="6" t="s">
        <v>5513</v>
      </c>
      <c r="E2742" s="7" t="s">
        <v>5514</v>
      </c>
      <c r="F2742" s="9">
        <v>19.066666661899998</v>
      </c>
      <c r="G2742" s="9">
        <f t="shared" si="126"/>
        <v>1.9066666661899997E-5</v>
      </c>
      <c r="H2742" s="21">
        <f t="shared" si="127"/>
        <v>0.01</v>
      </c>
      <c r="I2742">
        <v>5.0000000000000001E-3</v>
      </c>
      <c r="J2742" s="22">
        <f t="shared" si="128"/>
        <v>0.85</v>
      </c>
      <c r="K2742" s="7">
        <v>1.3788802637245172</v>
      </c>
      <c r="L2742" s="7">
        <v>1162.241522546122</v>
      </c>
      <c r="M2742" s="8">
        <v>62.977541234752323</v>
      </c>
      <c r="N2742" s="7">
        <v>0.68944013186225861</v>
      </c>
      <c r="O2742" s="7">
        <v>581.12076127306102</v>
      </c>
      <c r="P2742" s="8">
        <v>31.488770617376161</v>
      </c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8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9">
        <v>19.066666661899998</v>
      </c>
    </row>
    <row r="2743" spans="1:41">
      <c r="A2743" s="6" t="s">
        <v>5515</v>
      </c>
      <c r="E2743" s="7" t="s">
        <v>5516</v>
      </c>
      <c r="F2743" s="9">
        <v>1.0426666664059999E-4</v>
      </c>
      <c r="G2743" s="9">
        <f t="shared" si="126"/>
        <v>1.0426666664059999E-10</v>
      </c>
      <c r="H2743" s="21">
        <f t="shared" si="127"/>
        <v>0.01</v>
      </c>
      <c r="I2743">
        <v>5.0000000000000001E-3</v>
      </c>
      <c r="J2743" s="22">
        <f t="shared" si="128"/>
        <v>0.85</v>
      </c>
      <c r="K2743" s="7">
        <v>11.024162569242494</v>
      </c>
      <c r="L2743" s="7">
        <v>511.23759871957981</v>
      </c>
      <c r="M2743" s="8">
        <v>55.358908575779679</v>
      </c>
      <c r="N2743" s="7">
        <v>5.5120812846212468</v>
      </c>
      <c r="O2743" s="7">
        <v>255.6187993597899</v>
      </c>
      <c r="P2743" s="8">
        <v>27.67945428788984</v>
      </c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8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9">
        <v>1.0426666664059999E-4</v>
      </c>
    </row>
    <row r="2744" spans="1:41">
      <c r="A2744" s="6" t="s">
        <v>5517</v>
      </c>
      <c r="E2744" s="7" t="s">
        <v>5518</v>
      </c>
      <c r="F2744" s="9">
        <v>6666.6666649999997</v>
      </c>
      <c r="G2744" s="9">
        <f t="shared" si="126"/>
        <v>6.6666666649999994E-3</v>
      </c>
      <c r="H2744" s="21">
        <f t="shared" si="127"/>
        <v>0.01</v>
      </c>
      <c r="I2744">
        <v>5.0000000000000001E-3</v>
      </c>
      <c r="J2744" s="22">
        <f t="shared" si="128"/>
        <v>0.85</v>
      </c>
      <c r="K2744" s="7">
        <v>5.9727203614217572E-2</v>
      </c>
      <c r="L2744" s="7">
        <v>75.663690438201428</v>
      </c>
      <c r="M2744" s="8">
        <v>6.6917143764673455</v>
      </c>
      <c r="N2744" s="7">
        <v>2.9863601807108786E-2</v>
      </c>
      <c r="O2744" s="7">
        <v>37.831845219100714</v>
      </c>
      <c r="P2744" s="8">
        <v>3.3458571882336727</v>
      </c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8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9">
        <v>6666.6666649999997</v>
      </c>
    </row>
    <row r="2745" spans="1:41">
      <c r="A2745" s="6" t="s">
        <v>5519</v>
      </c>
      <c r="E2745" s="7" t="s">
        <v>5520</v>
      </c>
      <c r="F2745" s="9">
        <v>0.24799999993800001</v>
      </c>
      <c r="G2745" s="9">
        <f t="shared" si="126"/>
        <v>2.4799999993799999E-7</v>
      </c>
      <c r="H2745" s="21">
        <f t="shared" si="127"/>
        <v>0.01</v>
      </c>
      <c r="I2745">
        <v>5.0000000000000001E-3</v>
      </c>
      <c r="J2745" s="22">
        <f t="shared" si="128"/>
        <v>0.85</v>
      </c>
      <c r="K2745" s="7">
        <v>158.318603627307</v>
      </c>
      <c r="L2745" s="7">
        <v>9117.262168170766</v>
      </c>
      <c r="M2745" s="8">
        <v>2600.9494431955109</v>
      </c>
      <c r="N2745" s="7">
        <v>79.159301813653499</v>
      </c>
      <c r="O2745" s="7">
        <v>4558.631084085383</v>
      </c>
      <c r="P2745" s="8">
        <v>1300.4747215977554</v>
      </c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8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9">
        <v>0.24799999993800001</v>
      </c>
    </row>
    <row r="2746" spans="1:41">
      <c r="A2746" s="6" t="s">
        <v>5521</v>
      </c>
      <c r="E2746" s="7" t="s">
        <v>5522</v>
      </c>
      <c r="F2746" s="9">
        <v>1.1226666663860001</v>
      </c>
      <c r="G2746" s="9">
        <f t="shared" si="126"/>
        <v>1.122666666386E-6</v>
      </c>
      <c r="H2746" s="21">
        <f t="shared" si="127"/>
        <v>0.01</v>
      </c>
      <c r="I2746">
        <v>5.0000000000000001E-3</v>
      </c>
      <c r="J2746" s="22">
        <f t="shared" si="128"/>
        <v>0.85</v>
      </c>
      <c r="K2746" s="7">
        <v>241.35836205996097</v>
      </c>
      <c r="L2746" s="7">
        <v>15233.945362954331</v>
      </c>
      <c r="M2746" s="8">
        <v>418.42886418089978</v>
      </c>
      <c r="N2746" s="7">
        <v>120.67918102998048</v>
      </c>
      <c r="O2746" s="7">
        <v>7616.9726814771657</v>
      </c>
      <c r="P2746" s="8">
        <v>209.21443209044989</v>
      </c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8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9">
        <v>1.1226666663860001</v>
      </c>
    </row>
    <row r="2747" spans="1:41">
      <c r="A2747" s="6" t="s">
        <v>5523</v>
      </c>
      <c r="B2747" s="20">
        <v>80814</v>
      </c>
      <c r="C2747" s="20">
        <v>421300</v>
      </c>
      <c r="E2747" s="7" t="s">
        <v>5524</v>
      </c>
      <c r="F2747" s="9">
        <v>1.4933333329600001E-4</v>
      </c>
      <c r="G2747" s="9">
        <f t="shared" si="126"/>
        <v>1.4933333329600001E-10</v>
      </c>
      <c r="H2747" s="21">
        <f t="shared" si="127"/>
        <v>0.01</v>
      </c>
      <c r="I2747">
        <v>5.0000000000000001E-3</v>
      </c>
      <c r="J2747" s="22">
        <f t="shared" si="128"/>
        <v>0.85</v>
      </c>
      <c r="K2747" s="7">
        <v>11417.901048838567</v>
      </c>
      <c r="L2747" s="7">
        <v>472754.92121709458</v>
      </c>
      <c r="M2747" s="8">
        <v>12337.495229152162</v>
      </c>
      <c r="N2747" s="7">
        <v>5708.9505244192833</v>
      </c>
      <c r="O2747" s="7">
        <v>236377.46060854729</v>
      </c>
      <c r="P2747" s="8">
        <v>6168.7476145760811</v>
      </c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8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9">
        <v>1.4933333329600001E-4</v>
      </c>
    </row>
    <row r="2748" spans="1:41">
      <c r="A2748" s="6" t="s">
        <v>5525</v>
      </c>
      <c r="E2748" s="7" t="s">
        <v>5526</v>
      </c>
      <c r="F2748" s="9">
        <v>24533.333327199998</v>
      </c>
      <c r="G2748" s="9">
        <f t="shared" si="126"/>
        <v>2.4533333327199997E-2</v>
      </c>
      <c r="H2748" s="21">
        <f t="shared" si="127"/>
        <v>0.05</v>
      </c>
      <c r="I2748">
        <v>5.0000000000000001E-3</v>
      </c>
      <c r="J2748" s="22">
        <f t="shared" si="128"/>
        <v>0.85</v>
      </c>
      <c r="K2748" s="7">
        <v>1.9598493417629337E-5</v>
      </c>
      <c r="L2748" s="7">
        <v>29.677714849079237</v>
      </c>
      <c r="M2748" s="8">
        <v>1.6445143736081455E-2</v>
      </c>
      <c r="N2748" s="7">
        <v>9.7992467088146684E-6</v>
      </c>
      <c r="O2748" s="7">
        <v>14.838857424539619</v>
      </c>
      <c r="P2748" s="8">
        <v>8.2225718680407275E-3</v>
      </c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8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9">
        <v>24533.333327199998</v>
      </c>
    </row>
    <row r="2749" spans="1:41">
      <c r="A2749" s="6" t="s">
        <v>5527</v>
      </c>
      <c r="E2749" s="7" t="s">
        <v>5528</v>
      </c>
      <c r="F2749" s="9">
        <v>2.21333333278E-4</v>
      </c>
      <c r="G2749" s="9">
        <f t="shared" si="126"/>
        <v>2.2133333327799998E-10</v>
      </c>
      <c r="H2749" s="21">
        <f t="shared" si="127"/>
        <v>0.01</v>
      </c>
      <c r="I2749">
        <v>5.0000000000000001E-3</v>
      </c>
      <c r="J2749" s="22">
        <f t="shared" si="128"/>
        <v>0.85</v>
      </c>
      <c r="K2749" s="7">
        <v>266.24457097148365</v>
      </c>
      <c r="L2749" s="7">
        <v>1324.2916051514528</v>
      </c>
      <c r="M2749" s="8">
        <v>446.68535645865268</v>
      </c>
      <c r="N2749" s="7">
        <v>133.12228548574183</v>
      </c>
      <c r="O2749" s="7">
        <v>662.14580257572641</v>
      </c>
      <c r="P2749" s="8">
        <v>223.34267822932634</v>
      </c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8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9">
        <v>2.21333333278E-4</v>
      </c>
    </row>
    <row r="2750" spans="1:41">
      <c r="A2750" s="6" t="s">
        <v>5529</v>
      </c>
      <c r="B2750" s="20">
        <v>64206</v>
      </c>
      <c r="E2750" s="7" t="s">
        <v>5530</v>
      </c>
      <c r="F2750" s="9">
        <v>6.6666666650000002</v>
      </c>
      <c r="G2750" s="9">
        <f t="shared" si="126"/>
        <v>6.6666666649999997E-6</v>
      </c>
      <c r="H2750" s="21">
        <f t="shared" si="127"/>
        <v>0.01</v>
      </c>
      <c r="I2750">
        <v>5.0000000000000001E-3</v>
      </c>
      <c r="J2750" s="22">
        <f t="shared" si="128"/>
        <v>0.85</v>
      </c>
      <c r="K2750" s="7">
        <v>37.295728554538329</v>
      </c>
      <c r="L2750" s="7">
        <v>5682.2337330884029</v>
      </c>
      <c r="M2750" s="8">
        <v>161.7208887745569</v>
      </c>
      <c r="N2750" s="7">
        <v>18.647864277269164</v>
      </c>
      <c r="O2750" s="7">
        <v>2841.1168665442015</v>
      </c>
      <c r="P2750" s="8">
        <v>80.860444387278449</v>
      </c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8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9">
        <v>6.6666666650000002</v>
      </c>
    </row>
    <row r="2751" spans="1:41">
      <c r="A2751" s="6" t="s">
        <v>5531</v>
      </c>
      <c r="E2751" s="7" t="s">
        <v>5532</v>
      </c>
      <c r="F2751" s="9">
        <v>19.733333328399997</v>
      </c>
      <c r="G2751" s="9">
        <f t="shared" si="126"/>
        <v>1.9733333328399996E-5</v>
      </c>
      <c r="H2751" s="21">
        <f t="shared" si="127"/>
        <v>0.01</v>
      </c>
      <c r="I2751">
        <v>5.0000000000000001E-3</v>
      </c>
      <c r="J2751" s="22">
        <f t="shared" si="128"/>
        <v>0.85</v>
      </c>
      <c r="K2751" s="7">
        <v>0.48984810110115962</v>
      </c>
      <c r="L2751" s="7">
        <v>8.0944424784004259</v>
      </c>
      <c r="M2751" s="8">
        <v>0.71350559157111193</v>
      </c>
      <c r="N2751" s="7">
        <v>0.24492405055057981</v>
      </c>
      <c r="O2751" s="7">
        <v>4.0472212392002129</v>
      </c>
      <c r="P2751" s="8">
        <v>0.35675279578555597</v>
      </c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8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9">
        <v>19.733333328399997</v>
      </c>
    </row>
    <row r="2752" spans="1:41">
      <c r="A2752" s="6" t="s">
        <v>5533</v>
      </c>
      <c r="B2752" s="20">
        <v>107001</v>
      </c>
      <c r="E2752" s="7" t="s">
        <v>5534</v>
      </c>
      <c r="F2752" s="9">
        <v>3.27999999918E-2</v>
      </c>
      <c r="G2752" s="9">
        <f t="shared" si="126"/>
        <v>3.2799999991799996E-8</v>
      </c>
      <c r="H2752" s="21">
        <f t="shared" si="127"/>
        <v>0.01</v>
      </c>
      <c r="I2752">
        <v>5.0000000000000001E-3</v>
      </c>
      <c r="J2752" s="22">
        <f t="shared" si="128"/>
        <v>0.85</v>
      </c>
      <c r="K2752" s="7">
        <v>11.803769150438427</v>
      </c>
      <c r="L2752" s="7">
        <v>330.75555567770772</v>
      </c>
      <c r="M2752" s="8">
        <v>120.17693230679133</v>
      </c>
      <c r="N2752" s="7">
        <v>5.9018845752192135</v>
      </c>
      <c r="O2752" s="7">
        <v>165.37777783885386</v>
      </c>
      <c r="P2752" s="8">
        <v>60.088466153395665</v>
      </c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8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9">
        <v>3.27999999918E-2</v>
      </c>
    </row>
    <row r="2753" spans="1:41">
      <c r="A2753" s="6" t="s">
        <v>5535</v>
      </c>
      <c r="E2753" s="7" t="s">
        <v>5536</v>
      </c>
      <c r="F2753" s="9">
        <v>167.99999995799999</v>
      </c>
      <c r="G2753" s="9">
        <f t="shared" si="126"/>
        <v>1.6799999995799998E-4</v>
      </c>
      <c r="H2753" s="21">
        <f t="shared" si="127"/>
        <v>0.01</v>
      </c>
      <c r="I2753">
        <v>5.0000000000000001E-3</v>
      </c>
      <c r="J2753" s="22">
        <f t="shared" si="128"/>
        <v>0.85</v>
      </c>
      <c r="K2753" s="7">
        <v>2.0412284037048165E-3</v>
      </c>
      <c r="L2753" s="7">
        <v>84841.979868238588</v>
      </c>
      <c r="M2753" s="8">
        <v>4.8123534792827662</v>
      </c>
      <c r="N2753" s="7">
        <v>1.0206142018524083E-3</v>
      </c>
      <c r="O2753" s="7">
        <v>42420.989934119294</v>
      </c>
      <c r="P2753" s="8">
        <v>2.4061767396413831</v>
      </c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8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9">
        <v>167.99999995799999</v>
      </c>
    </row>
    <row r="2754" spans="1:41">
      <c r="A2754" s="6" t="s">
        <v>5537</v>
      </c>
      <c r="E2754" s="7" t="s">
        <v>5538</v>
      </c>
      <c r="F2754" s="9">
        <v>366.66666657499997</v>
      </c>
      <c r="G2754" s="9">
        <f t="shared" si="126"/>
        <v>3.6666666657499992E-4</v>
      </c>
      <c r="H2754" s="21">
        <f t="shared" si="127"/>
        <v>0.01</v>
      </c>
      <c r="I2754">
        <v>5.0000000000000001E-3</v>
      </c>
      <c r="J2754" s="22">
        <f t="shared" si="128"/>
        <v>0.85</v>
      </c>
      <c r="K2754" s="7">
        <v>8.35770264997025E-2</v>
      </c>
      <c r="L2754" s="7">
        <v>791.60144253906481</v>
      </c>
      <c r="M2754" s="8">
        <v>5.3824297324788057</v>
      </c>
      <c r="N2754" s="7">
        <v>4.178851324985125E-2</v>
      </c>
      <c r="O2754" s="7">
        <v>395.8007212695324</v>
      </c>
      <c r="P2754" s="8">
        <v>2.6912148662394029</v>
      </c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8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9">
        <v>366.66666657499997</v>
      </c>
    </row>
    <row r="2755" spans="1:41">
      <c r="A2755" s="6" t="s">
        <v>5539</v>
      </c>
      <c r="E2755" s="7" t="s">
        <v>5540</v>
      </c>
      <c r="F2755" s="9">
        <v>65733.333316899996</v>
      </c>
      <c r="G2755" s="9">
        <f t="shared" ref="G2755:G2818" si="129">F2755*0.000001</f>
        <v>6.5733333316899997E-2</v>
      </c>
      <c r="H2755" s="21">
        <f t="shared" ref="H2755:H2818" si="130">IF(G2755&lt;0.01,0.01,IF(G2755&lt;0.1,0.05,IF(G2755&lt;1,0.15,IF(G2755&lt;10,0.5,0.95))))</f>
        <v>0.05</v>
      </c>
      <c r="I2755">
        <v>5.0000000000000001E-3</v>
      </c>
      <c r="J2755" s="22">
        <f t="shared" ref="J2755:J2818" si="131">IF((H2755+I2755)&lt;0.15, 0.85, (1-(H2755+I2755)))</f>
        <v>0.85</v>
      </c>
      <c r="K2755" s="7">
        <v>2.5400655410968849</v>
      </c>
      <c r="L2755" s="7">
        <v>482.92805117614938</v>
      </c>
      <c r="M2755" s="8">
        <v>0.18484652530177614</v>
      </c>
      <c r="N2755" s="7">
        <v>1.2700327705484424</v>
      </c>
      <c r="O2755" s="7">
        <v>241.46402558807469</v>
      </c>
      <c r="P2755" s="8">
        <v>9.2423262650888072E-2</v>
      </c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8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9">
        <v>65733.333316899996</v>
      </c>
    </row>
    <row r="2756" spans="1:41">
      <c r="A2756" s="6" t="s">
        <v>5541</v>
      </c>
      <c r="E2756" s="7" t="s">
        <v>5542</v>
      </c>
      <c r="F2756" s="9">
        <v>3.41333333248E-8</v>
      </c>
      <c r="G2756" s="9">
        <f t="shared" si="129"/>
        <v>3.4133333324799999E-14</v>
      </c>
      <c r="H2756" s="21">
        <f t="shared" si="130"/>
        <v>0.01</v>
      </c>
      <c r="I2756">
        <v>5.0000000000000001E-3</v>
      </c>
      <c r="J2756" s="22">
        <f t="shared" si="131"/>
        <v>0.85</v>
      </c>
      <c r="K2756" s="7">
        <v>1769.9536708100245</v>
      </c>
      <c r="L2756" s="7">
        <v>46929.734800909995</v>
      </c>
      <c r="M2756" s="8">
        <v>15435.584841430617</v>
      </c>
      <c r="N2756" s="7">
        <v>884.97683540501225</v>
      </c>
      <c r="O2756" s="7">
        <v>23464.867400454998</v>
      </c>
      <c r="P2756" s="8">
        <v>7717.7924207153083</v>
      </c>
      <c r="Q2756" s="7">
        <v>0</v>
      </c>
      <c r="R2756" s="7"/>
      <c r="S2756" s="7">
        <v>0</v>
      </c>
      <c r="T2756" s="7">
        <v>0</v>
      </c>
      <c r="U2756" s="7"/>
      <c r="V2756" s="7">
        <v>0</v>
      </c>
      <c r="W2756" s="7">
        <v>0</v>
      </c>
      <c r="X2756" s="7"/>
      <c r="Y2756" s="7">
        <v>0</v>
      </c>
      <c r="Z2756" s="7">
        <v>0</v>
      </c>
      <c r="AA2756" s="7"/>
      <c r="AB2756" s="8">
        <v>0</v>
      </c>
      <c r="AC2756" s="7">
        <v>0</v>
      </c>
      <c r="AD2756" s="7"/>
      <c r="AE2756" s="7">
        <v>0</v>
      </c>
      <c r="AF2756" s="7">
        <v>0</v>
      </c>
      <c r="AG2756" s="7"/>
      <c r="AH2756" s="7">
        <v>0</v>
      </c>
      <c r="AI2756" s="7">
        <v>0</v>
      </c>
      <c r="AJ2756" s="7"/>
      <c r="AK2756" s="7">
        <v>0</v>
      </c>
      <c r="AL2756" s="7">
        <v>0</v>
      </c>
      <c r="AM2756" s="7"/>
      <c r="AN2756" s="7">
        <v>0</v>
      </c>
      <c r="AO2756" s="9">
        <v>3.41333333248E-8</v>
      </c>
    </row>
    <row r="2757" spans="1:41">
      <c r="A2757" s="6" t="s">
        <v>5543</v>
      </c>
      <c r="B2757" s="20">
        <v>39101</v>
      </c>
      <c r="E2757" s="7" t="s">
        <v>5544</v>
      </c>
      <c r="F2757" s="9">
        <v>1.9999999994999999E-10</v>
      </c>
      <c r="G2757" s="9">
        <f t="shared" si="129"/>
        <v>1.9999999994999997E-16</v>
      </c>
      <c r="H2757" s="21">
        <f t="shared" si="130"/>
        <v>0.01</v>
      </c>
      <c r="I2757">
        <v>5.0000000000000001E-3</v>
      </c>
      <c r="J2757" s="22">
        <f t="shared" si="131"/>
        <v>0.85</v>
      </c>
      <c r="K2757" s="7">
        <v>1.5322705045529295</v>
      </c>
      <c r="L2757" s="7">
        <v>63.148464690789702</v>
      </c>
      <c r="M2757" s="8">
        <v>17.076734576325403</v>
      </c>
      <c r="N2757" s="7">
        <v>0.76613525227646473</v>
      </c>
      <c r="O2757" s="7">
        <v>31.574232345394851</v>
      </c>
      <c r="P2757" s="8">
        <v>8.5383672881627017</v>
      </c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8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9">
        <v>1.9999999994999999E-10</v>
      </c>
    </row>
    <row r="2758" spans="1:41">
      <c r="A2758" s="6" t="s">
        <v>5545</v>
      </c>
      <c r="E2758" s="7" t="s">
        <v>5546</v>
      </c>
      <c r="F2758" s="9">
        <v>11.573333330439999</v>
      </c>
      <c r="G2758" s="9">
        <f t="shared" si="129"/>
        <v>1.1573333330439999E-5</v>
      </c>
      <c r="H2758" s="21">
        <f t="shared" si="130"/>
        <v>0.01</v>
      </c>
      <c r="I2758">
        <v>5.0000000000000001E-3</v>
      </c>
      <c r="J2758" s="22">
        <f t="shared" si="131"/>
        <v>0.85</v>
      </c>
      <c r="K2758" s="7">
        <v>2.6553140748226469</v>
      </c>
      <c r="L2758" s="7">
        <v>54.612228851471116</v>
      </c>
      <c r="M2758" s="8">
        <v>7.4645376848915914</v>
      </c>
      <c r="N2758" s="7">
        <v>1.3276570374113235</v>
      </c>
      <c r="O2758" s="7">
        <v>27.306114425735558</v>
      </c>
      <c r="P2758" s="8">
        <v>3.7322688424457957</v>
      </c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8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9">
        <v>11.573333330439999</v>
      </c>
    </row>
    <row r="2759" spans="1:41">
      <c r="A2759" s="6" t="s">
        <v>5547</v>
      </c>
      <c r="E2759" s="7" t="s">
        <v>5548</v>
      </c>
      <c r="F2759" s="9">
        <v>0.28666666659500001</v>
      </c>
      <c r="G2759" s="9">
        <f t="shared" si="129"/>
        <v>2.8666666659499998E-7</v>
      </c>
      <c r="H2759" s="21">
        <f t="shared" si="130"/>
        <v>0.01</v>
      </c>
      <c r="I2759">
        <v>5.0000000000000001E-3</v>
      </c>
      <c r="J2759" s="22">
        <f t="shared" si="131"/>
        <v>0.85</v>
      </c>
      <c r="K2759" s="7">
        <v>1163.0044959684869</v>
      </c>
      <c r="L2759" s="7">
        <v>17707.512211984351</v>
      </c>
      <c r="M2759" s="8">
        <v>2609.465095033901</v>
      </c>
      <c r="N2759" s="7">
        <v>581.50224798424347</v>
      </c>
      <c r="O2759" s="7">
        <v>8853.7561059921754</v>
      </c>
      <c r="P2759" s="8">
        <v>1304.7325475169505</v>
      </c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8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9">
        <v>0.28666666659500001</v>
      </c>
    </row>
    <row r="2760" spans="1:41">
      <c r="A2760" s="6" t="s">
        <v>5549</v>
      </c>
      <c r="B2760" s="20">
        <v>128882</v>
      </c>
      <c r="E2760" s="7" t="s">
        <v>5550</v>
      </c>
      <c r="F2760" s="9">
        <v>8.6666666644999999E-6</v>
      </c>
      <c r="G2760" s="9">
        <f t="shared" si="129"/>
        <v>8.6666666645000003E-12</v>
      </c>
      <c r="H2760" s="21">
        <f t="shared" si="130"/>
        <v>0.01</v>
      </c>
      <c r="I2760">
        <v>5.0000000000000001E-3</v>
      </c>
      <c r="J2760" s="22">
        <f t="shared" si="131"/>
        <v>0.85</v>
      </c>
      <c r="K2760" s="7">
        <v>62.471312723851192</v>
      </c>
      <c r="L2760" s="7">
        <v>1657.6388580443258</v>
      </c>
      <c r="M2760" s="8">
        <v>122.33827981406479</v>
      </c>
      <c r="N2760" s="7">
        <v>31.235656361925596</v>
      </c>
      <c r="O2760" s="7">
        <v>828.81942902216292</v>
      </c>
      <c r="P2760" s="8">
        <v>61.169139907032395</v>
      </c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8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9">
        <v>8.6666666644999999E-6</v>
      </c>
    </row>
    <row r="2761" spans="1:41">
      <c r="A2761" s="6" t="s">
        <v>5551</v>
      </c>
      <c r="E2761" s="7" t="s">
        <v>5552</v>
      </c>
      <c r="F2761" s="9">
        <v>234.66666660799999</v>
      </c>
      <c r="G2761" s="9">
        <f t="shared" si="129"/>
        <v>2.3466666660799997E-4</v>
      </c>
      <c r="H2761" s="21">
        <f t="shared" si="130"/>
        <v>0.01</v>
      </c>
      <c r="I2761">
        <v>5.0000000000000001E-3</v>
      </c>
      <c r="J2761" s="22">
        <f t="shared" si="131"/>
        <v>0.85</v>
      </c>
      <c r="K2761" s="7">
        <v>13.51212185662598</v>
      </c>
      <c r="L2761" s="7">
        <v>523.69494262050898</v>
      </c>
      <c r="M2761" s="8">
        <v>113.18823287435042</v>
      </c>
      <c r="N2761" s="7">
        <v>6.7560609283129898</v>
      </c>
      <c r="O2761" s="7">
        <v>261.84747131025449</v>
      </c>
      <c r="P2761" s="8">
        <v>56.594116437175209</v>
      </c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8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9">
        <v>234.66666660799999</v>
      </c>
    </row>
    <row r="2762" spans="1:41">
      <c r="A2762" s="6" t="s">
        <v>5553</v>
      </c>
      <c r="E2762" s="7" t="s">
        <v>5554</v>
      </c>
      <c r="F2762" s="9">
        <v>3.9466666656799994E-2</v>
      </c>
      <c r="G2762" s="9">
        <f t="shared" si="129"/>
        <v>3.9466666656799993E-8</v>
      </c>
      <c r="H2762" s="21">
        <f t="shared" si="130"/>
        <v>0.01</v>
      </c>
      <c r="I2762">
        <v>5.0000000000000001E-3</v>
      </c>
      <c r="J2762" s="22">
        <f t="shared" si="131"/>
        <v>0.85</v>
      </c>
      <c r="K2762" s="7">
        <v>2505.1555549792447</v>
      </c>
      <c r="L2762" s="7">
        <v>31941.6451511749</v>
      </c>
      <c r="M2762" s="8">
        <v>2751.5714237563966</v>
      </c>
      <c r="N2762" s="7">
        <v>1252.5777774896223</v>
      </c>
      <c r="O2762" s="7">
        <v>15970.82257558745</v>
      </c>
      <c r="P2762" s="8">
        <v>1375.7857118781983</v>
      </c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8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9">
        <v>3.9466666656799994E-2</v>
      </c>
    </row>
    <row r="2763" spans="1:41">
      <c r="A2763" s="6" t="s">
        <v>5555</v>
      </c>
      <c r="B2763" s="20">
        <v>19202</v>
      </c>
      <c r="E2763" s="7" t="s">
        <v>5556</v>
      </c>
      <c r="F2763" s="9">
        <v>1.82666666621E-9</v>
      </c>
      <c r="G2763" s="9">
        <f t="shared" si="129"/>
        <v>1.8266666662099998E-15</v>
      </c>
      <c r="H2763" s="21">
        <f t="shared" si="130"/>
        <v>0.01</v>
      </c>
      <c r="I2763">
        <v>5.0000000000000001E-3</v>
      </c>
      <c r="J2763" s="22">
        <f t="shared" si="131"/>
        <v>0.85</v>
      </c>
      <c r="K2763" s="7">
        <v>1598.500032036734</v>
      </c>
      <c r="L2763" s="7">
        <v>5201.9858366997851</v>
      </c>
      <c r="M2763" s="8">
        <v>2148.7961294744837</v>
      </c>
      <c r="N2763" s="7">
        <v>799.25001601836698</v>
      </c>
      <c r="O2763" s="7">
        <v>2600.9929183498925</v>
      </c>
      <c r="P2763" s="8">
        <v>1074.3980647372418</v>
      </c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8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9">
        <v>1.82666666621E-9</v>
      </c>
    </row>
    <row r="2764" spans="1:41">
      <c r="A2764" s="6" t="s">
        <v>5557</v>
      </c>
      <c r="E2764" s="7" t="s">
        <v>5558</v>
      </c>
      <c r="F2764" s="9">
        <v>3.2933333325099996</v>
      </c>
      <c r="G2764" s="9">
        <f t="shared" si="129"/>
        <v>3.2933333325099995E-6</v>
      </c>
      <c r="H2764" s="21">
        <f t="shared" si="130"/>
        <v>0.01</v>
      </c>
      <c r="I2764">
        <v>5.0000000000000001E-3</v>
      </c>
      <c r="J2764" s="22">
        <f t="shared" si="131"/>
        <v>0.85</v>
      </c>
      <c r="K2764" s="7">
        <v>60.494184884795146</v>
      </c>
      <c r="L2764" s="7">
        <v>6126.2044750195719</v>
      </c>
      <c r="M2764" s="8">
        <v>66.769835419812949</v>
      </c>
      <c r="N2764" s="7">
        <v>30.247092442397573</v>
      </c>
      <c r="O2764" s="7">
        <v>3063.1022375097859</v>
      </c>
      <c r="P2764" s="8">
        <v>33.384917709906475</v>
      </c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8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9">
        <v>3.2933333325099996</v>
      </c>
    </row>
    <row r="2765" spans="1:41">
      <c r="A2765" s="6" t="s">
        <v>5559</v>
      </c>
      <c r="E2765" s="7" t="s">
        <v>5560</v>
      </c>
      <c r="F2765" s="9">
        <v>6.7733333316399994E-6</v>
      </c>
      <c r="G2765" s="9">
        <f t="shared" si="129"/>
        <v>6.773333331639999E-12</v>
      </c>
      <c r="H2765" s="21">
        <f t="shared" si="130"/>
        <v>0.01</v>
      </c>
      <c r="I2765">
        <v>5.0000000000000001E-3</v>
      </c>
      <c r="J2765" s="22">
        <f t="shared" si="131"/>
        <v>0.85</v>
      </c>
      <c r="K2765" s="7">
        <v>54751.179844472572</v>
      </c>
      <c r="L2765" s="7">
        <v>938973.74818999995</v>
      </c>
      <c r="M2765" s="8">
        <v>48335.266262563317</v>
      </c>
      <c r="N2765" s="7">
        <v>27375.589922236286</v>
      </c>
      <c r="O2765" s="7">
        <v>469486.87409499998</v>
      </c>
      <c r="P2765" s="8">
        <v>24167.633131281658</v>
      </c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8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9">
        <v>6.7733333316399994E-6</v>
      </c>
    </row>
    <row r="2766" spans="1:41">
      <c r="A2766" s="6" t="s">
        <v>5561</v>
      </c>
      <c r="E2766" s="7" t="s">
        <v>5562</v>
      </c>
      <c r="F2766" s="9">
        <v>6.6133333316800005E-2</v>
      </c>
      <c r="G2766" s="9">
        <f t="shared" si="129"/>
        <v>6.6133333316800001E-8</v>
      </c>
      <c r="H2766" s="21">
        <f t="shared" si="130"/>
        <v>0.01</v>
      </c>
      <c r="I2766">
        <v>5.0000000000000001E-3</v>
      </c>
      <c r="J2766" s="22">
        <f t="shared" si="131"/>
        <v>0.85</v>
      </c>
      <c r="K2766" s="7">
        <v>1533.3881367752895</v>
      </c>
      <c r="L2766" s="7">
        <v>85622.500543475078</v>
      </c>
      <c r="M2766" s="8">
        <v>791.25389521087209</v>
      </c>
      <c r="N2766" s="7">
        <v>766.69406838764473</v>
      </c>
      <c r="O2766" s="7">
        <v>42811.250271737539</v>
      </c>
      <c r="P2766" s="8">
        <v>395.62694760543604</v>
      </c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8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9">
        <v>6.6133333316800005E-2</v>
      </c>
    </row>
    <row r="2767" spans="1:41">
      <c r="A2767" s="6" t="s">
        <v>5563</v>
      </c>
      <c r="E2767" s="7" t="s">
        <v>5564</v>
      </c>
      <c r="F2767" s="9">
        <v>7.78666666472E-4</v>
      </c>
      <c r="G2767" s="9">
        <f t="shared" si="129"/>
        <v>7.7866666647199995E-10</v>
      </c>
      <c r="H2767" s="21">
        <f t="shared" si="130"/>
        <v>0.01</v>
      </c>
      <c r="I2767">
        <v>5.0000000000000001E-3</v>
      </c>
      <c r="J2767" s="22">
        <f t="shared" si="131"/>
        <v>0.85</v>
      </c>
      <c r="K2767" s="7">
        <v>1.6152170449339305</v>
      </c>
      <c r="L2767" s="7">
        <v>28.309239303945983</v>
      </c>
      <c r="M2767" s="8">
        <v>9.5295855688755005</v>
      </c>
      <c r="N2767" s="7">
        <v>0.80760852246696524</v>
      </c>
      <c r="O2767" s="7">
        <v>14.154619651972991</v>
      </c>
      <c r="P2767" s="8">
        <v>4.7647927844377502</v>
      </c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8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9">
        <v>7.78666666472E-4</v>
      </c>
    </row>
    <row r="2768" spans="1:41">
      <c r="A2768" s="6" t="s">
        <v>5565</v>
      </c>
      <c r="E2768" s="7" t="s">
        <v>5566</v>
      </c>
      <c r="F2768" s="9">
        <v>1.90666666619</v>
      </c>
      <c r="G2768" s="9">
        <f t="shared" si="129"/>
        <v>1.90666666619E-6</v>
      </c>
      <c r="H2768" s="21">
        <f t="shared" si="130"/>
        <v>0.01</v>
      </c>
      <c r="I2768">
        <v>5.0000000000000001E-3</v>
      </c>
      <c r="J2768" s="22">
        <f t="shared" si="131"/>
        <v>0.85</v>
      </c>
      <c r="K2768" s="7">
        <v>37.233629821181587</v>
      </c>
      <c r="L2768" s="7">
        <v>1351.2411724687045</v>
      </c>
      <c r="M2768" s="8">
        <v>77.945857801792371</v>
      </c>
      <c r="N2768" s="7">
        <v>18.616814910590794</v>
      </c>
      <c r="O2768" s="7">
        <v>675.62058623435223</v>
      </c>
      <c r="P2768" s="8">
        <v>38.972928900896186</v>
      </c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8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9">
        <v>1.90666666619</v>
      </c>
    </row>
    <row r="2769" spans="1:41">
      <c r="A2769" s="6" t="s">
        <v>5567</v>
      </c>
      <c r="E2769" s="7" t="s">
        <v>5568</v>
      </c>
      <c r="F2769" s="9">
        <v>4.3999999989000001E-4</v>
      </c>
      <c r="G2769" s="9">
        <f t="shared" si="129"/>
        <v>4.3999999989E-10</v>
      </c>
      <c r="H2769" s="21">
        <f t="shared" si="130"/>
        <v>0.01</v>
      </c>
      <c r="I2769">
        <v>5.0000000000000001E-3</v>
      </c>
      <c r="J2769" s="22">
        <f t="shared" si="131"/>
        <v>0.85</v>
      </c>
      <c r="K2769" s="7">
        <v>500.59748701689432</v>
      </c>
      <c r="L2769" s="7">
        <v>20936.421518521569</v>
      </c>
      <c r="M2769" s="8">
        <v>327.72668757572444</v>
      </c>
      <c r="N2769" s="7">
        <v>250.29874350844716</v>
      </c>
      <c r="O2769" s="7">
        <v>10468.210759260784</v>
      </c>
      <c r="P2769" s="8">
        <v>163.86334378786222</v>
      </c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8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9">
        <v>4.3999999989000001E-4</v>
      </c>
    </row>
    <row r="2770" spans="1:41">
      <c r="A2770" s="6" t="s">
        <v>5569</v>
      </c>
      <c r="E2770" s="7" t="s">
        <v>5570</v>
      </c>
      <c r="F2770" s="9">
        <v>1.8666666662000002E-5</v>
      </c>
      <c r="G2770" s="9">
        <f t="shared" si="129"/>
        <v>1.8666666662000001E-11</v>
      </c>
      <c r="H2770" s="21">
        <f t="shared" si="130"/>
        <v>0.01</v>
      </c>
      <c r="I2770">
        <v>5.0000000000000001E-3</v>
      </c>
      <c r="J2770" s="22">
        <f t="shared" si="131"/>
        <v>0.85</v>
      </c>
      <c r="K2770" s="7">
        <v>3.0092855141808017</v>
      </c>
      <c r="L2770" s="7">
        <v>1107.5230775331804</v>
      </c>
      <c r="M2770" s="8">
        <v>3.4200232367949872</v>
      </c>
      <c r="N2770" s="7">
        <v>1.5046427570904009</v>
      </c>
      <c r="O2770" s="7">
        <v>553.76153876659021</v>
      </c>
      <c r="P2770" s="8">
        <v>1.7100116183974936</v>
      </c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8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9">
        <v>1.8666666662000002E-5</v>
      </c>
    </row>
    <row r="2771" spans="1:41">
      <c r="A2771" s="6" t="s">
        <v>5571</v>
      </c>
      <c r="E2771" s="7" t="s">
        <v>5572</v>
      </c>
      <c r="F2771" s="9">
        <v>1.265333333017</v>
      </c>
      <c r="G2771" s="9">
        <f t="shared" si="129"/>
        <v>1.265333333017E-6</v>
      </c>
      <c r="H2771" s="21">
        <f t="shared" si="130"/>
        <v>0.01</v>
      </c>
      <c r="I2771">
        <v>5.0000000000000001E-3</v>
      </c>
      <c r="J2771" s="22">
        <f t="shared" si="131"/>
        <v>0.85</v>
      </c>
      <c r="K2771" s="7">
        <v>7.8101503217146524</v>
      </c>
      <c r="L2771" s="7">
        <v>69.215160586514543</v>
      </c>
      <c r="M2771" s="8">
        <v>19.624456116072121</v>
      </c>
      <c r="N2771" s="7">
        <v>3.9050751608573262</v>
      </c>
      <c r="O2771" s="7">
        <v>34.607580293257271</v>
      </c>
      <c r="P2771" s="8">
        <v>9.8122280580360606</v>
      </c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8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9">
        <v>1.265333333017</v>
      </c>
    </row>
    <row r="2772" spans="1:41">
      <c r="A2772" s="6" t="s">
        <v>5573</v>
      </c>
      <c r="B2772" s="20">
        <v>39505</v>
      </c>
      <c r="C2772" s="20">
        <v>911472</v>
      </c>
      <c r="E2772" s="7" t="s">
        <v>5574</v>
      </c>
      <c r="F2772" s="9">
        <v>9.3333333309999984E-5</v>
      </c>
      <c r="G2772" s="9">
        <f t="shared" si="129"/>
        <v>9.3333333309999978E-11</v>
      </c>
      <c r="H2772" s="21">
        <f t="shared" si="130"/>
        <v>0.01</v>
      </c>
      <c r="I2772">
        <v>5.0000000000000001E-3</v>
      </c>
      <c r="J2772" s="22">
        <f t="shared" si="131"/>
        <v>0.85</v>
      </c>
      <c r="K2772" s="7">
        <v>39.091618368931648</v>
      </c>
      <c r="L2772" s="7">
        <v>1137.7520900883046</v>
      </c>
      <c r="M2772" s="8">
        <v>473.91935021850895</v>
      </c>
      <c r="N2772" s="7">
        <v>19.545809184465824</v>
      </c>
      <c r="O2772" s="7">
        <v>568.87604504415231</v>
      </c>
      <c r="P2772" s="8">
        <v>236.95967510925448</v>
      </c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8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9">
        <v>9.3333333309999984E-5</v>
      </c>
    </row>
    <row r="2773" spans="1:41">
      <c r="A2773" s="6" t="s">
        <v>5575</v>
      </c>
      <c r="E2773" s="7" t="s">
        <v>5576</v>
      </c>
      <c r="F2773" s="9">
        <v>0.67733333316400002</v>
      </c>
      <c r="G2773" s="9">
        <f t="shared" si="129"/>
        <v>6.7733333316399994E-7</v>
      </c>
      <c r="H2773" s="21">
        <f t="shared" si="130"/>
        <v>0.01</v>
      </c>
      <c r="I2773">
        <v>5.0000000000000001E-3</v>
      </c>
      <c r="J2773" s="22">
        <f t="shared" si="131"/>
        <v>0.85</v>
      </c>
      <c r="K2773" s="7">
        <v>198.50322989334819</v>
      </c>
      <c r="L2773" s="7">
        <v>5583.0966335726553</v>
      </c>
      <c r="M2773" s="8">
        <v>338.95892682313143</v>
      </c>
      <c r="N2773" s="7">
        <v>99.251614946674096</v>
      </c>
      <c r="O2773" s="7">
        <v>2791.5483167863276</v>
      </c>
      <c r="P2773" s="8">
        <v>169.47946341156572</v>
      </c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8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9">
        <v>0.67733333316400002</v>
      </c>
    </row>
    <row r="2774" spans="1:41">
      <c r="A2774" s="6" t="s">
        <v>5577</v>
      </c>
      <c r="E2774" s="7" t="s">
        <v>5578</v>
      </c>
      <c r="F2774" s="9">
        <v>1.1386666663819999E-3</v>
      </c>
      <c r="G2774" s="9">
        <f t="shared" si="129"/>
        <v>1.1386666663819999E-9</v>
      </c>
      <c r="H2774" s="21">
        <f t="shared" si="130"/>
        <v>0.01</v>
      </c>
      <c r="I2774">
        <v>5.0000000000000001E-3</v>
      </c>
      <c r="J2774" s="22">
        <f t="shared" si="131"/>
        <v>0.85</v>
      </c>
      <c r="K2774" s="7">
        <v>257.55497317620927</v>
      </c>
      <c r="L2774" s="7">
        <v>4316.4031888473764</v>
      </c>
      <c r="M2774" s="8">
        <v>214.39607806310141</v>
      </c>
      <c r="N2774" s="7">
        <v>128.77748658810464</v>
      </c>
      <c r="O2774" s="7">
        <v>2158.2015944236882</v>
      </c>
      <c r="P2774" s="8">
        <v>107.19803903155071</v>
      </c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8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9">
        <v>1.1386666663819999E-3</v>
      </c>
    </row>
    <row r="2775" spans="1:41">
      <c r="A2775" s="6" t="s">
        <v>5579</v>
      </c>
      <c r="E2775" s="7" t="s">
        <v>5580</v>
      </c>
      <c r="F2775" s="9">
        <v>2.90666666594E-6</v>
      </c>
      <c r="G2775" s="9">
        <f t="shared" si="129"/>
        <v>2.9066666659400001E-12</v>
      </c>
      <c r="H2775" s="21">
        <f t="shared" si="130"/>
        <v>0.01</v>
      </c>
      <c r="I2775">
        <v>5.0000000000000001E-3</v>
      </c>
      <c r="J2775" s="22">
        <f t="shared" si="131"/>
        <v>0.85</v>
      </c>
      <c r="K2775" s="7">
        <v>9892.8242757733115</v>
      </c>
      <c r="L2775" s="7">
        <v>2019996.6236674073</v>
      </c>
      <c r="M2775" s="8">
        <v>1338.3233273182971</v>
      </c>
      <c r="N2775" s="7">
        <v>4946.4121378866557</v>
      </c>
      <c r="O2775" s="7">
        <v>1009998.3118337037</v>
      </c>
      <c r="P2775" s="8">
        <v>669.16166365914853</v>
      </c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8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9">
        <v>2.90666666594E-6</v>
      </c>
    </row>
    <row r="2776" spans="1:41">
      <c r="A2776" s="6" t="s">
        <v>5581</v>
      </c>
      <c r="E2776" s="7" t="s">
        <v>5582</v>
      </c>
      <c r="F2776" s="9">
        <v>2.90666666594E-6</v>
      </c>
      <c r="G2776" s="9">
        <f t="shared" si="129"/>
        <v>2.9066666659400001E-12</v>
      </c>
      <c r="H2776" s="21">
        <f t="shared" si="130"/>
        <v>0.01</v>
      </c>
      <c r="I2776">
        <v>5.0000000000000001E-3</v>
      </c>
      <c r="J2776" s="22">
        <f t="shared" si="131"/>
        <v>0.85</v>
      </c>
      <c r="K2776" s="7">
        <v>5029.7893275948854</v>
      </c>
      <c r="L2776" s="7">
        <v>1027022.9386749939</v>
      </c>
      <c r="M2776" s="8">
        <v>680.44111579962862</v>
      </c>
      <c r="N2776" s="7">
        <v>2514.8946637974427</v>
      </c>
      <c r="O2776" s="7">
        <v>513511.46933749696</v>
      </c>
      <c r="P2776" s="8">
        <v>340.22055789981431</v>
      </c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8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9">
        <v>2.90666666594E-6</v>
      </c>
    </row>
    <row r="2777" spans="1:41">
      <c r="A2777" s="6" t="s">
        <v>5583</v>
      </c>
      <c r="E2777" s="7" t="s">
        <v>5584</v>
      </c>
      <c r="F2777" s="9">
        <v>641.33333317299991</v>
      </c>
      <c r="G2777" s="9">
        <f t="shared" si="129"/>
        <v>6.4133333317299994E-4</v>
      </c>
      <c r="H2777" s="21">
        <f t="shared" si="130"/>
        <v>0.01</v>
      </c>
      <c r="I2777">
        <v>5.0000000000000001E-3</v>
      </c>
      <c r="J2777" s="22">
        <f t="shared" si="131"/>
        <v>0.85</v>
      </c>
      <c r="K2777" s="7">
        <v>7.3292251442035716E-2</v>
      </c>
      <c r="L2777" s="7">
        <v>11.4526165171921</v>
      </c>
      <c r="M2777" s="8">
        <v>1.224937726010437</v>
      </c>
      <c r="N2777" s="7">
        <v>3.6646125721017858E-2</v>
      </c>
      <c r="O2777" s="7">
        <v>5.7263082585960499</v>
      </c>
      <c r="P2777" s="8">
        <v>0.61246886300521852</v>
      </c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8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9">
        <v>641.33333317299991</v>
      </c>
    </row>
    <row r="2778" spans="1:41">
      <c r="A2778" s="6" t="s">
        <v>5585</v>
      </c>
      <c r="B2778" s="20">
        <v>114402</v>
      </c>
      <c r="C2778" s="20">
        <v>209800</v>
      </c>
      <c r="E2778" s="7" t="s">
        <v>5586</v>
      </c>
      <c r="F2778" s="9">
        <v>1.2999999996749999E-6</v>
      </c>
      <c r="G2778" s="9">
        <f t="shared" si="129"/>
        <v>1.2999999996749997E-12</v>
      </c>
      <c r="H2778" s="21">
        <f t="shared" si="130"/>
        <v>0.01</v>
      </c>
      <c r="I2778">
        <v>5.0000000000000001E-3</v>
      </c>
      <c r="J2778" s="22">
        <f t="shared" si="131"/>
        <v>0.85</v>
      </c>
      <c r="K2778" s="7">
        <v>376.4681586775713</v>
      </c>
      <c r="L2778" s="7">
        <v>1296.7535499045466</v>
      </c>
      <c r="M2778" s="8">
        <v>489.33650823905145</v>
      </c>
      <c r="N2778" s="7">
        <v>188.23407933878565</v>
      </c>
      <c r="O2778" s="7">
        <v>648.37677495227331</v>
      </c>
      <c r="P2778" s="8">
        <v>244.66825411952573</v>
      </c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8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9">
        <v>1.2999999996749999E-6</v>
      </c>
    </row>
    <row r="2779" spans="1:41">
      <c r="A2779" s="6" t="s">
        <v>5587</v>
      </c>
      <c r="B2779" s="20">
        <v>609802</v>
      </c>
      <c r="E2779" s="7" t="s">
        <v>5588</v>
      </c>
      <c r="F2779" s="9">
        <v>1.1346666663830001</v>
      </c>
      <c r="G2779" s="9">
        <f t="shared" si="129"/>
        <v>1.134666666383E-6</v>
      </c>
      <c r="H2779" s="21">
        <f t="shared" si="130"/>
        <v>0.01</v>
      </c>
      <c r="I2779">
        <v>5.0000000000000001E-3</v>
      </c>
      <c r="J2779" s="22">
        <f t="shared" si="131"/>
        <v>0.85</v>
      </c>
      <c r="K2779" s="7">
        <v>43.659923164476389</v>
      </c>
      <c r="L2779" s="7">
        <v>12102.655879276677</v>
      </c>
      <c r="M2779" s="8">
        <v>607.90381587542413</v>
      </c>
      <c r="N2779" s="7">
        <v>21.829961582238194</v>
      </c>
      <c r="O2779" s="7">
        <v>6051.3279396383386</v>
      </c>
      <c r="P2779" s="8">
        <v>303.95190793771206</v>
      </c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8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9">
        <v>1.1346666663830001</v>
      </c>
    </row>
    <row r="2780" spans="1:41">
      <c r="A2780" s="6" t="s">
        <v>5589</v>
      </c>
      <c r="E2780" s="7" t="s">
        <v>5590</v>
      </c>
      <c r="F2780" s="9">
        <v>331.99999991700003</v>
      </c>
      <c r="G2780" s="9">
        <f t="shared" si="129"/>
        <v>3.3199999991700003E-4</v>
      </c>
      <c r="H2780" s="21">
        <f t="shared" si="130"/>
        <v>0.01</v>
      </c>
      <c r="I2780">
        <v>5.0000000000000001E-3</v>
      </c>
      <c r="J2780" s="22">
        <f t="shared" si="131"/>
        <v>0.85</v>
      </c>
      <c r="K2780" s="7">
        <v>0.1215326736373018</v>
      </c>
      <c r="L2780" s="7">
        <v>13.861681379793799</v>
      </c>
      <c r="M2780" s="8">
        <v>0.98986292744265403</v>
      </c>
      <c r="N2780" s="7">
        <v>6.0766336818650901E-2</v>
      </c>
      <c r="O2780" s="7">
        <v>6.9308406898968995</v>
      </c>
      <c r="P2780" s="8">
        <v>0.49493146372132701</v>
      </c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8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9">
        <v>331.99999991700003</v>
      </c>
    </row>
    <row r="2781" spans="1:41">
      <c r="A2781" s="6" t="s">
        <v>5591</v>
      </c>
      <c r="E2781" s="7" t="s">
        <v>5592</v>
      </c>
      <c r="F2781" s="9">
        <v>76.933333314099997</v>
      </c>
      <c r="G2781" s="9">
        <f t="shared" si="129"/>
        <v>7.6933333314099998E-5</v>
      </c>
      <c r="H2781" s="21">
        <f t="shared" si="130"/>
        <v>0.01</v>
      </c>
      <c r="I2781">
        <v>5.0000000000000001E-3</v>
      </c>
      <c r="J2781" s="22">
        <f t="shared" si="131"/>
        <v>0.85</v>
      </c>
      <c r="K2781" s="7">
        <v>5.2125725868441828</v>
      </c>
      <c r="L2781" s="7">
        <v>47.78695278859464</v>
      </c>
      <c r="M2781" s="8">
        <v>12.876737366139091</v>
      </c>
      <c r="N2781" s="7">
        <v>2.6062862934220914</v>
      </c>
      <c r="O2781" s="7">
        <v>23.89347639429732</v>
      </c>
      <c r="P2781" s="8">
        <v>6.4383686830695455</v>
      </c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8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9">
        <v>76.933333314099997</v>
      </c>
    </row>
    <row r="2782" spans="1:41">
      <c r="A2782" s="6" t="s">
        <v>5593</v>
      </c>
      <c r="B2782" s="20">
        <v>9604</v>
      </c>
      <c r="E2782" s="7" t="s">
        <v>5594</v>
      </c>
      <c r="F2782" s="9">
        <v>2.5466666660299999E-6</v>
      </c>
      <c r="G2782" s="9">
        <f t="shared" si="129"/>
        <v>2.5466666660299999E-12</v>
      </c>
      <c r="H2782" s="21">
        <f t="shared" si="130"/>
        <v>0.01</v>
      </c>
      <c r="I2782">
        <v>5.0000000000000001E-3</v>
      </c>
      <c r="J2782" s="22">
        <f t="shared" si="131"/>
        <v>0.85</v>
      </c>
      <c r="K2782" s="7">
        <v>1.5141475183730866</v>
      </c>
      <c r="L2782" s="7">
        <v>7.6387320973378419</v>
      </c>
      <c r="M2782" s="8">
        <v>2.0828789785123916</v>
      </c>
      <c r="N2782" s="7">
        <v>0.75707375918654329</v>
      </c>
      <c r="O2782" s="7">
        <v>3.8193660486689209</v>
      </c>
      <c r="P2782" s="8">
        <v>1.0414394892561958</v>
      </c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8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9">
        <v>2.5466666660299999E-6</v>
      </c>
    </row>
    <row r="2783" spans="1:41">
      <c r="A2783" s="6" t="s">
        <v>5595</v>
      </c>
      <c r="E2783" s="7" t="s">
        <v>5596</v>
      </c>
      <c r="F2783" s="9">
        <v>466.66666654999995</v>
      </c>
      <c r="G2783" s="9">
        <f t="shared" si="129"/>
        <v>4.6666666654999995E-4</v>
      </c>
      <c r="H2783" s="21">
        <f t="shared" si="130"/>
        <v>0.01</v>
      </c>
      <c r="I2783">
        <v>5.0000000000000001E-3</v>
      </c>
      <c r="J2783" s="22">
        <f t="shared" si="131"/>
        <v>0.85</v>
      </c>
      <c r="K2783" s="7">
        <v>4.7994250207317533E-2</v>
      </c>
      <c r="L2783" s="7">
        <v>21.847400695815789</v>
      </c>
      <c r="M2783" s="8">
        <v>0.56235576072424109</v>
      </c>
      <c r="N2783" s="7">
        <v>2.3997125103658767E-2</v>
      </c>
      <c r="O2783" s="7">
        <v>10.923700347907895</v>
      </c>
      <c r="P2783" s="8">
        <v>0.28117788036212055</v>
      </c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8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9">
        <v>466.66666654999995</v>
      </c>
    </row>
    <row r="2784" spans="1:41">
      <c r="A2784" s="6" t="s">
        <v>5597</v>
      </c>
      <c r="E2784" s="7" t="s">
        <v>5598</v>
      </c>
      <c r="F2784" s="9">
        <v>6.6666666649999998E-2</v>
      </c>
      <c r="G2784" s="9">
        <f t="shared" si="129"/>
        <v>6.6666666649999998E-8</v>
      </c>
      <c r="H2784" s="21">
        <f t="shared" si="130"/>
        <v>0.01</v>
      </c>
      <c r="I2784">
        <v>5.0000000000000001E-3</v>
      </c>
      <c r="J2784" s="22">
        <f t="shared" si="131"/>
        <v>0.85</v>
      </c>
      <c r="K2784" s="7">
        <v>0.77440086122640972</v>
      </c>
      <c r="L2784" s="7">
        <v>9.7250794649208796</v>
      </c>
      <c r="M2784" s="8">
        <v>2.0250782819094821</v>
      </c>
      <c r="N2784" s="7">
        <v>0.38720043061320486</v>
      </c>
      <c r="O2784" s="7">
        <v>4.8625397324604398</v>
      </c>
      <c r="P2784" s="8">
        <v>1.0125391409547411</v>
      </c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8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9">
        <v>6.6666666649999998E-2</v>
      </c>
    </row>
    <row r="2785" spans="1:41">
      <c r="A2785" s="6" t="s">
        <v>5599</v>
      </c>
      <c r="B2785" s="20">
        <v>123001</v>
      </c>
      <c r="E2785" s="7" t="s">
        <v>5600</v>
      </c>
      <c r="F2785" s="9">
        <v>3.1999999991999996E-5</v>
      </c>
      <c r="G2785" s="9">
        <f t="shared" si="129"/>
        <v>3.1999999991999993E-11</v>
      </c>
      <c r="H2785" s="21">
        <f t="shared" si="130"/>
        <v>0.01</v>
      </c>
      <c r="I2785">
        <v>5.0000000000000001E-3</v>
      </c>
      <c r="J2785" s="22">
        <f t="shared" si="131"/>
        <v>0.85</v>
      </c>
      <c r="K2785" s="7">
        <v>5078.5032381958608</v>
      </c>
      <c r="L2785" s="7">
        <v>962503.34783077403</v>
      </c>
      <c r="M2785" s="8">
        <v>110.97189336750436</v>
      </c>
      <c r="N2785" s="7">
        <v>2539.2516190979304</v>
      </c>
      <c r="O2785" s="7">
        <v>481251.67391538701</v>
      </c>
      <c r="P2785" s="8">
        <v>55.485946683752182</v>
      </c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8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9">
        <v>3.1999999991999996E-5</v>
      </c>
    </row>
    <row r="2786" spans="1:41">
      <c r="A2786" s="6" t="s">
        <v>5601</v>
      </c>
      <c r="B2786" s="20">
        <v>68102</v>
      </c>
      <c r="E2786" s="7" t="s">
        <v>5602</v>
      </c>
      <c r="F2786" s="9">
        <v>0.26266666660099997</v>
      </c>
      <c r="G2786" s="9">
        <f t="shared" si="129"/>
        <v>2.6266666660099993E-7</v>
      </c>
      <c r="H2786" s="21">
        <f t="shared" si="130"/>
        <v>0.01</v>
      </c>
      <c r="I2786">
        <v>5.0000000000000001E-3</v>
      </c>
      <c r="J2786" s="22">
        <f t="shared" si="131"/>
        <v>0.85</v>
      </c>
      <c r="K2786" s="7">
        <v>9260.9688995038214</v>
      </c>
      <c r="L2786" s="7">
        <v>218317.47920276833</v>
      </c>
      <c r="M2786" s="8">
        <v>62293.444746708403</v>
      </c>
      <c r="N2786" s="7">
        <v>4630.4844497519107</v>
      </c>
      <c r="O2786" s="7">
        <v>109158.73960138416</v>
      </c>
      <c r="P2786" s="8">
        <v>31146.722373354201</v>
      </c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8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9">
        <v>0.26266666660099997</v>
      </c>
    </row>
    <row r="2787" spans="1:41">
      <c r="A2787" s="6" t="s">
        <v>5603</v>
      </c>
      <c r="E2787" s="7" t="s">
        <v>5604</v>
      </c>
      <c r="F2787" s="9">
        <v>1853.33333287</v>
      </c>
      <c r="G2787" s="9">
        <f t="shared" si="129"/>
        <v>1.85333333287E-3</v>
      </c>
      <c r="H2787" s="21">
        <f t="shared" si="130"/>
        <v>0.01</v>
      </c>
      <c r="I2787">
        <v>5.0000000000000001E-3</v>
      </c>
      <c r="J2787" s="22">
        <f t="shared" si="131"/>
        <v>0.85</v>
      </c>
      <c r="K2787" s="7">
        <v>0.43847720179498806</v>
      </c>
      <c r="L2787" s="7">
        <v>14.552241614500499</v>
      </c>
      <c r="M2787" s="8">
        <v>1.2729833312247711</v>
      </c>
      <c r="N2787" s="7">
        <v>0.21923860089749403</v>
      </c>
      <c r="O2787" s="7">
        <v>7.2761208072502495</v>
      </c>
      <c r="P2787" s="8">
        <v>0.63649166561238557</v>
      </c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8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9">
        <v>1853.33333287</v>
      </c>
    </row>
    <row r="2788" spans="1:41">
      <c r="A2788" s="6" t="s">
        <v>5605</v>
      </c>
      <c r="B2788" s="20">
        <v>224100</v>
      </c>
      <c r="E2788" s="7" t="s">
        <v>5606</v>
      </c>
      <c r="F2788" s="9">
        <v>8.1999999979499991E-7</v>
      </c>
      <c r="G2788" s="9">
        <f t="shared" si="129"/>
        <v>8.1999999979499991E-13</v>
      </c>
      <c r="H2788" s="21">
        <f t="shared" si="130"/>
        <v>0.01</v>
      </c>
      <c r="I2788">
        <v>5.0000000000000001E-3</v>
      </c>
      <c r="J2788" s="22">
        <f t="shared" si="131"/>
        <v>0.85</v>
      </c>
      <c r="K2788" s="7">
        <v>808.2278253198524</v>
      </c>
      <c r="L2788" s="7">
        <v>18067.764903244009</v>
      </c>
      <c r="M2788" s="8">
        <v>861.07612250972238</v>
      </c>
      <c r="N2788" s="7">
        <v>404.1139126599262</v>
      </c>
      <c r="O2788" s="7">
        <v>9033.8824516220047</v>
      </c>
      <c r="P2788" s="8">
        <v>430.53806125486119</v>
      </c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8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9">
        <v>8.1999999979499991E-7</v>
      </c>
    </row>
    <row r="2789" spans="1:41">
      <c r="A2789" s="6" t="s">
        <v>5607</v>
      </c>
      <c r="E2789" s="7" t="s">
        <v>5608</v>
      </c>
      <c r="F2789" s="9">
        <v>5.1999999987000001</v>
      </c>
      <c r="G2789" s="9">
        <f t="shared" si="129"/>
        <v>5.1999999986999994E-6</v>
      </c>
      <c r="H2789" s="21">
        <f t="shared" si="130"/>
        <v>0.01</v>
      </c>
      <c r="I2789">
        <v>5.0000000000000001E-3</v>
      </c>
      <c r="J2789" s="22">
        <f t="shared" si="131"/>
        <v>0.85</v>
      </c>
      <c r="K2789" s="7">
        <v>164.41958593615902</v>
      </c>
      <c r="L2789" s="7">
        <v>12741.466024783835</v>
      </c>
      <c r="M2789" s="8">
        <v>84.82301303867726</v>
      </c>
      <c r="N2789" s="7">
        <v>82.209792968079512</v>
      </c>
      <c r="O2789" s="7">
        <v>6370.7330123919173</v>
      </c>
      <c r="P2789" s="8">
        <v>42.41150651933863</v>
      </c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8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9">
        <v>5.1999999987000001</v>
      </c>
    </row>
    <row r="2790" spans="1:41">
      <c r="A2790" s="6" t="s">
        <v>5609</v>
      </c>
      <c r="E2790" s="7" t="s">
        <v>5610</v>
      </c>
      <c r="F2790" s="9">
        <v>0.13999999996499998</v>
      </c>
      <c r="G2790" s="9">
        <f t="shared" si="129"/>
        <v>1.3999999996499997E-7</v>
      </c>
      <c r="H2790" s="21">
        <f t="shared" si="130"/>
        <v>0.01</v>
      </c>
      <c r="I2790">
        <v>5.0000000000000001E-3</v>
      </c>
      <c r="J2790" s="22">
        <f t="shared" si="131"/>
        <v>0.85</v>
      </c>
      <c r="K2790" s="7">
        <v>412.38772394621208</v>
      </c>
      <c r="L2790" s="7">
        <v>23999.641846356644</v>
      </c>
      <c r="M2790" s="8">
        <v>1458.8756019975037</v>
      </c>
      <c r="N2790" s="7">
        <v>206.19386197310604</v>
      </c>
      <c r="O2790" s="7">
        <v>11999.820923178322</v>
      </c>
      <c r="P2790" s="8">
        <v>729.43780099875187</v>
      </c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8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9">
        <v>0.13999999996499998</v>
      </c>
    </row>
    <row r="2791" spans="1:41">
      <c r="A2791" s="6" t="s">
        <v>5611</v>
      </c>
      <c r="E2791" s="7" t="s">
        <v>5612</v>
      </c>
      <c r="F2791" s="9">
        <v>7.4266666648099999E-2</v>
      </c>
      <c r="G2791" s="9">
        <f t="shared" si="129"/>
        <v>7.4266666648099999E-8</v>
      </c>
      <c r="H2791" s="21">
        <f t="shared" si="130"/>
        <v>0.01</v>
      </c>
      <c r="I2791">
        <v>5.0000000000000001E-3</v>
      </c>
      <c r="J2791" s="22">
        <f t="shared" si="131"/>
        <v>0.85</v>
      </c>
      <c r="K2791" s="7">
        <v>592.3277712891695</v>
      </c>
      <c r="L2791" s="7">
        <v>42170.709657765183</v>
      </c>
      <c r="M2791" s="8">
        <v>2576.6747861123713</v>
      </c>
      <c r="N2791" s="7">
        <v>296.16388564458475</v>
      </c>
      <c r="O2791" s="7">
        <v>21085.354828882591</v>
      </c>
      <c r="P2791" s="8">
        <v>1288.3373930561856</v>
      </c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8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9">
        <v>7.4266666648099999E-2</v>
      </c>
    </row>
    <row r="2792" spans="1:41">
      <c r="A2792" s="6" t="s">
        <v>5613</v>
      </c>
      <c r="E2792" s="7" t="s">
        <v>5614</v>
      </c>
      <c r="F2792" s="9">
        <v>10.7999999973</v>
      </c>
      <c r="G2792" s="9">
        <f t="shared" si="129"/>
        <v>1.0799999997299999E-5</v>
      </c>
      <c r="H2792" s="21">
        <f t="shared" si="130"/>
        <v>0.01</v>
      </c>
      <c r="I2792">
        <v>5.0000000000000001E-3</v>
      </c>
      <c r="J2792" s="22">
        <f t="shared" si="131"/>
        <v>0.85</v>
      </c>
      <c r="K2792" s="7">
        <v>12.958684785631345</v>
      </c>
      <c r="L2792" s="7">
        <v>1999.5927737170987</v>
      </c>
      <c r="M2792" s="8">
        <v>26.860648309879313</v>
      </c>
      <c r="N2792" s="7">
        <v>6.4793423928156724</v>
      </c>
      <c r="O2792" s="7">
        <v>999.79638685854934</v>
      </c>
      <c r="P2792" s="8">
        <v>13.430324154939656</v>
      </c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8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9">
        <v>10.7999999973</v>
      </c>
    </row>
    <row r="2793" spans="1:41">
      <c r="A2793" s="6" t="s">
        <v>5615</v>
      </c>
      <c r="E2793" s="7" t="s">
        <v>5616</v>
      </c>
      <c r="F2793" s="9">
        <v>0.25599999993599998</v>
      </c>
      <c r="G2793" s="9">
        <f t="shared" si="129"/>
        <v>2.5599999993599995E-7</v>
      </c>
      <c r="H2793" s="21">
        <f t="shared" si="130"/>
        <v>0.01</v>
      </c>
      <c r="I2793">
        <v>5.0000000000000001E-3</v>
      </c>
      <c r="J2793" s="22">
        <f t="shared" si="131"/>
        <v>0.85</v>
      </c>
      <c r="K2793" s="7">
        <v>103.19147994098361</v>
      </c>
      <c r="L2793" s="7">
        <v>7405.4964908500297</v>
      </c>
      <c r="M2793" s="8">
        <v>215.88358414973879</v>
      </c>
      <c r="N2793" s="7">
        <v>51.595739970491806</v>
      </c>
      <c r="O2793" s="7">
        <v>3702.7482454250148</v>
      </c>
      <c r="P2793" s="8">
        <v>107.9417920748694</v>
      </c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8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9">
        <v>0.25599999993599998</v>
      </c>
    </row>
    <row r="2794" spans="1:41">
      <c r="A2794" s="6" t="s">
        <v>5617</v>
      </c>
      <c r="B2794" s="20">
        <v>47801</v>
      </c>
      <c r="E2794" s="7" t="s">
        <v>5618</v>
      </c>
      <c r="F2794" s="9">
        <v>0.37066666657399999</v>
      </c>
      <c r="G2794" s="9">
        <f t="shared" si="129"/>
        <v>3.7066666657399998E-7</v>
      </c>
      <c r="H2794" s="21">
        <f t="shared" si="130"/>
        <v>0.01</v>
      </c>
      <c r="I2794">
        <v>5.0000000000000001E-3</v>
      </c>
      <c r="J2794" s="22">
        <f t="shared" si="131"/>
        <v>0.85</v>
      </c>
      <c r="K2794" s="7">
        <v>3775.5616119795736</v>
      </c>
      <c r="L2794" s="7">
        <v>368891.75864613091</v>
      </c>
      <c r="M2794" s="8">
        <v>16907.131308194883</v>
      </c>
      <c r="N2794" s="7">
        <v>1887.7808059897868</v>
      </c>
      <c r="O2794" s="7">
        <v>184445.87932306546</v>
      </c>
      <c r="P2794" s="8">
        <v>8453.5656540974414</v>
      </c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8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9">
        <v>0.37066666657399999</v>
      </c>
    </row>
    <row r="2795" spans="1:41">
      <c r="A2795" s="6" t="s">
        <v>5619</v>
      </c>
      <c r="B2795" s="20">
        <v>39107</v>
      </c>
      <c r="E2795" s="7" t="s">
        <v>5620</v>
      </c>
      <c r="F2795" s="9">
        <v>1.9866666661699999E-10</v>
      </c>
      <c r="G2795" s="9">
        <f t="shared" si="129"/>
        <v>1.9866666661699997E-16</v>
      </c>
      <c r="H2795" s="21">
        <f t="shared" si="130"/>
        <v>0.01</v>
      </c>
      <c r="I2795">
        <v>5.0000000000000001E-3</v>
      </c>
      <c r="J2795" s="22">
        <f t="shared" si="131"/>
        <v>0.85</v>
      </c>
      <c r="K2795" s="7">
        <v>1.6881283097084017</v>
      </c>
      <c r="L2795" s="7">
        <v>66.820624168647285</v>
      </c>
      <c r="M2795" s="8">
        <v>18.220209051498536</v>
      </c>
      <c r="N2795" s="7">
        <v>0.84406415485420083</v>
      </c>
      <c r="O2795" s="7">
        <v>33.410312084323643</v>
      </c>
      <c r="P2795" s="8">
        <v>9.1101045257492679</v>
      </c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8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9">
        <v>1.9866666661699999E-10</v>
      </c>
    </row>
    <row r="2796" spans="1:41">
      <c r="A2796" s="6" t="s">
        <v>5621</v>
      </c>
      <c r="B2796" s="20">
        <v>214900</v>
      </c>
      <c r="E2796" s="7" t="s">
        <v>5622</v>
      </c>
      <c r="F2796" s="9">
        <v>5679.9999985799996</v>
      </c>
      <c r="G2796" s="9">
        <f t="shared" si="129"/>
        <v>5.6799999985799989E-3</v>
      </c>
      <c r="H2796" s="21">
        <f t="shared" si="130"/>
        <v>0.01</v>
      </c>
      <c r="I2796">
        <v>5.0000000000000001E-3</v>
      </c>
      <c r="J2796" s="22">
        <f t="shared" si="131"/>
        <v>0.85</v>
      </c>
      <c r="K2796" s="7">
        <v>1.7510216289560676</v>
      </c>
      <c r="L2796" s="7">
        <v>44.651197748073521</v>
      </c>
      <c r="M2796" s="8">
        <v>0.43399227414077218</v>
      </c>
      <c r="N2796" s="7">
        <v>0.87551081447803381</v>
      </c>
      <c r="O2796" s="7">
        <v>22.325598874036761</v>
      </c>
      <c r="P2796" s="8">
        <v>0.21699613707038609</v>
      </c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8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9">
        <v>5679.9999985799996</v>
      </c>
    </row>
    <row r="2797" spans="1:41">
      <c r="A2797" s="6" t="s">
        <v>5623</v>
      </c>
      <c r="E2797" s="7" t="s">
        <v>5624</v>
      </c>
      <c r="F2797" s="9">
        <v>9.1466666643799997E-10</v>
      </c>
      <c r="G2797" s="9">
        <f t="shared" si="129"/>
        <v>9.1466666643799989E-16</v>
      </c>
      <c r="H2797" s="21">
        <f t="shared" si="130"/>
        <v>0.01</v>
      </c>
      <c r="I2797">
        <v>5.0000000000000001E-3</v>
      </c>
      <c r="J2797" s="22">
        <f t="shared" si="131"/>
        <v>0.85</v>
      </c>
      <c r="K2797" s="7">
        <v>53.218999017397948</v>
      </c>
      <c r="L2797" s="7">
        <v>406.86786627284999</v>
      </c>
      <c r="M2797" s="8">
        <v>78.936083334290061</v>
      </c>
      <c r="N2797" s="7">
        <v>26.609499508698974</v>
      </c>
      <c r="O2797" s="7">
        <v>203.433933136425</v>
      </c>
      <c r="P2797" s="8">
        <v>39.46804166714503</v>
      </c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8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9">
        <v>9.1466666643799997E-10</v>
      </c>
    </row>
    <row r="2798" spans="1:41">
      <c r="A2798" s="6" t="s">
        <v>5625</v>
      </c>
      <c r="B2798" s="20">
        <v>44001</v>
      </c>
      <c r="E2798" s="7" t="s">
        <v>5626</v>
      </c>
      <c r="F2798" s="9">
        <v>2093.3333328099998</v>
      </c>
      <c r="G2798" s="9">
        <f t="shared" si="129"/>
        <v>2.0933333328099998E-3</v>
      </c>
      <c r="H2798" s="21">
        <f t="shared" si="130"/>
        <v>0.01</v>
      </c>
      <c r="I2798">
        <v>5.0000000000000001E-3</v>
      </c>
      <c r="J2798" s="22">
        <f t="shared" si="131"/>
        <v>0.85</v>
      </c>
      <c r="K2798" s="7">
        <v>1.8350475050818034</v>
      </c>
      <c r="L2798" s="7">
        <v>49.936456728329702</v>
      </c>
      <c r="M2798" s="8">
        <v>0.4262063218380947</v>
      </c>
      <c r="N2798" s="7">
        <v>0.91752375254090168</v>
      </c>
      <c r="O2798" s="7">
        <v>24.968228364164851</v>
      </c>
      <c r="P2798" s="8">
        <v>0.21310316091904735</v>
      </c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8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9">
        <v>2093.3333328099998</v>
      </c>
    </row>
    <row r="2799" spans="1:41">
      <c r="A2799" s="6" t="s">
        <v>5627</v>
      </c>
      <c r="B2799" s="20">
        <v>128101</v>
      </c>
      <c r="E2799" s="7" t="s">
        <v>5628</v>
      </c>
      <c r="F2799" s="9">
        <v>3.0266666659099995E-4</v>
      </c>
      <c r="G2799" s="9">
        <f t="shared" si="129"/>
        <v>3.0266666659099995E-10</v>
      </c>
      <c r="H2799" s="21">
        <f t="shared" si="130"/>
        <v>0.01</v>
      </c>
      <c r="I2799">
        <v>5.0000000000000001E-3</v>
      </c>
      <c r="J2799" s="22">
        <f t="shared" si="131"/>
        <v>0.85</v>
      </c>
      <c r="K2799" s="7">
        <v>13617.848060937284</v>
      </c>
      <c r="L2799" s="7">
        <v>1238425.2638042732</v>
      </c>
      <c r="M2799" s="8">
        <v>23228.06401339886</v>
      </c>
      <c r="N2799" s="7">
        <v>6808.9240304686418</v>
      </c>
      <c r="O2799" s="7">
        <v>619212.63190213661</v>
      </c>
      <c r="P2799" s="8">
        <v>11614.03200669943</v>
      </c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8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9">
        <v>3.0266666659099995E-4</v>
      </c>
    </row>
    <row r="2800" spans="1:41">
      <c r="A2800" s="6" t="s">
        <v>5629</v>
      </c>
      <c r="E2800" s="7" t="s">
        <v>5630</v>
      </c>
      <c r="F2800" s="9">
        <v>170.66666662399999</v>
      </c>
      <c r="G2800" s="9">
        <f t="shared" si="129"/>
        <v>1.7066666662399999E-4</v>
      </c>
      <c r="H2800" s="21">
        <f t="shared" si="130"/>
        <v>0.01</v>
      </c>
      <c r="I2800">
        <v>5.0000000000000001E-3</v>
      </c>
      <c r="J2800" s="22">
        <f t="shared" si="131"/>
        <v>0.85</v>
      </c>
      <c r="K2800" s="7">
        <v>0.13660920865429022</v>
      </c>
      <c r="L2800" s="7">
        <v>309.4749831946998</v>
      </c>
      <c r="M2800" s="8">
        <v>7.7378219904749121</v>
      </c>
      <c r="N2800" s="7">
        <v>6.8304604327145108E-2</v>
      </c>
      <c r="O2800" s="7">
        <v>154.7374915973499</v>
      </c>
      <c r="P2800" s="8">
        <v>3.8689109952374561</v>
      </c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8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9">
        <v>170.66666662399999</v>
      </c>
    </row>
    <row r="2801" spans="1:41">
      <c r="A2801" s="6" t="s">
        <v>5631</v>
      </c>
      <c r="E2801" s="7" t="s">
        <v>5632</v>
      </c>
      <c r="F2801" s="9">
        <v>46.933333321599996</v>
      </c>
      <c r="G2801" s="9">
        <f t="shared" si="129"/>
        <v>4.6933333321599996E-5</v>
      </c>
      <c r="H2801" s="21">
        <f t="shared" si="130"/>
        <v>0.01</v>
      </c>
      <c r="I2801">
        <v>5.0000000000000001E-3</v>
      </c>
      <c r="J2801" s="22">
        <f t="shared" si="131"/>
        <v>0.85</v>
      </c>
      <c r="K2801" s="7">
        <v>0.38334707405696677</v>
      </c>
      <c r="L2801" s="7">
        <v>14.553570825216111</v>
      </c>
      <c r="M2801" s="8">
        <v>0.7467812672719083</v>
      </c>
      <c r="N2801" s="7">
        <v>0.19167353702848339</v>
      </c>
      <c r="O2801" s="7">
        <v>7.2767854126080556</v>
      </c>
      <c r="P2801" s="8">
        <v>0.37339063363595415</v>
      </c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8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9">
        <v>46.933333321599996</v>
      </c>
    </row>
    <row r="2802" spans="1:41">
      <c r="A2802" s="6" t="s">
        <v>5633</v>
      </c>
      <c r="B2802" s="20">
        <v>116004</v>
      </c>
      <c r="E2802" s="7" t="s">
        <v>5634</v>
      </c>
      <c r="F2802" s="9">
        <v>1.0559999997359999E-4</v>
      </c>
      <c r="G2802" s="9">
        <f t="shared" si="129"/>
        <v>1.0559999997359999E-10</v>
      </c>
      <c r="H2802" s="21">
        <f t="shared" si="130"/>
        <v>0.01</v>
      </c>
      <c r="I2802">
        <v>5.0000000000000001E-3</v>
      </c>
      <c r="J2802" s="22">
        <f t="shared" si="131"/>
        <v>0.85</v>
      </c>
      <c r="K2802" s="7">
        <v>1369.2065327843763</v>
      </c>
      <c r="L2802" s="7">
        <v>45458.686253238579</v>
      </c>
      <c r="M2802" s="8">
        <v>636.63018260278488</v>
      </c>
      <c r="N2802" s="7">
        <v>684.60326639218817</v>
      </c>
      <c r="O2802" s="7">
        <v>22729.343126619289</v>
      </c>
      <c r="P2802" s="8">
        <v>318.31509130139244</v>
      </c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8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9">
        <v>1.0559999997359999E-4</v>
      </c>
    </row>
    <row r="2803" spans="1:41">
      <c r="A2803" s="6" t="s">
        <v>5635</v>
      </c>
      <c r="E2803" s="7" t="s">
        <v>5636</v>
      </c>
      <c r="F2803" s="9">
        <v>625.33333317699999</v>
      </c>
      <c r="G2803" s="9">
        <f t="shared" si="129"/>
        <v>6.2533333317699993E-4</v>
      </c>
      <c r="H2803" s="21">
        <f t="shared" si="130"/>
        <v>0.01</v>
      </c>
      <c r="I2803">
        <v>5.0000000000000001E-3</v>
      </c>
      <c r="J2803" s="22">
        <f t="shared" si="131"/>
        <v>0.85</v>
      </c>
      <c r="K2803" s="7">
        <v>0.3992392936526305</v>
      </c>
      <c r="L2803" s="7">
        <v>97.988981190983395</v>
      </c>
      <c r="M2803" s="8">
        <v>0.16072038712931186</v>
      </c>
      <c r="N2803" s="7">
        <v>0.19961964682631525</v>
      </c>
      <c r="O2803" s="7">
        <v>48.994490595491698</v>
      </c>
      <c r="P2803" s="8">
        <v>8.036019356465593E-2</v>
      </c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8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9">
        <v>625.33333317699999</v>
      </c>
    </row>
    <row r="2804" spans="1:41">
      <c r="A2804" s="6" t="s">
        <v>5637</v>
      </c>
      <c r="B2804" s="20">
        <v>81001</v>
      </c>
      <c r="C2804" s="20">
        <v>881001</v>
      </c>
      <c r="E2804" s="7" t="s">
        <v>5638</v>
      </c>
      <c r="F2804" s="9">
        <v>3.4666666658E-6</v>
      </c>
      <c r="G2804" s="9">
        <f t="shared" si="129"/>
        <v>3.4666666657999998E-12</v>
      </c>
      <c r="H2804" s="21">
        <f t="shared" si="130"/>
        <v>0.01</v>
      </c>
      <c r="I2804">
        <v>5.0000000000000001E-3</v>
      </c>
      <c r="J2804" s="22">
        <f t="shared" si="131"/>
        <v>0.85</v>
      </c>
      <c r="K2804" s="7">
        <v>461.46491247170786</v>
      </c>
      <c r="L2804" s="7">
        <v>1636.6223258644484</v>
      </c>
      <c r="M2804" s="8">
        <v>614.8143646038958</v>
      </c>
      <c r="N2804" s="7">
        <v>230.73245623585393</v>
      </c>
      <c r="O2804" s="7">
        <v>818.31116293222419</v>
      </c>
      <c r="P2804" s="8">
        <v>307.4071823019479</v>
      </c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8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9">
        <v>3.4666666658E-6</v>
      </c>
    </row>
    <row r="2805" spans="1:41">
      <c r="A2805" s="6" t="s">
        <v>5639</v>
      </c>
      <c r="B2805" s="20">
        <v>206900</v>
      </c>
      <c r="E2805" s="7" t="s">
        <v>5640</v>
      </c>
      <c r="F2805" s="9">
        <v>0.13733333329899999</v>
      </c>
      <c r="G2805" s="9">
        <f t="shared" si="129"/>
        <v>1.3733333329899998E-7</v>
      </c>
      <c r="H2805" s="21">
        <f t="shared" si="130"/>
        <v>0.01</v>
      </c>
      <c r="I2805">
        <v>5.0000000000000001E-3</v>
      </c>
      <c r="J2805" s="22">
        <f t="shared" si="131"/>
        <v>0.85</v>
      </c>
      <c r="K2805" s="7">
        <v>1117.586545386388</v>
      </c>
      <c r="L2805" s="7">
        <v>15427.810431186423</v>
      </c>
      <c r="M2805" s="8">
        <v>1225.8091089499103</v>
      </c>
      <c r="N2805" s="7">
        <v>558.79327269319401</v>
      </c>
      <c r="O2805" s="7">
        <v>7713.9052155932113</v>
      </c>
      <c r="P2805" s="8">
        <v>612.90455447495515</v>
      </c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8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9">
        <v>0.13733333329899999</v>
      </c>
    </row>
    <row r="2806" spans="1:41">
      <c r="A2806" s="6" t="s">
        <v>5641</v>
      </c>
      <c r="B2806" s="20">
        <v>56703</v>
      </c>
      <c r="E2806" s="7" t="s">
        <v>5642</v>
      </c>
      <c r="F2806" s="9">
        <v>2.6133333326799997E-9</v>
      </c>
      <c r="G2806" s="9">
        <f t="shared" si="129"/>
        <v>2.6133333326799995E-15</v>
      </c>
      <c r="H2806" s="21">
        <f t="shared" si="130"/>
        <v>0.01</v>
      </c>
      <c r="I2806">
        <v>5.0000000000000001E-3</v>
      </c>
      <c r="J2806" s="22">
        <f t="shared" si="131"/>
        <v>0.85</v>
      </c>
      <c r="K2806" s="7">
        <v>1070.0896155740802</v>
      </c>
      <c r="L2806" s="7">
        <v>5247.341156111941</v>
      </c>
      <c r="M2806" s="8">
        <v>2257.7959606743334</v>
      </c>
      <c r="N2806" s="7">
        <v>535.0448077870401</v>
      </c>
      <c r="O2806" s="7">
        <v>2623.6705780559705</v>
      </c>
      <c r="P2806" s="8">
        <v>1128.8979803371667</v>
      </c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8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9">
        <v>2.6133333326799997E-9</v>
      </c>
    </row>
    <row r="2807" spans="1:41">
      <c r="A2807" s="6" t="s">
        <v>5643</v>
      </c>
      <c r="E2807" s="7" t="s">
        <v>5644</v>
      </c>
      <c r="F2807" s="9">
        <v>3.8533333323699995E-6</v>
      </c>
      <c r="G2807" s="9">
        <f t="shared" si="129"/>
        <v>3.8533333323699991E-12</v>
      </c>
      <c r="H2807" s="21">
        <f t="shared" si="130"/>
        <v>0.01</v>
      </c>
      <c r="I2807">
        <v>5.0000000000000001E-3</v>
      </c>
      <c r="J2807" s="22">
        <f t="shared" si="131"/>
        <v>0.85</v>
      </c>
      <c r="K2807" s="7">
        <v>0.11545464774608016</v>
      </c>
      <c r="L2807" s="7">
        <v>18.639279142530615</v>
      </c>
      <c r="M2807" s="8">
        <v>3.2810809766399326E-3</v>
      </c>
      <c r="N2807" s="7">
        <v>5.7727323873040082E-2</v>
      </c>
      <c r="O2807" s="7">
        <v>9.3196395712653075</v>
      </c>
      <c r="P2807" s="8">
        <v>1.6405404883199663E-3</v>
      </c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8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9">
        <v>3.8533333323699995E-6</v>
      </c>
    </row>
    <row r="2808" spans="1:41">
      <c r="A2808" s="6" t="s">
        <v>5645</v>
      </c>
      <c r="E2808" s="7" t="s">
        <v>5646</v>
      </c>
      <c r="F2808" s="9">
        <v>0.17333333328999997</v>
      </c>
      <c r="G2808" s="9">
        <f t="shared" si="129"/>
        <v>1.7333333328999997E-7</v>
      </c>
      <c r="H2808" s="21">
        <f t="shared" si="130"/>
        <v>0.01</v>
      </c>
      <c r="I2808">
        <v>5.0000000000000001E-3</v>
      </c>
      <c r="J2808" s="22">
        <f t="shared" si="131"/>
        <v>0.85</v>
      </c>
      <c r="K2808" s="7">
        <v>1144742.0237219755</v>
      </c>
      <c r="L2808" s="7">
        <v>165530069.02240515</v>
      </c>
      <c r="M2808" s="8">
        <v>230080.42144146765</v>
      </c>
      <c r="N2808" s="7">
        <v>572371.01186098775</v>
      </c>
      <c r="O2808" s="7">
        <v>82765034.511202574</v>
      </c>
      <c r="P2808" s="8">
        <v>115040.21072073383</v>
      </c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8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9">
        <v>0.17333333328999997</v>
      </c>
    </row>
    <row r="2809" spans="1:41">
      <c r="A2809" s="6" t="s">
        <v>5647</v>
      </c>
      <c r="B2809" s="20">
        <v>128823</v>
      </c>
      <c r="E2809" s="7" t="s">
        <v>5648</v>
      </c>
      <c r="F2809" s="9">
        <v>4.9999999987500001E-10</v>
      </c>
      <c r="G2809" s="9">
        <f t="shared" si="129"/>
        <v>4.99999999875E-16</v>
      </c>
      <c r="H2809" s="21">
        <f t="shared" si="130"/>
        <v>0.01</v>
      </c>
      <c r="I2809">
        <v>5.0000000000000001E-3</v>
      </c>
      <c r="J2809" s="22">
        <f t="shared" si="131"/>
        <v>0.85</v>
      </c>
      <c r="K2809" s="7">
        <v>76.50813134284067</v>
      </c>
      <c r="L2809" s="7">
        <v>3495.6293748742701</v>
      </c>
      <c r="M2809" s="8">
        <v>6.9124154767830097</v>
      </c>
      <c r="N2809" s="7">
        <v>38.254065671420335</v>
      </c>
      <c r="O2809" s="7">
        <v>1747.814687437135</v>
      </c>
      <c r="P2809" s="8">
        <v>3.4562077383915049</v>
      </c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8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9">
        <v>4.9999999987500001E-10</v>
      </c>
    </row>
    <row r="2810" spans="1:41">
      <c r="A2810" s="6" t="s">
        <v>5649</v>
      </c>
      <c r="B2810" s="20">
        <v>109303</v>
      </c>
      <c r="E2810" s="7" t="s">
        <v>5650</v>
      </c>
      <c r="F2810" s="9">
        <v>1.9999999994999998E-7</v>
      </c>
      <c r="G2810" s="9">
        <f t="shared" si="129"/>
        <v>1.9999999994999998E-13</v>
      </c>
      <c r="H2810" s="21">
        <f t="shared" si="130"/>
        <v>0.01</v>
      </c>
      <c r="I2810">
        <v>5.0000000000000001E-3</v>
      </c>
      <c r="J2810" s="22">
        <f t="shared" si="131"/>
        <v>0.85</v>
      </c>
      <c r="K2810" s="7">
        <v>224309.91044552135</v>
      </c>
      <c r="L2810" s="7">
        <v>18982244.242354076</v>
      </c>
      <c r="M2810" s="8">
        <v>41248.613633127279</v>
      </c>
      <c r="N2810" s="7">
        <v>112154.95522276068</v>
      </c>
      <c r="O2810" s="7">
        <v>9491122.1211770382</v>
      </c>
      <c r="P2810" s="8">
        <v>20624.30681656364</v>
      </c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8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9">
        <v>1.9999999994999998E-7</v>
      </c>
    </row>
    <row r="2811" spans="1:41">
      <c r="A2811" s="6" t="s">
        <v>5651</v>
      </c>
      <c r="B2811" s="20">
        <v>128701</v>
      </c>
      <c r="E2811" s="7" t="s">
        <v>5652</v>
      </c>
      <c r="F2811" s="9">
        <v>3.9999999989999995E-6</v>
      </c>
      <c r="G2811" s="9">
        <f t="shared" si="129"/>
        <v>3.9999999989999991E-12</v>
      </c>
      <c r="H2811" s="21">
        <f t="shared" si="130"/>
        <v>0.01</v>
      </c>
      <c r="I2811">
        <v>5.0000000000000001E-3</v>
      </c>
      <c r="J2811" s="22">
        <f t="shared" si="131"/>
        <v>0.85</v>
      </c>
      <c r="K2811" s="7">
        <v>363.75636376870222</v>
      </c>
      <c r="L2811" s="7">
        <v>49129.22989966545</v>
      </c>
      <c r="M2811" s="8">
        <v>5.705212547409066</v>
      </c>
      <c r="N2811" s="7">
        <v>181.87818188435111</v>
      </c>
      <c r="O2811" s="7">
        <v>24564.614949832725</v>
      </c>
      <c r="P2811" s="8">
        <v>2.852606273704533</v>
      </c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8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9">
        <v>3.9999999989999995E-6</v>
      </c>
    </row>
    <row r="2812" spans="1:41">
      <c r="A2812" s="6" t="s">
        <v>5653</v>
      </c>
      <c r="E2812" s="7" t="s">
        <v>5654</v>
      </c>
      <c r="F2812" s="9">
        <v>9.8399999975399989E-29</v>
      </c>
      <c r="G2812" s="9">
        <f t="shared" si="129"/>
        <v>9.8399999975399978E-35</v>
      </c>
      <c r="H2812" s="21">
        <f t="shared" si="130"/>
        <v>0.01</v>
      </c>
      <c r="I2812">
        <v>5.0000000000000001E-3</v>
      </c>
      <c r="J2812" s="22">
        <f t="shared" si="131"/>
        <v>0.85</v>
      </c>
      <c r="K2812" s="7">
        <v>1.5622513655907791E-6</v>
      </c>
      <c r="L2812" s="7">
        <v>7.5789829846157762E-5</v>
      </c>
      <c r="M2812" s="8">
        <v>3.2339344078900576E-8</v>
      </c>
      <c r="N2812" s="7">
        <v>7.8112568279538957E-7</v>
      </c>
      <c r="O2812" s="7">
        <v>3.7894914923078881E-5</v>
      </c>
      <c r="P2812" s="8">
        <v>1.6169672039450288E-8</v>
      </c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8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9">
        <v>9.8399999975399989E-29</v>
      </c>
    </row>
    <row r="2813" spans="1:41">
      <c r="A2813" s="6" t="s">
        <v>5655</v>
      </c>
      <c r="E2813" s="7" t="s">
        <v>5656</v>
      </c>
      <c r="F2813" s="9">
        <v>1.5333333329499999E-4</v>
      </c>
      <c r="G2813" s="9">
        <f t="shared" si="129"/>
        <v>1.5333333329499999E-10</v>
      </c>
      <c r="H2813" s="21">
        <f t="shared" si="130"/>
        <v>0.01</v>
      </c>
      <c r="I2813">
        <v>5.0000000000000001E-3</v>
      </c>
      <c r="J2813" s="22">
        <f t="shared" si="131"/>
        <v>0.85</v>
      </c>
      <c r="K2813" s="7">
        <v>45.232313466074523</v>
      </c>
      <c r="L2813" s="7">
        <v>7446.7597588796243</v>
      </c>
      <c r="M2813" s="8">
        <v>42.298226304681599</v>
      </c>
      <c r="N2813" s="7">
        <v>22.616156733037261</v>
      </c>
      <c r="O2813" s="7">
        <v>3723.3798794398122</v>
      </c>
      <c r="P2813" s="8">
        <v>21.149113152340799</v>
      </c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8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9">
        <v>1.5333333329499999E-4</v>
      </c>
    </row>
    <row r="2814" spans="1:41">
      <c r="A2814" s="6" t="s">
        <v>5657</v>
      </c>
      <c r="E2814" s="7" t="s">
        <v>5658</v>
      </c>
      <c r="F2814" s="9">
        <v>1.3733333329899998E-5</v>
      </c>
      <c r="G2814" s="9">
        <f t="shared" si="129"/>
        <v>1.3733333329899998E-11</v>
      </c>
      <c r="H2814" s="21">
        <f t="shared" si="130"/>
        <v>0.01</v>
      </c>
      <c r="I2814">
        <v>5.0000000000000001E-3</v>
      </c>
      <c r="J2814" s="22">
        <f t="shared" si="131"/>
        <v>0.85</v>
      </c>
      <c r="K2814" s="7">
        <v>8038.8722949915318</v>
      </c>
      <c r="L2814" s="7">
        <v>81833.049018885387</v>
      </c>
      <c r="M2814" s="8">
        <v>33451.789543057203</v>
      </c>
      <c r="N2814" s="7">
        <v>4019.4361474957659</v>
      </c>
      <c r="O2814" s="7">
        <v>40916.524509442694</v>
      </c>
      <c r="P2814" s="8">
        <v>16725.894771528601</v>
      </c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8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9">
        <v>1.3733333329899998E-5</v>
      </c>
    </row>
    <row r="2815" spans="1:41">
      <c r="A2815" s="6" t="s">
        <v>5659</v>
      </c>
      <c r="E2815" s="7" t="s">
        <v>5660</v>
      </c>
      <c r="F2815" s="9">
        <v>3.5066666657899998E-3</v>
      </c>
      <c r="G2815" s="9">
        <f t="shared" si="129"/>
        <v>3.5066666657899999E-9</v>
      </c>
      <c r="H2815" s="21">
        <f t="shared" si="130"/>
        <v>0.01</v>
      </c>
      <c r="I2815">
        <v>5.0000000000000001E-3</v>
      </c>
      <c r="J2815" s="22">
        <f t="shared" si="131"/>
        <v>0.85</v>
      </c>
      <c r="K2815" s="7">
        <v>33.547597799923508</v>
      </c>
      <c r="L2815" s="7">
        <v>11775.288789191785</v>
      </c>
      <c r="M2815" s="8">
        <v>18.306661788750162</v>
      </c>
      <c r="N2815" s="7">
        <v>16.773798899961754</v>
      </c>
      <c r="O2815" s="7">
        <v>5887.6443945958927</v>
      </c>
      <c r="P2815" s="8">
        <v>9.1533308943750811</v>
      </c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8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9">
        <v>3.5066666657899998E-3</v>
      </c>
    </row>
    <row r="2816" spans="1:41">
      <c r="A2816" s="6" t="s">
        <v>5661</v>
      </c>
      <c r="B2816" s="20">
        <v>177</v>
      </c>
      <c r="C2816" s="20">
        <v>900177</v>
      </c>
      <c r="E2816" s="7" t="s">
        <v>5662</v>
      </c>
      <c r="F2816" s="9">
        <v>81.333333312999997</v>
      </c>
      <c r="G2816" s="9">
        <f t="shared" si="129"/>
        <v>8.1333333312999992E-5</v>
      </c>
      <c r="H2816" s="21">
        <f t="shared" si="130"/>
        <v>0.01</v>
      </c>
      <c r="I2816">
        <v>5.0000000000000001E-3</v>
      </c>
      <c r="J2816" s="22">
        <f t="shared" si="131"/>
        <v>0.85</v>
      </c>
      <c r="K2816" s="7">
        <v>3.9061153927251846E-2</v>
      </c>
      <c r="L2816" s="7">
        <v>0.8038569171767882</v>
      </c>
      <c r="M2816" s="8">
        <v>0.2696226803901145</v>
      </c>
      <c r="N2816" s="7">
        <v>1.9530576963625923E-2</v>
      </c>
      <c r="O2816" s="7">
        <v>0.4019284585883941</v>
      </c>
      <c r="P2816" s="8">
        <v>0.13481134019505725</v>
      </c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8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9">
        <v>81.333333312999997</v>
      </c>
    </row>
    <row r="2817" spans="1:41">
      <c r="A2817" s="6" t="s">
        <v>5663</v>
      </c>
      <c r="E2817" s="7" t="s">
        <v>5664</v>
      </c>
      <c r="F2817" s="9">
        <v>1.37333333299E-10</v>
      </c>
      <c r="G2817" s="9">
        <f t="shared" si="129"/>
        <v>1.3733333329900001E-16</v>
      </c>
      <c r="H2817" s="21">
        <f t="shared" si="130"/>
        <v>0.01</v>
      </c>
      <c r="I2817">
        <v>5.0000000000000001E-3</v>
      </c>
      <c r="J2817" s="22">
        <f t="shared" si="131"/>
        <v>0.85</v>
      </c>
      <c r="K2817" s="7">
        <v>1.3157911083214345E-4</v>
      </c>
      <c r="L2817" s="7">
        <v>6.5709763147492432E-3</v>
      </c>
      <c r="M2817" s="8">
        <v>2.3378413729197823E-7</v>
      </c>
      <c r="N2817" s="7">
        <v>6.5789555416071726E-5</v>
      </c>
      <c r="O2817" s="7">
        <v>3.2854881573746216E-3</v>
      </c>
      <c r="P2817" s="8">
        <v>1.1689206864598912E-7</v>
      </c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8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9">
        <v>1.37333333299E-10</v>
      </c>
    </row>
    <row r="2818" spans="1:41">
      <c r="A2818" s="6" t="s">
        <v>5665</v>
      </c>
      <c r="E2818" s="7" t="s">
        <v>5666</v>
      </c>
      <c r="F2818" s="9">
        <v>2.7866666659699998E-10</v>
      </c>
      <c r="G2818" s="9">
        <f t="shared" si="129"/>
        <v>2.7866666659699995E-16</v>
      </c>
      <c r="H2818" s="21">
        <f t="shared" si="130"/>
        <v>0.01</v>
      </c>
      <c r="I2818">
        <v>5.0000000000000001E-3</v>
      </c>
      <c r="J2818" s="22">
        <f t="shared" si="131"/>
        <v>0.85</v>
      </c>
      <c r="K2818" s="7">
        <v>0.50091533962490697</v>
      </c>
      <c r="L2818" s="7">
        <v>2.6020044966214577</v>
      </c>
      <c r="M2818" s="8">
        <v>0.67948619600792393</v>
      </c>
      <c r="N2818" s="7">
        <v>0.25045766981245349</v>
      </c>
      <c r="O2818" s="7">
        <v>1.3010022483107289</v>
      </c>
      <c r="P2818" s="8">
        <v>0.33974309800396196</v>
      </c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8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9">
        <v>2.7866666659699998E-10</v>
      </c>
    </row>
    <row r="2819" spans="1:41">
      <c r="A2819" s="6" t="s">
        <v>5667</v>
      </c>
      <c r="E2819" s="7" t="s">
        <v>5668</v>
      </c>
      <c r="F2819" s="9">
        <v>11.573333330439999</v>
      </c>
      <c r="G2819" s="9">
        <f t="shared" ref="G2819:G2882" si="132">F2819*0.000001</f>
        <v>1.1573333330439999E-5</v>
      </c>
      <c r="H2819" s="21">
        <f t="shared" ref="H2819:H2882" si="133">IF(G2819&lt;0.01,0.01,IF(G2819&lt;0.1,0.05,IF(G2819&lt;1,0.15,IF(G2819&lt;10,0.5,0.95))))</f>
        <v>0.01</v>
      </c>
      <c r="I2819">
        <v>5.0000000000000001E-3</v>
      </c>
      <c r="J2819" s="22">
        <f t="shared" ref="J2819:J2882" si="134">IF((H2819+I2819)&lt;0.15, 0.85, (1-(H2819+I2819)))</f>
        <v>0.85</v>
      </c>
      <c r="K2819" s="7">
        <v>8.8071829943354576</v>
      </c>
      <c r="L2819" s="7">
        <v>382.58544070560248</v>
      </c>
      <c r="M2819" s="8">
        <v>33.889226495666939</v>
      </c>
      <c r="N2819" s="7">
        <v>4.4035914971677288</v>
      </c>
      <c r="O2819" s="7">
        <v>191.29272035280124</v>
      </c>
      <c r="P2819" s="8">
        <v>16.94461324783347</v>
      </c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8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9">
        <v>11.573333330439999</v>
      </c>
    </row>
    <row r="2820" spans="1:41">
      <c r="A2820" s="6" t="s">
        <v>5669</v>
      </c>
      <c r="E2820" s="7" t="s">
        <v>5670</v>
      </c>
      <c r="F2820" s="9">
        <v>3.0133333325800001E-6</v>
      </c>
      <c r="G2820" s="9">
        <f t="shared" si="132"/>
        <v>3.0133333325799999E-12</v>
      </c>
      <c r="H2820" s="21">
        <f t="shared" si="133"/>
        <v>0.01</v>
      </c>
      <c r="I2820">
        <v>5.0000000000000001E-3</v>
      </c>
      <c r="J2820" s="22">
        <f t="shared" si="134"/>
        <v>0.85</v>
      </c>
      <c r="K2820" s="7">
        <v>10.43530911827524</v>
      </c>
      <c r="L2820" s="7">
        <v>116.2817544725076</v>
      </c>
      <c r="M2820" s="8">
        <v>15.891363811609471</v>
      </c>
      <c r="N2820" s="7">
        <v>5.2176545591376202</v>
      </c>
      <c r="O2820" s="7">
        <v>58.1408772362538</v>
      </c>
      <c r="P2820" s="8">
        <v>7.9456819058047357</v>
      </c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8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9">
        <v>3.0133333325800001E-6</v>
      </c>
    </row>
    <row r="2821" spans="1:41">
      <c r="A2821" s="6" t="s">
        <v>5671</v>
      </c>
      <c r="E2821" s="7" t="s">
        <v>5672</v>
      </c>
      <c r="F2821" s="9">
        <v>10.49333333071</v>
      </c>
      <c r="G2821" s="9">
        <f t="shared" si="132"/>
        <v>1.0493333330709999E-5</v>
      </c>
      <c r="H2821" s="21">
        <f t="shared" si="133"/>
        <v>0.01</v>
      </c>
      <c r="I2821">
        <v>5.0000000000000001E-3</v>
      </c>
      <c r="J2821" s="22">
        <f t="shared" si="134"/>
        <v>0.85</v>
      </c>
      <c r="K2821" s="7">
        <v>10.510352251233268</v>
      </c>
      <c r="L2821" s="7">
        <v>16423.729185130047</v>
      </c>
      <c r="M2821" s="8">
        <v>1417.1170695353251</v>
      </c>
      <c r="N2821" s="7">
        <v>5.2551761256166341</v>
      </c>
      <c r="O2821" s="7">
        <v>8211.8645925650235</v>
      </c>
      <c r="P2821" s="8">
        <v>708.55853476766254</v>
      </c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8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9">
        <v>10.49333333071</v>
      </c>
    </row>
    <row r="2822" spans="1:41">
      <c r="A2822" s="6" t="s">
        <v>5673</v>
      </c>
      <c r="B2822" s="20">
        <v>224500</v>
      </c>
      <c r="E2822" s="7" t="s">
        <v>5674</v>
      </c>
      <c r="F2822" s="9">
        <v>1.7066666662399999E-12</v>
      </c>
      <c r="G2822" s="9">
        <f t="shared" si="132"/>
        <v>1.7066666662399998E-18</v>
      </c>
      <c r="H2822" s="21">
        <f t="shared" si="133"/>
        <v>0.01</v>
      </c>
      <c r="I2822">
        <v>5.0000000000000001E-3</v>
      </c>
      <c r="J2822" s="22">
        <f t="shared" si="134"/>
        <v>0.85</v>
      </c>
      <c r="K2822" s="7">
        <v>182.46627449828057</v>
      </c>
      <c r="L2822" s="7">
        <v>2086.8564534972475</v>
      </c>
      <c r="M2822" s="8">
        <v>213.12930349427165</v>
      </c>
      <c r="N2822" s="7">
        <v>91.233137249140285</v>
      </c>
      <c r="O2822" s="7">
        <v>1043.4282267486237</v>
      </c>
      <c r="P2822" s="8">
        <v>106.56465174713583</v>
      </c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8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9">
        <v>1.7066666662399999E-12</v>
      </c>
    </row>
    <row r="2823" spans="1:41">
      <c r="A2823" s="6" t="s">
        <v>5675</v>
      </c>
      <c r="E2823" s="7" t="s">
        <v>5676</v>
      </c>
      <c r="F2823" s="9">
        <v>3.3066666658399999</v>
      </c>
      <c r="G2823" s="9">
        <f t="shared" si="132"/>
        <v>3.3066666658399997E-6</v>
      </c>
      <c r="H2823" s="21">
        <f t="shared" si="133"/>
        <v>0.01</v>
      </c>
      <c r="I2823">
        <v>5.0000000000000001E-3</v>
      </c>
      <c r="J2823" s="22">
        <f t="shared" si="134"/>
        <v>0.85</v>
      </c>
      <c r="K2823" s="7">
        <v>6.7514310732986324E-3</v>
      </c>
      <c r="L2823" s="7">
        <v>604.38871292413444</v>
      </c>
      <c r="M2823" s="8">
        <v>6.4808728130047288E-2</v>
      </c>
      <c r="N2823" s="7">
        <v>3.3757155366493162E-3</v>
      </c>
      <c r="O2823" s="7">
        <v>302.19435646206722</v>
      </c>
      <c r="P2823" s="8">
        <v>3.2404364065023644E-2</v>
      </c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8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9">
        <v>3.3066666658399999</v>
      </c>
    </row>
    <row r="2824" spans="1:41">
      <c r="A2824" s="6" t="s">
        <v>5677</v>
      </c>
      <c r="E2824" s="7" t="s">
        <v>5678</v>
      </c>
      <c r="F2824" s="9">
        <v>9.2399999976899985E-5</v>
      </c>
      <c r="G2824" s="9">
        <f t="shared" si="132"/>
        <v>9.2399999976899985E-11</v>
      </c>
      <c r="H2824" s="21">
        <f t="shared" si="133"/>
        <v>0.01</v>
      </c>
      <c r="I2824">
        <v>5.0000000000000001E-3</v>
      </c>
      <c r="J2824" s="22">
        <f t="shared" si="134"/>
        <v>0.85</v>
      </c>
      <c r="K2824" s="7">
        <v>2.7660503010367471E-3</v>
      </c>
      <c r="L2824" s="7">
        <v>14.880206062245467</v>
      </c>
      <c r="M2824" s="8">
        <v>5.54104264998185E-4</v>
      </c>
      <c r="N2824" s="7">
        <v>1.3830251505183736E-3</v>
      </c>
      <c r="O2824" s="7">
        <v>7.4401030311227334</v>
      </c>
      <c r="P2824" s="8">
        <v>2.770521324990925E-4</v>
      </c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8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9">
        <v>9.2399999976899985E-5</v>
      </c>
    </row>
    <row r="2825" spans="1:41">
      <c r="A2825" s="6" t="s">
        <v>5679</v>
      </c>
      <c r="E2825" s="7" t="s">
        <v>5680</v>
      </c>
      <c r="F2825" s="9">
        <v>2.0399999994900001E-6</v>
      </c>
      <c r="G2825" s="9">
        <f t="shared" si="132"/>
        <v>2.0399999994900001E-12</v>
      </c>
      <c r="H2825" s="21">
        <f t="shared" si="133"/>
        <v>0.01</v>
      </c>
      <c r="I2825">
        <v>5.0000000000000001E-3</v>
      </c>
      <c r="J2825" s="22">
        <f t="shared" si="134"/>
        <v>0.85</v>
      </c>
      <c r="K2825" s="7">
        <v>1.4588115473170642E-4</v>
      </c>
      <c r="L2825" s="7">
        <v>0.2645683992127506</v>
      </c>
      <c r="M2825" s="8">
        <v>2.3665485034756287E-5</v>
      </c>
      <c r="N2825" s="7">
        <v>7.294057736585321E-5</v>
      </c>
      <c r="O2825" s="7">
        <v>0.1322841996063753</v>
      </c>
      <c r="P2825" s="8">
        <v>1.1832742517378144E-5</v>
      </c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8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9">
        <v>2.0399999994900001E-6</v>
      </c>
    </row>
    <row r="2826" spans="1:41">
      <c r="A2826" s="6" t="s">
        <v>5681</v>
      </c>
      <c r="E2826" s="7" t="s">
        <v>5682</v>
      </c>
      <c r="F2826" s="9">
        <v>9.3066666643399995E-8</v>
      </c>
      <c r="G2826" s="9">
        <f t="shared" si="132"/>
        <v>9.3066666643399986E-14</v>
      </c>
      <c r="H2826" s="21">
        <f t="shared" si="133"/>
        <v>0.01</v>
      </c>
      <c r="I2826">
        <v>5.0000000000000001E-3</v>
      </c>
      <c r="J2826" s="22">
        <f t="shared" si="134"/>
        <v>0.85</v>
      </c>
      <c r="K2826" s="7">
        <v>2.0017598245396858E-3</v>
      </c>
      <c r="L2826" s="7">
        <v>0.39094814173251974</v>
      </c>
      <c r="M2826" s="8">
        <v>5.6060867802085741E-5</v>
      </c>
      <c r="N2826" s="7">
        <v>1.0008799122698429E-3</v>
      </c>
      <c r="O2826" s="7">
        <v>0.19547407086625987</v>
      </c>
      <c r="P2826" s="8">
        <v>2.803043390104287E-5</v>
      </c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8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9">
        <v>9.3066666643399995E-8</v>
      </c>
    </row>
    <row r="2827" spans="1:41">
      <c r="A2827" s="6" t="s">
        <v>5683</v>
      </c>
      <c r="E2827" s="7" t="s">
        <v>5684</v>
      </c>
      <c r="F2827" s="9">
        <v>3.4666666658E-6</v>
      </c>
      <c r="G2827" s="9">
        <f t="shared" si="132"/>
        <v>3.4666666657999998E-12</v>
      </c>
      <c r="H2827" s="21">
        <f t="shared" si="133"/>
        <v>0.01</v>
      </c>
      <c r="I2827">
        <v>5.0000000000000001E-3</v>
      </c>
      <c r="J2827" s="22">
        <f t="shared" si="134"/>
        <v>0.85</v>
      </c>
      <c r="K2827" s="7">
        <v>6.212717914767428E-3</v>
      </c>
      <c r="L2827" s="7">
        <v>16.042205816509778</v>
      </c>
      <c r="M2827" s="8">
        <v>2.2947134517946415E-3</v>
      </c>
      <c r="N2827" s="7">
        <v>3.106358957383714E-3</v>
      </c>
      <c r="O2827" s="7">
        <v>8.021102908254889</v>
      </c>
      <c r="P2827" s="8">
        <v>1.1473567258973208E-3</v>
      </c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8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9">
        <v>3.4666666658E-6</v>
      </c>
    </row>
    <row r="2828" spans="1:41">
      <c r="A2828" s="6" t="s">
        <v>5685</v>
      </c>
      <c r="E2828" s="7" t="s">
        <v>5686</v>
      </c>
      <c r="F2828" s="9">
        <v>1.8666666661999998E-3</v>
      </c>
      <c r="G2828" s="9">
        <f t="shared" si="132"/>
        <v>1.8666666661999997E-9</v>
      </c>
      <c r="H2828" s="21">
        <f t="shared" si="133"/>
        <v>0.01</v>
      </c>
      <c r="I2828">
        <v>5.0000000000000001E-3</v>
      </c>
      <c r="J2828" s="22">
        <f t="shared" si="134"/>
        <v>0.85</v>
      </c>
      <c r="K2828" s="7">
        <v>2.414657918738643</v>
      </c>
      <c r="L2828" s="7">
        <v>517.66534802532067</v>
      </c>
      <c r="M2828" s="8">
        <v>7.3419392233996239E-2</v>
      </c>
      <c r="N2828" s="7">
        <v>1.2073289593693215</v>
      </c>
      <c r="O2828" s="7">
        <v>258.83267401266033</v>
      </c>
      <c r="P2828" s="8">
        <v>3.670969611699812E-2</v>
      </c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8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9">
        <v>1.8666666661999998E-3</v>
      </c>
    </row>
    <row r="2829" spans="1:41">
      <c r="A2829" s="6" t="s">
        <v>5687</v>
      </c>
      <c r="E2829" s="7" t="s">
        <v>5688</v>
      </c>
      <c r="F2829" s="9">
        <v>6.1599999984599994E-2</v>
      </c>
      <c r="G2829" s="9">
        <f t="shared" si="132"/>
        <v>6.1599999984599997E-8</v>
      </c>
      <c r="H2829" s="21">
        <f t="shared" si="133"/>
        <v>0.01</v>
      </c>
      <c r="I2829">
        <v>5.0000000000000001E-3</v>
      </c>
      <c r="J2829" s="22">
        <f t="shared" si="134"/>
        <v>0.85</v>
      </c>
      <c r="K2829" s="7">
        <v>1.8711243862380227</v>
      </c>
      <c r="L2829" s="7">
        <v>414.81030425418879</v>
      </c>
      <c r="M2829" s="8">
        <v>0.21702314524932459</v>
      </c>
      <c r="N2829" s="7">
        <v>0.93556219311901134</v>
      </c>
      <c r="O2829" s="7">
        <v>207.4051521270944</v>
      </c>
      <c r="P2829" s="8">
        <v>0.10851157262466229</v>
      </c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8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9">
        <v>6.1599999984599994E-2</v>
      </c>
    </row>
    <row r="2830" spans="1:41">
      <c r="A2830" s="6" t="s">
        <v>5689</v>
      </c>
      <c r="B2830" s="20">
        <v>79089</v>
      </c>
      <c r="C2830" s="20">
        <v>79029</v>
      </c>
      <c r="E2830" s="7" t="s">
        <v>5690</v>
      </c>
      <c r="F2830" s="9">
        <v>123.7333333024</v>
      </c>
      <c r="G2830" s="9">
        <f t="shared" si="132"/>
        <v>1.2373333330240001E-4</v>
      </c>
      <c r="H2830" s="21">
        <f t="shared" si="133"/>
        <v>0.01</v>
      </c>
      <c r="I2830">
        <v>5.0000000000000001E-3</v>
      </c>
      <c r="J2830" s="22">
        <f t="shared" si="134"/>
        <v>0.85</v>
      </c>
      <c r="K2830" s="7">
        <v>16.449752449668942</v>
      </c>
      <c r="L2830" s="7">
        <v>1676.4074326215075</v>
      </c>
      <c r="M2830" s="8">
        <v>210.72060341864335</v>
      </c>
      <c r="N2830" s="7">
        <v>8.2248762248344711</v>
      </c>
      <c r="O2830" s="7">
        <v>838.20371631075375</v>
      </c>
      <c r="P2830" s="8">
        <v>105.36030170932167</v>
      </c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8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9">
        <v>123.7333333024</v>
      </c>
    </row>
    <row r="2831" spans="1:41">
      <c r="A2831" s="6" t="s">
        <v>5691</v>
      </c>
      <c r="E2831" s="7" t="s">
        <v>5692</v>
      </c>
      <c r="F2831" s="9">
        <v>3.8399999990399998E-4</v>
      </c>
      <c r="G2831" s="9">
        <f t="shared" si="132"/>
        <v>3.8399999990399997E-10</v>
      </c>
      <c r="H2831" s="21">
        <f t="shared" si="133"/>
        <v>0.01</v>
      </c>
      <c r="I2831">
        <v>5.0000000000000001E-3</v>
      </c>
      <c r="J2831" s="22">
        <f t="shared" si="134"/>
        <v>0.85</v>
      </c>
      <c r="K2831" s="7">
        <v>9.1721144203183425</v>
      </c>
      <c r="L2831" s="7">
        <v>126.71621604912895</v>
      </c>
      <c r="M2831" s="8">
        <v>12.127697536126332</v>
      </c>
      <c r="N2831" s="7">
        <v>4.5860572101591712</v>
      </c>
      <c r="O2831" s="7">
        <v>63.358108024564473</v>
      </c>
      <c r="P2831" s="8">
        <v>6.0638487680631661</v>
      </c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8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9">
        <v>3.8399999990399998E-4</v>
      </c>
    </row>
    <row r="2832" spans="1:41">
      <c r="A2832" s="6" t="s">
        <v>5693</v>
      </c>
      <c r="E2832" s="7" t="s">
        <v>5694</v>
      </c>
      <c r="F2832" s="9">
        <v>926.66666643500002</v>
      </c>
      <c r="G2832" s="9">
        <f t="shared" si="132"/>
        <v>9.2666666643499999E-4</v>
      </c>
      <c r="H2832" s="21">
        <f t="shared" si="133"/>
        <v>0.01</v>
      </c>
      <c r="I2832">
        <v>5.0000000000000001E-3</v>
      </c>
      <c r="J2832" s="22">
        <f t="shared" si="134"/>
        <v>0.85</v>
      </c>
      <c r="K2832" s="7">
        <v>3.1500054618936457</v>
      </c>
      <c r="L2832" s="7">
        <v>1582.4944760730752</v>
      </c>
      <c r="M2832" s="8">
        <v>0.85177378527095171</v>
      </c>
      <c r="N2832" s="7">
        <v>1.5750027309468229</v>
      </c>
      <c r="O2832" s="7">
        <v>791.24723803653762</v>
      </c>
      <c r="P2832" s="8">
        <v>0.42588689263547586</v>
      </c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8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9">
        <v>926.66666643500002</v>
      </c>
    </row>
    <row r="2833" spans="1:41">
      <c r="A2833" s="6" t="s">
        <v>5695</v>
      </c>
      <c r="E2833" s="7" t="s">
        <v>5696</v>
      </c>
      <c r="F2833" s="9">
        <v>6.8133333316299999E-3</v>
      </c>
      <c r="G2833" s="9">
        <f t="shared" si="132"/>
        <v>6.8133333316299993E-9</v>
      </c>
      <c r="H2833" s="21">
        <f t="shared" si="133"/>
        <v>0.01</v>
      </c>
      <c r="I2833">
        <v>5.0000000000000001E-3</v>
      </c>
      <c r="J2833" s="22">
        <f t="shared" si="134"/>
        <v>0.85</v>
      </c>
      <c r="K2833" s="7">
        <v>3.9254375178723769E-4</v>
      </c>
      <c r="L2833" s="7">
        <v>1.7203431902290804</v>
      </c>
      <c r="M2833" s="8">
        <v>6.3507201314041961E-5</v>
      </c>
      <c r="N2833" s="7">
        <v>1.9627187589361884E-4</v>
      </c>
      <c r="O2833" s="7">
        <v>0.86017159511454022</v>
      </c>
      <c r="P2833" s="8">
        <v>3.1753600657020981E-5</v>
      </c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8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9">
        <v>6.8133333316299999E-3</v>
      </c>
    </row>
    <row r="2834" spans="1:41">
      <c r="A2834" s="6" t="s">
        <v>5697</v>
      </c>
      <c r="E2834" s="7" t="s">
        <v>5698</v>
      </c>
      <c r="F2834" s="9">
        <v>1.8666666661999997E-4</v>
      </c>
      <c r="G2834" s="9">
        <f t="shared" si="132"/>
        <v>1.8666666661999996E-10</v>
      </c>
      <c r="H2834" s="21">
        <f t="shared" si="133"/>
        <v>0.01</v>
      </c>
      <c r="I2834">
        <v>5.0000000000000001E-3</v>
      </c>
      <c r="J2834" s="22">
        <f t="shared" si="134"/>
        <v>0.85</v>
      </c>
      <c r="K2834" s="7">
        <v>479.0541082022703</v>
      </c>
      <c r="L2834" s="7">
        <v>34360.539798864585</v>
      </c>
      <c r="M2834" s="8">
        <v>2054.5771662952525</v>
      </c>
      <c r="N2834" s="7">
        <v>239.52705410113515</v>
      </c>
      <c r="O2834" s="7">
        <v>17180.269899432293</v>
      </c>
      <c r="P2834" s="8">
        <v>1027.2885831476262</v>
      </c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8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9">
        <v>1.8666666661999997E-4</v>
      </c>
    </row>
    <row r="2835" spans="1:41">
      <c r="A2835" s="6" t="s">
        <v>5699</v>
      </c>
      <c r="E2835" s="7" t="s">
        <v>5700</v>
      </c>
      <c r="F2835" s="9">
        <v>499.99999987499996</v>
      </c>
      <c r="G2835" s="9">
        <f t="shared" si="132"/>
        <v>4.9999999987499996E-4</v>
      </c>
      <c r="H2835" s="21">
        <f t="shared" si="133"/>
        <v>0.01</v>
      </c>
      <c r="I2835">
        <v>5.0000000000000001E-3</v>
      </c>
      <c r="J2835" s="22">
        <f t="shared" si="134"/>
        <v>0.85</v>
      </c>
      <c r="K2835" s="7">
        <v>1.8870677435185625</v>
      </c>
      <c r="L2835" s="7">
        <v>20.817863081569687</v>
      </c>
      <c r="M2835" s="8">
        <v>5.7895304605418652</v>
      </c>
      <c r="N2835" s="7">
        <v>0.94353387175928127</v>
      </c>
      <c r="O2835" s="7">
        <v>10.408931540784844</v>
      </c>
      <c r="P2835" s="8">
        <v>2.8947652302709326</v>
      </c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8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9">
        <v>499.99999987499996</v>
      </c>
    </row>
    <row r="2836" spans="1:41">
      <c r="A2836" s="6" t="s">
        <v>5701</v>
      </c>
      <c r="E2836" s="7" t="s">
        <v>5702</v>
      </c>
      <c r="F2836" s="9">
        <v>2.8533333326199999E-15</v>
      </c>
      <c r="G2836" s="9">
        <f t="shared" si="132"/>
        <v>2.8533333326199998E-21</v>
      </c>
      <c r="H2836" s="21">
        <f t="shared" si="133"/>
        <v>0.01</v>
      </c>
      <c r="I2836">
        <v>5.0000000000000001E-3</v>
      </c>
      <c r="J2836" s="22">
        <f t="shared" si="134"/>
        <v>0.85</v>
      </c>
      <c r="K2836" s="7">
        <v>6.5049161281281509E-5</v>
      </c>
      <c r="L2836" s="7">
        <v>3.1897120557557094E-3</v>
      </c>
      <c r="M2836" s="8">
        <v>2.8367605065887376E-7</v>
      </c>
      <c r="N2836" s="7">
        <v>3.2524580640640755E-5</v>
      </c>
      <c r="O2836" s="7">
        <v>1.5948560278778547E-3</v>
      </c>
      <c r="P2836" s="8">
        <v>1.4183802532943688E-7</v>
      </c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8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9">
        <v>2.8533333326199999E-15</v>
      </c>
    </row>
    <row r="2837" spans="1:41">
      <c r="A2837" s="6" t="s">
        <v>5703</v>
      </c>
      <c r="E2837" s="7" t="s">
        <v>5704</v>
      </c>
      <c r="F2837" s="9">
        <v>5.3199999986699993</v>
      </c>
      <c r="G2837" s="9">
        <f t="shared" si="132"/>
        <v>5.3199999986699989E-6</v>
      </c>
      <c r="H2837" s="21">
        <f t="shared" si="133"/>
        <v>0.01</v>
      </c>
      <c r="I2837">
        <v>5.0000000000000001E-3</v>
      </c>
      <c r="J2837" s="22">
        <f t="shared" si="134"/>
        <v>0.85</v>
      </c>
      <c r="K2837" s="7">
        <v>1.2442166503858617E-2</v>
      </c>
      <c r="L2837" s="7">
        <v>136404.76804698145</v>
      </c>
      <c r="M2837" s="8">
        <v>2.3677301026460533</v>
      </c>
      <c r="N2837" s="7">
        <v>6.2210832519293087E-3</v>
      </c>
      <c r="O2837" s="7">
        <v>68202.384023490726</v>
      </c>
      <c r="P2837" s="8">
        <v>1.1838650513230267</v>
      </c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8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9">
        <v>5.3199999986699993</v>
      </c>
    </row>
    <row r="2838" spans="1:41">
      <c r="A2838" s="6" t="s">
        <v>5705</v>
      </c>
      <c r="E2838" s="7" t="s">
        <v>5706</v>
      </c>
      <c r="F2838" s="9">
        <v>4.2133333322800004</v>
      </c>
      <c r="G2838" s="9">
        <f t="shared" si="132"/>
        <v>4.2133333322800005E-6</v>
      </c>
      <c r="H2838" s="21">
        <f t="shared" si="133"/>
        <v>0.01</v>
      </c>
      <c r="I2838">
        <v>5.0000000000000001E-3</v>
      </c>
      <c r="J2838" s="22">
        <f t="shared" si="134"/>
        <v>0.85</v>
      </c>
      <c r="K2838" s="7">
        <v>2.3871925161591534</v>
      </c>
      <c r="L2838" s="7">
        <v>193.64384964859585</v>
      </c>
      <c r="M2838" s="8">
        <v>7.1848972738948671</v>
      </c>
      <c r="N2838" s="7">
        <v>1.1935962580795767</v>
      </c>
      <c r="O2838" s="7">
        <v>96.821924824297923</v>
      </c>
      <c r="P2838" s="8">
        <v>3.5924486369474335</v>
      </c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8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9">
        <v>4.2133333322800004</v>
      </c>
    </row>
    <row r="2839" spans="1:41">
      <c r="A2839" s="6" t="s">
        <v>5707</v>
      </c>
      <c r="E2839" s="7" t="s">
        <v>5708</v>
      </c>
      <c r="F2839" s="9">
        <v>0.78666666646999994</v>
      </c>
      <c r="G2839" s="9">
        <f t="shared" si="132"/>
        <v>7.8666666646999986E-7</v>
      </c>
      <c r="H2839" s="21">
        <f t="shared" si="133"/>
        <v>0.01</v>
      </c>
      <c r="I2839">
        <v>5.0000000000000001E-3</v>
      </c>
      <c r="J2839" s="22">
        <f t="shared" si="134"/>
        <v>0.85</v>
      </c>
      <c r="K2839" s="7">
        <v>8.0124233122720501</v>
      </c>
      <c r="L2839" s="7">
        <v>80.519027034912341</v>
      </c>
      <c r="M2839" s="8">
        <v>18.595152704454424</v>
      </c>
      <c r="N2839" s="7">
        <v>4.006211656136025</v>
      </c>
      <c r="O2839" s="7">
        <v>40.25951351745617</v>
      </c>
      <c r="P2839" s="8">
        <v>9.2975763522272121</v>
      </c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8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9">
        <v>0.78666666646999994</v>
      </c>
    </row>
    <row r="2840" spans="1:41">
      <c r="A2840" s="6" t="s">
        <v>5709</v>
      </c>
      <c r="E2840" s="7" t="s">
        <v>5710</v>
      </c>
      <c r="F2840" s="9">
        <v>1.1973333330339999E-10</v>
      </c>
      <c r="G2840" s="9">
        <f t="shared" si="132"/>
        <v>1.1973333330339997E-16</v>
      </c>
      <c r="H2840" s="21">
        <f t="shared" si="133"/>
        <v>0.01</v>
      </c>
      <c r="I2840">
        <v>5.0000000000000001E-3</v>
      </c>
      <c r="J2840" s="22">
        <f t="shared" si="134"/>
        <v>0.85</v>
      </c>
      <c r="K2840" s="7">
        <v>9.7852564088405233E-10</v>
      </c>
      <c r="L2840" s="7">
        <v>4.9655985342961129E-8</v>
      </c>
      <c r="M2840" s="8">
        <v>4.4220348799563591E-12</v>
      </c>
      <c r="N2840" s="7">
        <v>4.8926282044202616E-10</v>
      </c>
      <c r="O2840" s="7">
        <v>2.4827992671480564E-8</v>
      </c>
      <c r="P2840" s="8">
        <v>2.2110174399781795E-12</v>
      </c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8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9">
        <v>1.1973333330339999E-10</v>
      </c>
    </row>
    <row r="2841" spans="1:41">
      <c r="A2841" s="6" t="s">
        <v>5711</v>
      </c>
      <c r="B2841" s="20">
        <v>128959</v>
      </c>
      <c r="E2841" s="7" t="s">
        <v>5712</v>
      </c>
      <c r="F2841" s="9">
        <v>3.78666666572E-9</v>
      </c>
      <c r="G2841" s="9">
        <f t="shared" si="132"/>
        <v>3.7866666657199999E-15</v>
      </c>
      <c r="H2841" s="21">
        <f t="shared" si="133"/>
        <v>0.01</v>
      </c>
      <c r="I2841">
        <v>5.0000000000000001E-3</v>
      </c>
      <c r="J2841" s="22">
        <f t="shared" si="134"/>
        <v>0.85</v>
      </c>
      <c r="K2841" s="7">
        <v>127.86802186317179</v>
      </c>
      <c r="L2841" s="7">
        <v>2910.1815823071165</v>
      </c>
      <c r="M2841" s="8">
        <v>484.59229698367773</v>
      </c>
      <c r="N2841" s="7">
        <v>63.934010931585895</v>
      </c>
      <c r="O2841" s="7">
        <v>1455.0907911535583</v>
      </c>
      <c r="P2841" s="8">
        <v>242.29614849183886</v>
      </c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8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9">
        <v>3.78666666572E-9</v>
      </c>
    </row>
    <row r="2842" spans="1:41">
      <c r="A2842" s="6" t="s">
        <v>5713</v>
      </c>
      <c r="E2842" s="7" t="s">
        <v>5714</v>
      </c>
      <c r="F2842" s="9">
        <v>4.6133333321799998E-5</v>
      </c>
      <c r="G2842" s="9">
        <f t="shared" si="132"/>
        <v>4.6133333321799998E-11</v>
      </c>
      <c r="H2842" s="21">
        <f t="shared" si="133"/>
        <v>0.01</v>
      </c>
      <c r="I2842">
        <v>5.0000000000000001E-3</v>
      </c>
      <c r="J2842" s="22">
        <f t="shared" si="134"/>
        <v>0.85</v>
      </c>
      <c r="K2842" s="7">
        <v>85.155866627480307</v>
      </c>
      <c r="L2842" s="7">
        <v>675.72440303150006</v>
      </c>
      <c r="M2842" s="8">
        <v>230.20609467520256</v>
      </c>
      <c r="N2842" s="7">
        <v>42.577933313740154</v>
      </c>
      <c r="O2842" s="7">
        <v>337.86220151575003</v>
      </c>
      <c r="P2842" s="8">
        <v>115.10304733760128</v>
      </c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8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9">
        <v>4.6133333321799998E-5</v>
      </c>
    </row>
    <row r="2843" spans="1:41">
      <c r="A2843" s="6" t="s">
        <v>5715</v>
      </c>
      <c r="B2843" s="20">
        <v>76602</v>
      </c>
      <c r="E2843" s="7" t="s">
        <v>5716</v>
      </c>
      <c r="F2843" s="9">
        <v>1.0933333330599999E-2</v>
      </c>
      <c r="G2843" s="9">
        <f t="shared" si="132"/>
        <v>1.0933333330599998E-8</v>
      </c>
      <c r="H2843" s="21">
        <f t="shared" si="133"/>
        <v>0.01</v>
      </c>
      <c r="I2843">
        <v>5.0000000000000001E-3</v>
      </c>
      <c r="J2843" s="22">
        <f t="shared" si="134"/>
        <v>0.85</v>
      </c>
      <c r="K2843" s="7">
        <v>7.3032122162914321</v>
      </c>
      <c r="L2843" s="7">
        <v>160.6609930397928</v>
      </c>
      <c r="M2843" s="8">
        <v>14.988742253326796</v>
      </c>
      <c r="N2843" s="7">
        <v>3.6516061081457161</v>
      </c>
      <c r="O2843" s="7">
        <v>80.3304965198964</v>
      </c>
      <c r="P2843" s="8">
        <v>7.4943711266633981</v>
      </c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8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9">
        <v>1.0933333330599999E-2</v>
      </c>
    </row>
    <row r="2844" spans="1:41">
      <c r="A2844" s="6" t="s">
        <v>5717</v>
      </c>
      <c r="B2844" s="20">
        <v>122805</v>
      </c>
      <c r="E2844" s="7" t="s">
        <v>5718</v>
      </c>
      <c r="F2844" s="9">
        <v>3.3066666658399997E-5</v>
      </c>
      <c r="G2844" s="9">
        <f t="shared" si="132"/>
        <v>3.3066666658399995E-11</v>
      </c>
      <c r="H2844" s="21">
        <f t="shared" si="133"/>
        <v>0.01</v>
      </c>
      <c r="I2844">
        <v>5.0000000000000001E-3</v>
      </c>
      <c r="J2844" s="22">
        <f t="shared" si="134"/>
        <v>0.85</v>
      </c>
      <c r="K2844" s="7">
        <v>124.31533115879147</v>
      </c>
      <c r="L2844" s="7">
        <v>19953.467502091295</v>
      </c>
      <c r="M2844" s="8">
        <v>19.887659950842796</v>
      </c>
      <c r="N2844" s="7">
        <v>62.157665579395733</v>
      </c>
      <c r="O2844" s="7">
        <v>9976.7337510456473</v>
      </c>
      <c r="P2844" s="8">
        <v>9.9438299754213979</v>
      </c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8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9">
        <v>3.3066666658399997E-5</v>
      </c>
    </row>
    <row r="2845" spans="1:41">
      <c r="A2845" s="6" t="s">
        <v>5719</v>
      </c>
      <c r="B2845" s="20">
        <v>392100</v>
      </c>
      <c r="C2845" s="20">
        <v>393100</v>
      </c>
      <c r="E2845" s="7" t="s">
        <v>5720</v>
      </c>
      <c r="F2845" s="9">
        <v>3.9999999989999993E-5</v>
      </c>
      <c r="G2845" s="9">
        <f t="shared" si="132"/>
        <v>3.9999999989999991E-11</v>
      </c>
      <c r="H2845" s="21">
        <f t="shared" si="133"/>
        <v>0.01</v>
      </c>
      <c r="I2845">
        <v>5.0000000000000001E-3</v>
      </c>
      <c r="J2845" s="22">
        <f t="shared" si="134"/>
        <v>0.85</v>
      </c>
      <c r="K2845" s="7">
        <v>23.264253965537019</v>
      </c>
      <c r="L2845" s="7">
        <v>1715.4125788431038</v>
      </c>
      <c r="M2845" s="8">
        <v>18.799800032406608</v>
      </c>
      <c r="N2845" s="7">
        <v>11.63212698276851</v>
      </c>
      <c r="O2845" s="7">
        <v>857.7062894215519</v>
      </c>
      <c r="P2845" s="8">
        <v>9.3999000162033042</v>
      </c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8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9">
        <v>3.9999999989999993E-5</v>
      </c>
    </row>
    <row r="2846" spans="1:41">
      <c r="A2846" s="6" t="s">
        <v>5721</v>
      </c>
      <c r="E2846" s="7" t="s">
        <v>5722</v>
      </c>
      <c r="F2846" s="9">
        <v>2.7199999993199997E-2</v>
      </c>
      <c r="G2846" s="9">
        <f t="shared" si="132"/>
        <v>2.7199999993199995E-8</v>
      </c>
      <c r="H2846" s="21">
        <f t="shared" si="133"/>
        <v>0.01</v>
      </c>
      <c r="I2846">
        <v>5.0000000000000001E-3</v>
      </c>
      <c r="J2846" s="22">
        <f t="shared" si="134"/>
        <v>0.85</v>
      </c>
      <c r="K2846" s="7">
        <v>53.831268402254189</v>
      </c>
      <c r="L2846" s="7">
        <v>7200.9518079034633</v>
      </c>
      <c r="M2846" s="8">
        <v>445.43365722189219</v>
      </c>
      <c r="N2846" s="7">
        <v>26.915634201127094</v>
      </c>
      <c r="O2846" s="7">
        <v>3600.4759039517317</v>
      </c>
      <c r="P2846" s="8">
        <v>222.7168286109461</v>
      </c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8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9">
        <v>2.7199999993199997E-2</v>
      </c>
    </row>
    <row r="2847" spans="1:41">
      <c r="A2847" s="6" t="s">
        <v>5723</v>
      </c>
      <c r="E2847" s="7" t="s">
        <v>5724</v>
      </c>
      <c r="F2847" s="9">
        <v>2.6666666659999998</v>
      </c>
      <c r="G2847" s="9">
        <f t="shared" si="132"/>
        <v>2.6666666659999998E-6</v>
      </c>
      <c r="H2847" s="21">
        <f t="shared" si="133"/>
        <v>0.01</v>
      </c>
      <c r="I2847">
        <v>5.0000000000000001E-3</v>
      </c>
      <c r="J2847" s="22">
        <f t="shared" si="134"/>
        <v>0.85</v>
      </c>
      <c r="K2847" s="7">
        <v>9.7285009515886607</v>
      </c>
      <c r="L2847" s="7">
        <v>978.13052756626416</v>
      </c>
      <c r="M2847" s="8">
        <v>60.518164397202305</v>
      </c>
      <c r="N2847" s="7">
        <v>4.8642504757943303</v>
      </c>
      <c r="O2847" s="7">
        <v>489.06526378313208</v>
      </c>
      <c r="P2847" s="8">
        <v>30.259082198601153</v>
      </c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8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9">
        <v>2.6666666659999998</v>
      </c>
    </row>
    <row r="2848" spans="1:41">
      <c r="A2848" s="6" t="s">
        <v>5725</v>
      </c>
      <c r="B2848" s="20">
        <v>34101</v>
      </c>
      <c r="E2848" s="7" t="s">
        <v>5726</v>
      </c>
      <c r="F2848" s="9">
        <v>1.4933333329599998E-2</v>
      </c>
      <c r="G2848" s="9">
        <f t="shared" si="132"/>
        <v>1.4933333329599997E-8</v>
      </c>
      <c r="H2848" s="21">
        <f t="shared" si="133"/>
        <v>0.01</v>
      </c>
      <c r="I2848">
        <v>5.0000000000000001E-3</v>
      </c>
      <c r="J2848" s="22">
        <f t="shared" si="134"/>
        <v>0.85</v>
      </c>
      <c r="K2848" s="7">
        <v>2.2443146306783861</v>
      </c>
      <c r="L2848" s="7">
        <v>38510.780323867766</v>
      </c>
      <c r="M2848" s="8">
        <v>6.0181501673118785</v>
      </c>
      <c r="N2848" s="7">
        <v>1.1221573153391931</v>
      </c>
      <c r="O2848" s="7">
        <v>19255.390161933883</v>
      </c>
      <c r="P2848" s="8">
        <v>3.0090750836559392</v>
      </c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8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9">
        <v>1.4933333329599998E-2</v>
      </c>
    </row>
    <row r="2849" spans="1:41">
      <c r="A2849" s="6" t="s">
        <v>5727</v>
      </c>
      <c r="B2849" s="20">
        <v>113502</v>
      </c>
      <c r="E2849" s="7" t="s">
        <v>5728</v>
      </c>
      <c r="F2849" s="9">
        <v>3.3066666658399997E-3</v>
      </c>
      <c r="G2849" s="9">
        <f t="shared" si="132"/>
        <v>3.3066666658399995E-9</v>
      </c>
      <c r="H2849" s="21">
        <f t="shared" si="133"/>
        <v>0.01</v>
      </c>
      <c r="I2849">
        <v>5.0000000000000001E-3</v>
      </c>
      <c r="J2849" s="22">
        <f t="shared" si="134"/>
        <v>0.85</v>
      </c>
      <c r="K2849" s="7">
        <v>90.828695677094558</v>
      </c>
      <c r="L2849" s="7">
        <v>2156.4819639441675</v>
      </c>
      <c r="M2849" s="8">
        <v>340.73774082283393</v>
      </c>
      <c r="N2849" s="7">
        <v>45.414347838547279</v>
      </c>
      <c r="O2849" s="7">
        <v>1078.2409819720838</v>
      </c>
      <c r="P2849" s="8">
        <v>170.36887041141696</v>
      </c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8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9">
        <v>3.3066666658399997E-3</v>
      </c>
    </row>
    <row r="2850" spans="1:41">
      <c r="A2850" s="6" t="s">
        <v>5729</v>
      </c>
      <c r="E2850" s="7" t="s">
        <v>5730</v>
      </c>
      <c r="F2850" s="9">
        <v>6.5066666650399993E-4</v>
      </c>
      <c r="G2850" s="9">
        <f t="shared" si="132"/>
        <v>6.5066666650399987E-10</v>
      </c>
      <c r="H2850" s="21">
        <f t="shared" si="133"/>
        <v>0.01</v>
      </c>
      <c r="I2850">
        <v>5.0000000000000001E-3</v>
      </c>
      <c r="J2850" s="22">
        <f t="shared" si="134"/>
        <v>0.85</v>
      </c>
      <c r="K2850" s="7">
        <v>9.6957767794986603E-6</v>
      </c>
      <c r="L2850" s="7">
        <v>2.1311197289195687</v>
      </c>
      <c r="M2850" s="8">
        <v>7.3839792643454462E-5</v>
      </c>
      <c r="N2850" s="7">
        <v>4.8478883897493301E-6</v>
      </c>
      <c r="O2850" s="7">
        <v>1.0655598644597843</v>
      </c>
      <c r="P2850" s="8">
        <v>3.6919896321727231E-5</v>
      </c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8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9">
        <v>6.5066666650399993E-4</v>
      </c>
    </row>
    <row r="2851" spans="1:41">
      <c r="A2851" s="6" t="s">
        <v>5731</v>
      </c>
      <c r="E2851" s="7" t="s">
        <v>5732</v>
      </c>
      <c r="F2851" s="9">
        <v>3.9999999989999999E-4</v>
      </c>
      <c r="G2851" s="9">
        <f t="shared" si="132"/>
        <v>3.9999999989999998E-10</v>
      </c>
      <c r="H2851" s="21">
        <f t="shared" si="133"/>
        <v>0.01</v>
      </c>
      <c r="I2851">
        <v>5.0000000000000001E-3</v>
      </c>
      <c r="J2851" s="22">
        <f t="shared" si="134"/>
        <v>0.85</v>
      </c>
      <c r="K2851" s="7">
        <v>16.215153030595339</v>
      </c>
      <c r="L2851" s="7">
        <v>861.75594957226394</v>
      </c>
      <c r="M2851" s="8">
        <v>21.025724096125924</v>
      </c>
      <c r="N2851" s="7">
        <v>8.1075765152976693</v>
      </c>
      <c r="O2851" s="7">
        <v>430.87797478613197</v>
      </c>
      <c r="P2851" s="8">
        <v>10.512862048062962</v>
      </c>
      <c r="Q2851" s="7"/>
      <c r="R2851" s="7">
        <v>2.4887140223938841E-6</v>
      </c>
      <c r="S2851" s="7">
        <v>2.4887140223938841E-6</v>
      </c>
      <c r="T2851" s="7"/>
      <c r="U2851" s="7">
        <v>1.392994763696103E-5</v>
      </c>
      <c r="V2851" s="7">
        <v>1.392994763696103E-5</v>
      </c>
      <c r="W2851" s="7"/>
      <c r="X2851" s="7">
        <v>2.5008540471312261E-6</v>
      </c>
      <c r="Y2851" s="7">
        <v>2.5008540471312261E-6</v>
      </c>
      <c r="Z2851" s="7"/>
      <c r="AA2851" s="7">
        <v>6.6099950766941619E-7</v>
      </c>
      <c r="AB2851" s="8">
        <v>6.6099950766941619E-7</v>
      </c>
      <c r="AC2851" s="7"/>
      <c r="AD2851" s="7">
        <v>6.7195278604634876E-6</v>
      </c>
      <c r="AE2851" s="7">
        <v>6.7195278604634876E-6</v>
      </c>
      <c r="AF2851" s="7"/>
      <c r="AG2851" s="7">
        <v>3.7610858619794785E-5</v>
      </c>
      <c r="AH2851" s="7">
        <v>3.7610858619794785E-5</v>
      </c>
      <c r="AI2851" s="7"/>
      <c r="AJ2851" s="7">
        <v>6.7523059272543112E-6</v>
      </c>
      <c r="AK2851" s="7">
        <v>6.7523059272543112E-6</v>
      </c>
      <c r="AL2851" s="7"/>
      <c r="AM2851" s="7">
        <v>1.7846986707074238E-6</v>
      </c>
      <c r="AN2851" s="7">
        <v>1.7846986707074238E-6</v>
      </c>
      <c r="AO2851" s="9">
        <v>3.9999999989999999E-4</v>
      </c>
    </row>
    <row r="2852" spans="1:41">
      <c r="A2852" s="6" t="s">
        <v>5733</v>
      </c>
      <c r="B2852" s="20">
        <v>47502</v>
      </c>
      <c r="C2852" s="20">
        <v>747502</v>
      </c>
      <c r="E2852" s="7" t="s">
        <v>5734</v>
      </c>
      <c r="F2852" s="9">
        <v>2799.9999992999997</v>
      </c>
      <c r="G2852" s="9">
        <f t="shared" si="132"/>
        <v>2.7999999992999996E-3</v>
      </c>
      <c r="H2852" s="21">
        <f t="shared" si="133"/>
        <v>0.01</v>
      </c>
      <c r="I2852">
        <v>5.0000000000000001E-3</v>
      </c>
      <c r="J2852" s="22">
        <f t="shared" si="134"/>
        <v>0.85</v>
      </c>
      <c r="K2852" s="7">
        <v>7.8362205426351972E-2</v>
      </c>
      <c r="L2852" s="7">
        <v>2.9852964060136187</v>
      </c>
      <c r="M2852" s="8">
        <v>0.64812869093244974</v>
      </c>
      <c r="N2852" s="7">
        <v>3.9181102713175986E-2</v>
      </c>
      <c r="O2852" s="7">
        <v>1.4926482030068093</v>
      </c>
      <c r="P2852" s="8">
        <v>0.32406434546622487</v>
      </c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8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9">
        <v>2799.9999992999997</v>
      </c>
    </row>
    <row r="2853" spans="1:41">
      <c r="A2853" s="6" t="s">
        <v>5735</v>
      </c>
      <c r="E2853" s="7" t="s">
        <v>5736</v>
      </c>
      <c r="F2853" s="9">
        <v>3.9999999989999995E-6</v>
      </c>
      <c r="G2853" s="9">
        <f t="shared" si="132"/>
        <v>3.9999999989999991E-12</v>
      </c>
      <c r="H2853" s="21">
        <f t="shared" si="133"/>
        <v>0.01</v>
      </c>
      <c r="I2853">
        <v>5.0000000000000001E-3</v>
      </c>
      <c r="J2853" s="22">
        <f t="shared" si="134"/>
        <v>0.85</v>
      </c>
      <c r="K2853" s="7">
        <v>424.15541386844245</v>
      </c>
      <c r="L2853" s="7">
        <v>57438.192389277683</v>
      </c>
      <c r="M2853" s="8">
        <v>0.51704427255494789</v>
      </c>
      <c r="N2853" s="7">
        <v>212.07770693422123</v>
      </c>
      <c r="O2853" s="7">
        <v>28719.096194638842</v>
      </c>
      <c r="P2853" s="8">
        <v>0.25852213627747395</v>
      </c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8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9">
        <v>3.9999999989999995E-6</v>
      </c>
    </row>
    <row r="2854" spans="1:41">
      <c r="A2854" s="6" t="s">
        <v>5737</v>
      </c>
      <c r="E2854" s="7" t="s">
        <v>5738</v>
      </c>
      <c r="F2854" s="9">
        <v>293.33333326000002</v>
      </c>
      <c r="G2854" s="9">
        <f t="shared" si="132"/>
        <v>2.9333333326E-4</v>
      </c>
      <c r="H2854" s="21">
        <f t="shared" si="133"/>
        <v>0.01</v>
      </c>
      <c r="I2854">
        <v>5.0000000000000001E-3</v>
      </c>
      <c r="J2854" s="22">
        <f t="shared" si="134"/>
        <v>0.85</v>
      </c>
      <c r="K2854" s="7">
        <v>0.19227861499504378</v>
      </c>
      <c r="L2854" s="7">
        <v>15.642273691086393</v>
      </c>
      <c r="M2854" s="8">
        <v>2.40735297758726</v>
      </c>
      <c r="N2854" s="7">
        <v>9.6139307497521892E-2</v>
      </c>
      <c r="O2854" s="7">
        <v>7.8211368455431964</v>
      </c>
      <c r="P2854" s="8">
        <v>1.20367648879363</v>
      </c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8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9">
        <v>293.33333326000002</v>
      </c>
    </row>
    <row r="2855" spans="1:41">
      <c r="A2855" s="6" t="s">
        <v>5739</v>
      </c>
      <c r="E2855" s="7" t="s">
        <v>5740</v>
      </c>
      <c r="F2855" s="9">
        <v>4.87999999878E-3</v>
      </c>
      <c r="G2855" s="9">
        <f t="shared" si="132"/>
        <v>4.8799999987800001E-9</v>
      </c>
      <c r="H2855" s="21">
        <f t="shared" si="133"/>
        <v>0.01</v>
      </c>
      <c r="I2855">
        <v>5.0000000000000001E-3</v>
      </c>
      <c r="J2855" s="22">
        <f t="shared" si="134"/>
        <v>0.85</v>
      </c>
      <c r="K2855" s="7">
        <v>24.950209470429591</v>
      </c>
      <c r="L2855" s="7">
        <v>770.33696447337229</v>
      </c>
      <c r="M2855" s="8">
        <v>37.221202311119356</v>
      </c>
      <c r="N2855" s="7">
        <v>12.475104735214796</v>
      </c>
      <c r="O2855" s="7">
        <v>385.16848223668615</v>
      </c>
      <c r="P2855" s="8">
        <v>18.610601155559678</v>
      </c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8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9">
        <v>4.87999999878E-3</v>
      </c>
    </row>
    <row r="2856" spans="1:41">
      <c r="A2856" s="6" t="s">
        <v>5741</v>
      </c>
      <c r="E2856" s="7" t="s">
        <v>5742</v>
      </c>
      <c r="F2856" s="9">
        <v>4.7999999987999997E-5</v>
      </c>
      <c r="G2856" s="9">
        <f t="shared" si="132"/>
        <v>4.7999999987999996E-11</v>
      </c>
      <c r="H2856" s="21">
        <f t="shared" si="133"/>
        <v>0.01</v>
      </c>
      <c r="I2856">
        <v>5.0000000000000001E-3</v>
      </c>
      <c r="J2856" s="22">
        <f t="shared" si="134"/>
        <v>0.85</v>
      </c>
      <c r="K2856" s="7">
        <v>1472.6725434719797</v>
      </c>
      <c r="L2856" s="7">
        <v>199543.03494653027</v>
      </c>
      <c r="M2856" s="8">
        <v>454.12658253497437</v>
      </c>
      <c r="N2856" s="7">
        <v>736.33627173598984</v>
      </c>
      <c r="O2856" s="7">
        <v>99771.517473265136</v>
      </c>
      <c r="P2856" s="8">
        <v>227.06329126748719</v>
      </c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8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9">
        <v>4.7999999987999997E-5</v>
      </c>
    </row>
    <row r="2857" spans="1:41">
      <c r="A2857" s="6" t="s">
        <v>5743</v>
      </c>
      <c r="B2857" s="20">
        <v>101401</v>
      </c>
      <c r="E2857" s="7" t="s">
        <v>5744</v>
      </c>
      <c r="F2857" s="9">
        <v>9.0133333310799993E-2</v>
      </c>
      <c r="G2857" s="9">
        <f t="shared" si="132"/>
        <v>9.0133333310799994E-8</v>
      </c>
      <c r="H2857" s="21">
        <f t="shared" si="133"/>
        <v>0.01</v>
      </c>
      <c r="I2857">
        <v>5.0000000000000001E-3</v>
      </c>
      <c r="J2857" s="22">
        <f t="shared" si="134"/>
        <v>0.85</v>
      </c>
      <c r="K2857" s="7">
        <v>17432.355826961237</v>
      </c>
      <c r="L2857" s="7">
        <v>668555.9709859665</v>
      </c>
      <c r="M2857" s="8">
        <v>79860.585021870851</v>
      </c>
      <c r="N2857" s="7">
        <v>8716.1779134806184</v>
      </c>
      <c r="O2857" s="7">
        <v>334277.98549298325</v>
      </c>
      <c r="P2857" s="8">
        <v>39930.292510935426</v>
      </c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8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9">
        <v>9.0133333310799993E-2</v>
      </c>
    </row>
    <row r="2858" spans="1:41">
      <c r="A2858" s="6" t="s">
        <v>5745</v>
      </c>
      <c r="E2858" s="7" t="s">
        <v>5746</v>
      </c>
      <c r="F2858" s="9">
        <v>1.8399999995399998E-5</v>
      </c>
      <c r="G2858" s="9">
        <f t="shared" si="132"/>
        <v>1.8399999995399996E-11</v>
      </c>
      <c r="H2858" s="21">
        <f t="shared" si="133"/>
        <v>0.01</v>
      </c>
      <c r="I2858">
        <v>5.0000000000000001E-3</v>
      </c>
      <c r="J2858" s="22">
        <f t="shared" si="134"/>
        <v>0.85</v>
      </c>
      <c r="K2858" s="7">
        <v>1.4215447030764918E-3</v>
      </c>
      <c r="L2858" s="7">
        <v>5.1322093564933384</v>
      </c>
      <c r="M2858" s="8">
        <v>1.8602801060975841E-4</v>
      </c>
      <c r="N2858" s="7">
        <v>7.1077235153824592E-4</v>
      </c>
      <c r="O2858" s="7">
        <v>2.5661046782466692</v>
      </c>
      <c r="P2858" s="8">
        <v>9.3014005304879204E-5</v>
      </c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8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9">
        <v>1.8399999995399998E-5</v>
      </c>
    </row>
    <row r="2859" spans="1:41">
      <c r="A2859" s="6" t="s">
        <v>5747</v>
      </c>
      <c r="B2859" s="20">
        <v>69149</v>
      </c>
      <c r="C2859" s="20">
        <v>769149</v>
      </c>
      <c r="E2859" s="7" t="s">
        <v>5748</v>
      </c>
      <c r="F2859" s="9">
        <v>3.1066666658899999E-9</v>
      </c>
      <c r="G2859" s="9">
        <f t="shared" si="132"/>
        <v>3.1066666658899998E-15</v>
      </c>
      <c r="H2859" s="21">
        <f t="shared" si="133"/>
        <v>0.01</v>
      </c>
      <c r="I2859">
        <v>5.0000000000000001E-3</v>
      </c>
      <c r="J2859" s="22">
        <f t="shared" si="134"/>
        <v>0.85</v>
      </c>
      <c r="K2859" s="7">
        <v>1064.510678454187</v>
      </c>
      <c r="L2859" s="7">
        <v>51971.30640758136</v>
      </c>
      <c r="M2859" s="8">
        <v>56.995542788127366</v>
      </c>
      <c r="N2859" s="7">
        <v>532.25533922709349</v>
      </c>
      <c r="O2859" s="7">
        <v>25985.65320379068</v>
      </c>
      <c r="P2859" s="8">
        <v>28.497771394063683</v>
      </c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8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9">
        <v>3.1066666658899999E-9</v>
      </c>
    </row>
    <row r="2860" spans="1:41">
      <c r="A2860" s="6" t="s">
        <v>5749</v>
      </c>
      <c r="E2860" s="7" t="s">
        <v>5750</v>
      </c>
      <c r="F2860" s="9">
        <v>6.4666666650500001E-5</v>
      </c>
      <c r="G2860" s="9">
        <f t="shared" si="132"/>
        <v>6.46666666505E-11</v>
      </c>
      <c r="H2860" s="21">
        <f t="shared" si="133"/>
        <v>0.01</v>
      </c>
      <c r="I2860">
        <v>5.0000000000000001E-3</v>
      </c>
      <c r="J2860" s="22">
        <f t="shared" si="134"/>
        <v>0.85</v>
      </c>
      <c r="K2860" s="7">
        <v>32.566623070949326</v>
      </c>
      <c r="L2860" s="7">
        <v>8391.3269948257712</v>
      </c>
      <c r="M2860" s="8">
        <v>1.7222268113421821</v>
      </c>
      <c r="N2860" s="7">
        <v>16.283311535474663</v>
      </c>
      <c r="O2860" s="7">
        <v>4195.6634974128856</v>
      </c>
      <c r="P2860" s="8">
        <v>0.86111340567109107</v>
      </c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8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9">
        <v>6.4666666650500001E-5</v>
      </c>
    </row>
    <row r="2861" spans="1:41">
      <c r="A2861" s="6" t="s">
        <v>5751</v>
      </c>
      <c r="B2861" s="20">
        <v>123803</v>
      </c>
      <c r="E2861" s="7" t="s">
        <v>5752</v>
      </c>
      <c r="F2861" s="9">
        <v>9.9999999974999997E-5</v>
      </c>
      <c r="G2861" s="9">
        <f t="shared" si="132"/>
        <v>9.9999999974999995E-11</v>
      </c>
      <c r="H2861" s="21">
        <f t="shared" si="133"/>
        <v>0.01</v>
      </c>
      <c r="I2861">
        <v>5.0000000000000001E-3</v>
      </c>
      <c r="J2861" s="22">
        <f t="shared" si="134"/>
        <v>0.85</v>
      </c>
      <c r="K2861" s="7">
        <v>53.553247889099701</v>
      </c>
      <c r="L2861" s="7">
        <v>401.38448096953584</v>
      </c>
      <c r="M2861" s="8">
        <v>69.690131422396419</v>
      </c>
      <c r="N2861" s="7">
        <v>26.776623944549851</v>
      </c>
      <c r="O2861" s="7">
        <v>200.69224048476792</v>
      </c>
      <c r="P2861" s="8">
        <v>34.84506571119821</v>
      </c>
      <c r="Q2861" s="7">
        <v>1.2484196412069737E-5</v>
      </c>
      <c r="R2861" s="7"/>
      <c r="S2861" s="7">
        <v>1.2484196412069737E-5</v>
      </c>
      <c r="T2861" s="7">
        <v>2.032565810824173E-5</v>
      </c>
      <c r="U2861" s="7"/>
      <c r="V2861" s="7">
        <v>2.032565810824173E-5</v>
      </c>
      <c r="W2861" s="7">
        <v>1.174321843230612E-5</v>
      </c>
      <c r="X2861" s="7"/>
      <c r="Y2861" s="7">
        <v>1.174321843230612E-5</v>
      </c>
      <c r="Z2861" s="7">
        <v>1.2035291777250629E-5</v>
      </c>
      <c r="AA2861" s="7"/>
      <c r="AB2861" s="8">
        <v>1.2035291777250629E-5</v>
      </c>
      <c r="AC2861" s="7">
        <v>1.4356825873880198E-4</v>
      </c>
      <c r="AD2861" s="7"/>
      <c r="AE2861" s="7">
        <v>1.4356825873880198E-4</v>
      </c>
      <c r="AF2861" s="7">
        <v>2.3374506824477988E-4</v>
      </c>
      <c r="AG2861" s="7"/>
      <c r="AH2861" s="7">
        <v>2.3374506824477988E-4</v>
      </c>
      <c r="AI2861" s="7">
        <v>1.3504701197152038E-4</v>
      </c>
      <c r="AJ2861" s="7"/>
      <c r="AK2861" s="7">
        <v>1.3504701197152038E-4</v>
      </c>
      <c r="AL2861" s="7">
        <v>1.3840585543838224E-4</v>
      </c>
      <c r="AM2861" s="7"/>
      <c r="AN2861" s="7">
        <v>1.3840585543838224E-4</v>
      </c>
      <c r="AO2861" s="9">
        <v>9.9999999974999997E-5</v>
      </c>
    </row>
    <row r="2862" spans="1:41">
      <c r="A2862" s="6" t="s">
        <v>5753</v>
      </c>
      <c r="B2862" s="20">
        <v>29905</v>
      </c>
      <c r="E2862" s="7" t="s">
        <v>5754</v>
      </c>
      <c r="F2862" s="9">
        <v>3.0266666659099998E-2</v>
      </c>
      <c r="G2862" s="9">
        <f t="shared" si="132"/>
        <v>3.0266666659099995E-8</v>
      </c>
      <c r="H2862" s="21">
        <f t="shared" si="133"/>
        <v>0.01</v>
      </c>
      <c r="I2862">
        <v>5.0000000000000001E-3</v>
      </c>
      <c r="J2862" s="22">
        <f t="shared" si="134"/>
        <v>0.85</v>
      </c>
      <c r="K2862" s="7">
        <v>497.3161343124649</v>
      </c>
      <c r="L2862" s="7">
        <v>19013.837631596522</v>
      </c>
      <c r="M2862" s="8">
        <v>630.81671429993446</v>
      </c>
      <c r="N2862" s="7">
        <v>248.65806715623245</v>
      </c>
      <c r="O2862" s="7">
        <v>9506.9188157982608</v>
      </c>
      <c r="P2862" s="8">
        <v>315.40835714996723</v>
      </c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8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9">
        <v>3.0266666659099998E-2</v>
      </c>
    </row>
    <row r="2863" spans="1:41">
      <c r="A2863" s="6" t="s">
        <v>5755</v>
      </c>
      <c r="B2863" s="20">
        <v>309200</v>
      </c>
      <c r="E2863" s="7" t="s">
        <v>5756</v>
      </c>
      <c r="F2863" s="9">
        <v>1.9999999994999999E-4</v>
      </c>
      <c r="G2863" s="9">
        <f t="shared" si="132"/>
        <v>1.9999999994999999E-10</v>
      </c>
      <c r="H2863" s="21">
        <f t="shared" si="133"/>
        <v>0.01</v>
      </c>
      <c r="I2863">
        <v>5.0000000000000001E-3</v>
      </c>
      <c r="J2863" s="22">
        <f t="shared" si="134"/>
        <v>0.85</v>
      </c>
      <c r="K2863" s="7">
        <v>2528.9708640229487</v>
      </c>
      <c r="L2863" s="7">
        <v>359068.41948939342</v>
      </c>
      <c r="M2863" s="8">
        <v>321.36605957983829</v>
      </c>
      <c r="N2863" s="7">
        <v>1264.4854320114744</v>
      </c>
      <c r="O2863" s="7">
        <v>179534.20974469671</v>
      </c>
      <c r="P2863" s="8">
        <v>160.68302978991915</v>
      </c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8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9">
        <v>1.9999999994999999E-4</v>
      </c>
    </row>
    <row r="2864" spans="1:41">
      <c r="A2864" s="6" t="s">
        <v>5757</v>
      </c>
      <c r="E2864" s="7" t="s">
        <v>5758</v>
      </c>
      <c r="F2864" s="9">
        <v>6.3999999983999994E-7</v>
      </c>
      <c r="G2864" s="9">
        <f t="shared" si="132"/>
        <v>6.3999999983999992E-13</v>
      </c>
      <c r="H2864" s="21">
        <f t="shared" si="133"/>
        <v>0.01</v>
      </c>
      <c r="I2864">
        <v>5.0000000000000001E-3</v>
      </c>
      <c r="J2864" s="22">
        <f t="shared" si="134"/>
        <v>0.85</v>
      </c>
      <c r="K2864" s="7">
        <v>179.76435440878774</v>
      </c>
      <c r="L2864" s="7">
        <v>34194.16449501396</v>
      </c>
      <c r="M2864" s="8">
        <v>393.67238630382906</v>
      </c>
      <c r="N2864" s="7">
        <v>89.882177204393869</v>
      </c>
      <c r="O2864" s="7">
        <v>17097.08224750698</v>
      </c>
      <c r="P2864" s="8">
        <v>196.83619315191453</v>
      </c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8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9">
        <v>6.3999999983999994E-7</v>
      </c>
    </row>
    <row r="2865" spans="1:41">
      <c r="A2865" s="6" t="s">
        <v>5759</v>
      </c>
      <c r="E2865" s="7" t="s">
        <v>5760</v>
      </c>
      <c r="F2865" s="9">
        <v>1.5999999995999998E-5</v>
      </c>
      <c r="G2865" s="9">
        <f t="shared" si="132"/>
        <v>1.5999999995999997E-11</v>
      </c>
      <c r="H2865" s="21">
        <f t="shared" si="133"/>
        <v>0.01</v>
      </c>
      <c r="I2865">
        <v>5.0000000000000001E-3</v>
      </c>
      <c r="J2865" s="22">
        <f t="shared" si="134"/>
        <v>0.85</v>
      </c>
      <c r="K2865" s="7">
        <v>11146.29814022449</v>
      </c>
      <c r="L2865" s="7">
        <v>661280.58897575538</v>
      </c>
      <c r="M2865" s="8">
        <v>5935.1225774694585</v>
      </c>
      <c r="N2865" s="7">
        <v>5573.1490701122448</v>
      </c>
      <c r="O2865" s="7">
        <v>330640.29448787769</v>
      </c>
      <c r="P2865" s="8">
        <v>2967.5612887347293</v>
      </c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8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9">
        <v>1.5999999995999998E-5</v>
      </c>
    </row>
    <row r="2866" spans="1:41">
      <c r="A2866" s="6" t="s">
        <v>5761</v>
      </c>
      <c r="E2866" s="7" t="s">
        <v>5762</v>
      </c>
      <c r="F2866" s="9">
        <v>2.7466666659799997E-9</v>
      </c>
      <c r="G2866" s="9">
        <f t="shared" si="132"/>
        <v>2.7466666659799995E-15</v>
      </c>
      <c r="H2866" s="21">
        <f t="shared" si="133"/>
        <v>0.01</v>
      </c>
      <c r="I2866">
        <v>5.0000000000000001E-3</v>
      </c>
      <c r="J2866" s="22">
        <f t="shared" si="134"/>
        <v>0.85</v>
      </c>
      <c r="K2866" s="7">
        <v>119.66341052133448</v>
      </c>
      <c r="L2866" s="7">
        <v>401.53407705015837</v>
      </c>
      <c r="M2866" s="8">
        <v>168.32454222126782</v>
      </c>
      <c r="N2866" s="7">
        <v>59.831705260667242</v>
      </c>
      <c r="O2866" s="7">
        <v>200.76703852507919</v>
      </c>
      <c r="P2866" s="8">
        <v>84.16227111063391</v>
      </c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8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9">
        <v>2.7466666659799997E-9</v>
      </c>
    </row>
    <row r="2867" spans="1:41">
      <c r="A2867" s="6" t="s">
        <v>5763</v>
      </c>
      <c r="B2867" s="20">
        <v>9801</v>
      </c>
      <c r="E2867" s="7" t="s">
        <v>5764</v>
      </c>
      <c r="F2867" s="9">
        <v>1.0666666664E-4</v>
      </c>
      <c r="G2867" s="9">
        <f t="shared" si="132"/>
        <v>1.0666666663999999E-10</v>
      </c>
      <c r="H2867" s="21">
        <f t="shared" si="133"/>
        <v>0.01</v>
      </c>
      <c r="I2867">
        <v>5.0000000000000001E-3</v>
      </c>
      <c r="J2867" s="22">
        <f t="shared" si="134"/>
        <v>0.85</v>
      </c>
      <c r="K2867" s="7">
        <v>210.10606035434574</v>
      </c>
      <c r="L2867" s="7">
        <v>41788.102355271636</v>
      </c>
      <c r="M2867" s="8">
        <v>1249.6096861810972</v>
      </c>
      <c r="N2867" s="7">
        <v>105.05303017717287</v>
      </c>
      <c r="O2867" s="7">
        <v>20894.051177635818</v>
      </c>
      <c r="P2867" s="8">
        <v>624.80484309054862</v>
      </c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8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9">
        <v>1.0666666664E-4</v>
      </c>
    </row>
    <row r="2868" spans="1:41">
      <c r="A2868" s="6" t="s">
        <v>5765</v>
      </c>
      <c r="E2868" s="7" t="s">
        <v>5766</v>
      </c>
      <c r="F2868" s="9">
        <v>3.5066666657899999E-9</v>
      </c>
      <c r="G2868" s="9">
        <f t="shared" si="132"/>
        <v>3.5066666657899997E-15</v>
      </c>
      <c r="H2868" s="21">
        <f t="shared" si="133"/>
        <v>0.01</v>
      </c>
      <c r="I2868">
        <v>5.0000000000000001E-3</v>
      </c>
      <c r="J2868" s="22">
        <f t="shared" si="134"/>
        <v>0.85</v>
      </c>
      <c r="K2868" s="7">
        <v>17385.04306199916</v>
      </c>
      <c r="L2868" s="7">
        <v>153858.87220407155</v>
      </c>
      <c r="M2868" s="8">
        <v>35258.958693676839</v>
      </c>
      <c r="N2868" s="7">
        <v>8692.5215309995801</v>
      </c>
      <c r="O2868" s="7">
        <v>76929.436102035776</v>
      </c>
      <c r="P2868" s="8">
        <v>17629.47934683842</v>
      </c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8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9">
        <v>3.5066666657899999E-9</v>
      </c>
    </row>
    <row r="2869" spans="1:41">
      <c r="A2869" s="6" t="s">
        <v>5767</v>
      </c>
      <c r="E2869" s="7" t="s">
        <v>5768</v>
      </c>
      <c r="F2869" s="9">
        <v>1.10666666639E-5</v>
      </c>
      <c r="G2869" s="9">
        <f t="shared" si="132"/>
        <v>1.10666666639E-11</v>
      </c>
      <c r="H2869" s="21">
        <f t="shared" si="133"/>
        <v>0.01</v>
      </c>
      <c r="I2869">
        <v>5.0000000000000001E-3</v>
      </c>
      <c r="J2869" s="22">
        <f t="shared" si="134"/>
        <v>0.85</v>
      </c>
      <c r="K2869" s="7">
        <v>1410.2869506198856</v>
      </c>
      <c r="L2869" s="7">
        <v>64399.56864622685</v>
      </c>
      <c r="M2869" s="8">
        <v>2453.4073260538962</v>
      </c>
      <c r="N2869" s="7">
        <v>705.1434753099428</v>
      </c>
      <c r="O2869" s="7">
        <v>32199.784323113425</v>
      </c>
      <c r="P2869" s="8">
        <v>1226.7036630269481</v>
      </c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8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9">
        <v>1.10666666639E-5</v>
      </c>
    </row>
    <row r="2870" spans="1:41">
      <c r="A2870" s="6" t="s">
        <v>5769</v>
      </c>
      <c r="E2870" s="7" t="s">
        <v>5770</v>
      </c>
      <c r="F2870" s="9">
        <v>353333.33324499999</v>
      </c>
      <c r="G2870" s="9">
        <f t="shared" si="132"/>
        <v>0.35333333324499999</v>
      </c>
      <c r="H2870" s="21">
        <f t="shared" si="133"/>
        <v>0.15</v>
      </c>
      <c r="I2870">
        <v>5.0000000000000001E-3</v>
      </c>
      <c r="J2870" s="22">
        <f t="shared" si="134"/>
        <v>0.84499999999999997</v>
      </c>
      <c r="K2870" s="7">
        <v>1.1490788496333073</v>
      </c>
      <c r="L2870" s="7">
        <v>80.428032609698832</v>
      </c>
      <c r="M2870" s="8">
        <v>0.13562690172780006</v>
      </c>
      <c r="N2870" s="7">
        <v>0.57453942481665365</v>
      </c>
      <c r="O2870" s="7">
        <v>40.214016304849416</v>
      </c>
      <c r="P2870" s="8">
        <v>6.7813450863900032E-2</v>
      </c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8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9">
        <v>353333.33324499999</v>
      </c>
    </row>
    <row r="2871" spans="1:41">
      <c r="A2871" s="6" t="s">
        <v>5771</v>
      </c>
      <c r="E2871" s="7" t="s">
        <v>5772</v>
      </c>
      <c r="F2871" s="9">
        <v>139999.999965</v>
      </c>
      <c r="G2871" s="9">
        <f t="shared" si="132"/>
        <v>0.13999999996499998</v>
      </c>
      <c r="H2871" s="21">
        <f t="shared" si="133"/>
        <v>0.15</v>
      </c>
      <c r="I2871">
        <v>5.0000000000000001E-3</v>
      </c>
      <c r="J2871" s="22">
        <f t="shared" si="134"/>
        <v>0.84499999999999997</v>
      </c>
      <c r="K2871" s="7">
        <v>0.59565579144971015</v>
      </c>
      <c r="L2871" s="7">
        <v>52.190989299482446</v>
      </c>
      <c r="M2871" s="8">
        <v>3.7639650030315656E-2</v>
      </c>
      <c r="N2871" s="7">
        <v>0.29782789572485507</v>
      </c>
      <c r="O2871" s="7">
        <v>26.095494649741223</v>
      </c>
      <c r="P2871" s="8">
        <v>1.8819825015157828E-2</v>
      </c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8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9">
        <v>139999.999965</v>
      </c>
    </row>
    <row r="2872" spans="1:41">
      <c r="A2872" s="6" t="s">
        <v>5773</v>
      </c>
      <c r="E2872" s="7" t="s">
        <v>5774</v>
      </c>
      <c r="F2872" s="9">
        <v>8.1333333312999994</v>
      </c>
      <c r="G2872" s="9">
        <f t="shared" si="132"/>
        <v>8.1333333312999992E-6</v>
      </c>
      <c r="H2872" s="21">
        <f t="shared" si="133"/>
        <v>0.01</v>
      </c>
      <c r="I2872">
        <v>5.0000000000000001E-3</v>
      </c>
      <c r="J2872" s="22">
        <f t="shared" si="134"/>
        <v>0.85</v>
      </c>
      <c r="K2872" s="7">
        <v>1.4705987178831843</v>
      </c>
      <c r="L2872" s="7">
        <v>7.028850987981035</v>
      </c>
      <c r="M2872" s="8">
        <v>2.1880893552241414</v>
      </c>
      <c r="N2872" s="7">
        <v>0.73529935894159215</v>
      </c>
      <c r="O2872" s="7">
        <v>3.5144254939905175</v>
      </c>
      <c r="P2872" s="8">
        <v>1.0940446776120707</v>
      </c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8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9">
        <v>8.1333333312999994</v>
      </c>
    </row>
    <row r="2873" spans="1:41">
      <c r="A2873" s="6" t="s">
        <v>5775</v>
      </c>
      <c r="B2873" s="20">
        <v>610024</v>
      </c>
      <c r="E2873" s="7" t="s">
        <v>5776</v>
      </c>
      <c r="F2873" s="9">
        <v>77333.333313999989</v>
      </c>
      <c r="G2873" s="9">
        <f t="shared" si="132"/>
        <v>7.7333333313999983E-2</v>
      </c>
      <c r="H2873" s="21">
        <f t="shared" si="133"/>
        <v>0.05</v>
      </c>
      <c r="I2873">
        <v>5.0000000000000001E-3</v>
      </c>
      <c r="J2873" s="22">
        <f t="shared" si="134"/>
        <v>0.85</v>
      </c>
      <c r="K2873" s="7">
        <v>1.3400959228559834</v>
      </c>
      <c r="L2873" s="7">
        <v>155.85386906589136</v>
      </c>
      <c r="M2873" s="8">
        <v>6.7328968938068473E-2</v>
      </c>
      <c r="N2873" s="7">
        <v>0.67004796142799172</v>
      </c>
      <c r="O2873" s="7">
        <v>77.92693453294568</v>
      </c>
      <c r="P2873" s="8">
        <v>3.3664484469034237E-2</v>
      </c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8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9">
        <v>77333.333313999989</v>
      </c>
    </row>
    <row r="2874" spans="1:41">
      <c r="A2874" s="6" t="s">
        <v>5777</v>
      </c>
      <c r="E2874" s="7" t="s">
        <v>5778</v>
      </c>
      <c r="F2874" s="9">
        <v>16.933333329099998</v>
      </c>
      <c r="G2874" s="9">
        <f t="shared" si="132"/>
        <v>1.6933333329099998E-5</v>
      </c>
      <c r="H2874" s="21">
        <f t="shared" si="133"/>
        <v>0.01</v>
      </c>
      <c r="I2874">
        <v>5.0000000000000001E-3</v>
      </c>
      <c r="J2874" s="22">
        <f t="shared" si="134"/>
        <v>0.85</v>
      </c>
      <c r="K2874" s="7">
        <v>106153.46575332231</v>
      </c>
      <c r="L2874" s="7">
        <v>1725177.1001125539</v>
      </c>
      <c r="M2874" s="8">
        <v>549478.84052313177</v>
      </c>
      <c r="N2874" s="7">
        <v>53076.732876661154</v>
      </c>
      <c r="O2874" s="7">
        <v>862588.55005627696</v>
      </c>
      <c r="P2874" s="8">
        <v>274739.42026156589</v>
      </c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8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9">
        <v>16.933333329099998</v>
      </c>
    </row>
    <row r="2875" spans="1:41">
      <c r="A2875" s="6" t="s">
        <v>5779</v>
      </c>
      <c r="E2875" s="7" t="s">
        <v>5780</v>
      </c>
      <c r="F2875" s="9">
        <v>214666.66661299998</v>
      </c>
      <c r="G2875" s="9">
        <f t="shared" si="132"/>
        <v>0.21466666661299996</v>
      </c>
      <c r="H2875" s="21">
        <f t="shared" si="133"/>
        <v>0.15</v>
      </c>
      <c r="I2875">
        <v>5.0000000000000001E-3</v>
      </c>
      <c r="J2875" s="22">
        <f t="shared" si="134"/>
        <v>0.84499999999999997</v>
      </c>
      <c r="K2875" s="7">
        <v>0.41860910086932956</v>
      </c>
      <c r="L2875" s="7">
        <v>65.516010190294537</v>
      </c>
      <c r="M2875" s="8">
        <v>4.0267097473572856E-2</v>
      </c>
      <c r="N2875" s="7">
        <v>0.20930455043466478</v>
      </c>
      <c r="O2875" s="7">
        <v>32.758005095147269</v>
      </c>
      <c r="P2875" s="8">
        <v>2.0133548736786428E-2</v>
      </c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8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9">
        <v>214666.66661299998</v>
      </c>
    </row>
    <row r="2876" spans="1:41">
      <c r="A2876" s="6" t="s">
        <v>5781</v>
      </c>
      <c r="E2876" s="7" t="s">
        <v>5782</v>
      </c>
      <c r="F2876" s="9">
        <v>49599.9999876</v>
      </c>
      <c r="G2876" s="9">
        <f t="shared" si="132"/>
        <v>4.9599999987600001E-2</v>
      </c>
      <c r="H2876" s="21">
        <f t="shared" si="133"/>
        <v>0.05</v>
      </c>
      <c r="I2876">
        <v>5.0000000000000001E-3</v>
      </c>
      <c r="J2876" s="22">
        <f t="shared" si="134"/>
        <v>0.85</v>
      </c>
      <c r="K2876" s="7">
        <v>4.5375169267730557</v>
      </c>
      <c r="L2876" s="7">
        <v>262.16113137595897</v>
      </c>
      <c r="M2876" s="8">
        <v>9.92045318720748E-2</v>
      </c>
      <c r="N2876" s="7">
        <v>2.2687584633865279</v>
      </c>
      <c r="O2876" s="7">
        <v>131.08056568797949</v>
      </c>
      <c r="P2876" s="8">
        <v>4.96022659360374E-2</v>
      </c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8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9">
        <v>49599.9999876</v>
      </c>
    </row>
    <row r="2877" spans="1:41">
      <c r="A2877" s="6" t="s">
        <v>5783</v>
      </c>
      <c r="E2877" s="7" t="s">
        <v>5784</v>
      </c>
      <c r="F2877" s="9">
        <v>54.799999986299994</v>
      </c>
      <c r="G2877" s="9">
        <f t="shared" si="132"/>
        <v>5.4799999986299991E-5</v>
      </c>
      <c r="H2877" s="21">
        <f t="shared" si="133"/>
        <v>0.01</v>
      </c>
      <c r="I2877">
        <v>5.0000000000000001E-3</v>
      </c>
      <c r="J2877" s="22">
        <f t="shared" si="134"/>
        <v>0.85</v>
      </c>
      <c r="K2877" s="7">
        <v>14.877880186185843</v>
      </c>
      <c r="L2877" s="7">
        <v>732.00324525216706</v>
      </c>
      <c r="M2877" s="8">
        <v>81.824007768337708</v>
      </c>
      <c r="N2877" s="7">
        <v>7.4389400930929215</v>
      </c>
      <c r="O2877" s="7">
        <v>366.00162262608353</v>
      </c>
      <c r="P2877" s="8">
        <v>40.912003884168854</v>
      </c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8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9">
        <v>54.799999986299994</v>
      </c>
    </row>
    <row r="2878" spans="1:41">
      <c r="A2878" s="6" t="s">
        <v>5785</v>
      </c>
      <c r="E2878" s="7" t="s">
        <v>5786</v>
      </c>
      <c r="F2878" s="9">
        <v>3466.6666657999999</v>
      </c>
      <c r="G2878" s="9">
        <f t="shared" si="132"/>
        <v>3.4666666658E-3</v>
      </c>
      <c r="H2878" s="21">
        <f t="shared" si="133"/>
        <v>0.01</v>
      </c>
      <c r="I2878">
        <v>5.0000000000000001E-3</v>
      </c>
      <c r="J2878" s="22">
        <f t="shared" si="134"/>
        <v>0.85</v>
      </c>
      <c r="K2878" s="7">
        <v>1.657945416874098E-2</v>
      </c>
      <c r="L2878" s="7">
        <v>8118.3453501151425</v>
      </c>
      <c r="M2878" s="8">
        <v>14.594885348222487</v>
      </c>
      <c r="N2878" s="7">
        <v>8.28972708437049E-3</v>
      </c>
      <c r="O2878" s="7">
        <v>4059.1726750575713</v>
      </c>
      <c r="P2878" s="8">
        <v>7.2974426741112435</v>
      </c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8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9">
        <v>3466.6666657999999</v>
      </c>
    </row>
    <row r="2879" spans="1:41">
      <c r="A2879" s="6" t="s">
        <v>5787</v>
      </c>
      <c r="E2879" s="7" t="s">
        <v>5788</v>
      </c>
      <c r="F2879" s="9">
        <v>2226.6666661099998</v>
      </c>
      <c r="G2879" s="9">
        <f t="shared" si="132"/>
        <v>2.2266666661099996E-3</v>
      </c>
      <c r="H2879" s="21">
        <f t="shared" si="133"/>
        <v>0.01</v>
      </c>
      <c r="I2879">
        <v>5.0000000000000001E-3</v>
      </c>
      <c r="J2879" s="22">
        <f t="shared" si="134"/>
        <v>0.85</v>
      </c>
      <c r="K2879" s="7">
        <v>5.4077947449024846E-2</v>
      </c>
      <c r="L2879" s="7">
        <v>2.5146346918127969</v>
      </c>
      <c r="M2879" s="8">
        <v>0.47522322507342679</v>
      </c>
      <c r="N2879" s="7">
        <v>2.7038973724512423E-2</v>
      </c>
      <c r="O2879" s="7">
        <v>1.2573173459063984</v>
      </c>
      <c r="P2879" s="8">
        <v>0.2376116125367134</v>
      </c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8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9">
        <v>2226.6666661099998</v>
      </c>
    </row>
    <row r="2880" spans="1:41">
      <c r="A2880" s="6" t="s">
        <v>5789</v>
      </c>
      <c r="E2880" s="7" t="s">
        <v>5790</v>
      </c>
      <c r="F2880" s="9">
        <v>45.466666655300003</v>
      </c>
      <c r="G2880" s="9">
        <f t="shared" si="132"/>
        <v>4.5466666655300002E-5</v>
      </c>
      <c r="H2880" s="21">
        <f t="shared" si="133"/>
        <v>0.01</v>
      </c>
      <c r="I2880">
        <v>5.0000000000000001E-3</v>
      </c>
      <c r="J2880" s="22">
        <f t="shared" si="134"/>
        <v>0.85</v>
      </c>
      <c r="K2880" s="7">
        <v>15712.204145200987</v>
      </c>
      <c r="L2880" s="7">
        <v>57196.992412581807</v>
      </c>
      <c r="M2880" s="8">
        <v>23004.408293806384</v>
      </c>
      <c r="N2880" s="7">
        <v>7856.1020726004936</v>
      </c>
      <c r="O2880" s="7">
        <v>28598.496206290904</v>
      </c>
      <c r="P2880" s="8">
        <v>11502.204146903192</v>
      </c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8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9">
        <v>45.466666655300003</v>
      </c>
    </row>
    <row r="2881" spans="1:41">
      <c r="A2881" s="6" t="s">
        <v>5791</v>
      </c>
      <c r="E2881" s="7" t="s">
        <v>5792</v>
      </c>
      <c r="F2881" s="9">
        <v>6666.6666649999997</v>
      </c>
      <c r="G2881" s="9">
        <f t="shared" si="132"/>
        <v>6.6666666649999994E-3</v>
      </c>
      <c r="H2881" s="21">
        <f t="shared" si="133"/>
        <v>0.01</v>
      </c>
      <c r="I2881">
        <v>5.0000000000000001E-3</v>
      </c>
      <c r="J2881" s="22">
        <f t="shared" si="134"/>
        <v>0.85</v>
      </c>
      <c r="K2881" s="7">
        <v>66.015277111893582</v>
      </c>
      <c r="L2881" s="7">
        <v>243.39894746527415</v>
      </c>
      <c r="M2881" s="8">
        <v>97.573825314278068</v>
      </c>
      <c r="N2881" s="7">
        <v>33.007638555946791</v>
      </c>
      <c r="O2881" s="7">
        <v>121.69947373263707</v>
      </c>
      <c r="P2881" s="8">
        <v>48.786912657139034</v>
      </c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8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9">
        <v>6666.6666649999997</v>
      </c>
    </row>
    <row r="2882" spans="1:41">
      <c r="A2882" s="6" t="s">
        <v>5793</v>
      </c>
      <c r="E2882" s="7" t="s">
        <v>5794</v>
      </c>
      <c r="F2882" s="9">
        <v>729.33333315099992</v>
      </c>
      <c r="G2882" s="9">
        <f t="shared" si="132"/>
        <v>7.2933333315099993E-4</v>
      </c>
      <c r="H2882" s="21">
        <f t="shared" si="133"/>
        <v>0.01</v>
      </c>
      <c r="I2882">
        <v>5.0000000000000001E-3</v>
      </c>
      <c r="J2882" s="22">
        <f t="shared" si="134"/>
        <v>0.85</v>
      </c>
      <c r="K2882" s="7">
        <v>8.5087318637060232</v>
      </c>
      <c r="L2882" s="7">
        <v>415.53645882553508</v>
      </c>
      <c r="M2882" s="8">
        <v>38.3354117170826</v>
      </c>
      <c r="N2882" s="7">
        <v>4.2543659318530116</v>
      </c>
      <c r="O2882" s="7">
        <v>207.76822941276754</v>
      </c>
      <c r="P2882" s="8">
        <v>19.1677058585413</v>
      </c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8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9">
        <v>729.33333315099992</v>
      </c>
    </row>
    <row r="2883" spans="1:41">
      <c r="A2883" s="6" t="s">
        <v>5795</v>
      </c>
      <c r="E2883" s="7" t="s">
        <v>5796</v>
      </c>
      <c r="F2883" s="9">
        <v>66.666666649999996</v>
      </c>
      <c r="G2883" s="9">
        <f t="shared" ref="G2883:G2946" si="135">F2883*0.000001</f>
        <v>6.6666666649999989E-5</v>
      </c>
      <c r="H2883" s="21">
        <f t="shared" ref="H2883:H2946" si="136">IF(G2883&lt;0.01,0.01,IF(G2883&lt;0.1,0.05,IF(G2883&lt;1,0.15,IF(G2883&lt;10,0.5,0.95))))</f>
        <v>0.01</v>
      </c>
      <c r="I2883">
        <v>5.0000000000000001E-3</v>
      </c>
      <c r="J2883" s="22">
        <f t="shared" ref="J2883:J2946" si="137">IF((H2883+I2883)&lt;0.15, 0.85, (1-(H2883+I2883)))</f>
        <v>0.85</v>
      </c>
      <c r="K2883" s="7">
        <v>2.5677392240372883</v>
      </c>
      <c r="L2883" s="7">
        <v>32.454063931470962</v>
      </c>
      <c r="M2883" s="8">
        <v>3.2945678013211772</v>
      </c>
      <c r="N2883" s="7">
        <v>1.2838696120186441</v>
      </c>
      <c r="O2883" s="7">
        <v>16.227031965735481</v>
      </c>
      <c r="P2883" s="8">
        <v>1.6472839006605886</v>
      </c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8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9">
        <v>66.666666649999996</v>
      </c>
    </row>
    <row r="2884" spans="1:41">
      <c r="A2884" s="6" t="s">
        <v>5797</v>
      </c>
      <c r="E2884" s="7" t="s">
        <v>5798</v>
      </c>
      <c r="F2884" s="9">
        <v>473.33333321499993</v>
      </c>
      <c r="G2884" s="9">
        <f t="shared" si="135"/>
        <v>4.7333333321499991E-4</v>
      </c>
      <c r="H2884" s="21">
        <f t="shared" si="136"/>
        <v>0.01</v>
      </c>
      <c r="I2884">
        <v>5.0000000000000001E-3</v>
      </c>
      <c r="J2884" s="22">
        <f t="shared" si="137"/>
        <v>0.85</v>
      </c>
      <c r="K2884" s="7">
        <v>9.4696618133399704E-2</v>
      </c>
      <c r="L2884" s="7">
        <v>30.544563762158884</v>
      </c>
      <c r="M2884" s="8">
        <v>4.7997779390471651</v>
      </c>
      <c r="N2884" s="7">
        <v>4.7348309066699852E-2</v>
      </c>
      <c r="O2884" s="7">
        <v>15.272281881079442</v>
      </c>
      <c r="P2884" s="8">
        <v>2.3998889695235825</v>
      </c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8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9">
        <v>473.33333321499993</v>
      </c>
    </row>
    <row r="2885" spans="1:41">
      <c r="A2885" s="6" t="s">
        <v>5799</v>
      </c>
      <c r="E2885" s="7" t="s">
        <v>5800</v>
      </c>
      <c r="F2885" s="9">
        <v>1.5333333329499998E-8</v>
      </c>
      <c r="G2885" s="9">
        <f t="shared" si="135"/>
        <v>1.5333333329499998E-14</v>
      </c>
      <c r="H2885" s="21">
        <f t="shared" si="136"/>
        <v>0.01</v>
      </c>
      <c r="I2885">
        <v>5.0000000000000001E-3</v>
      </c>
      <c r="J2885" s="22">
        <f t="shared" si="137"/>
        <v>0.85</v>
      </c>
      <c r="K2885" s="7">
        <v>369.45851220469592</v>
      </c>
      <c r="L2885" s="7">
        <v>1142.6851756945744</v>
      </c>
      <c r="M2885" s="8">
        <v>478.28849010031939</v>
      </c>
      <c r="N2885" s="7">
        <v>184.72925610234796</v>
      </c>
      <c r="O2885" s="7">
        <v>571.34258784728718</v>
      </c>
      <c r="P2885" s="8">
        <v>239.1442450501597</v>
      </c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8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9">
        <v>1.5333333329499998E-8</v>
      </c>
    </row>
    <row r="2886" spans="1:41">
      <c r="A2886" s="6" t="s">
        <v>5801</v>
      </c>
      <c r="B2886" s="20">
        <v>78001</v>
      </c>
      <c r="E2886" s="7" t="s">
        <v>5802</v>
      </c>
      <c r="F2886" s="9">
        <v>7.9066666646899989E-3</v>
      </c>
      <c r="G2886" s="9">
        <f t="shared" si="135"/>
        <v>7.9066666646899978E-9</v>
      </c>
      <c r="H2886" s="21">
        <f t="shared" si="136"/>
        <v>0.01</v>
      </c>
      <c r="I2886">
        <v>5.0000000000000001E-3</v>
      </c>
      <c r="J2886" s="22">
        <f t="shared" si="137"/>
        <v>0.85</v>
      </c>
      <c r="K2886" s="7">
        <v>45.576262140233467</v>
      </c>
      <c r="L2886" s="7">
        <v>299.2942043948737</v>
      </c>
      <c r="M2886" s="8">
        <v>54.903601218519682</v>
      </c>
      <c r="N2886" s="7">
        <v>22.788131070116734</v>
      </c>
      <c r="O2886" s="7">
        <v>149.64710219743685</v>
      </c>
      <c r="P2886" s="8">
        <v>27.451800609259841</v>
      </c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8"/>
      <c r="AC2886" s="7"/>
      <c r="AD2886" s="7"/>
      <c r="AE2886" s="7"/>
      <c r="AF2886" s="7"/>
      <c r="AG2886" s="7"/>
      <c r="AH2886" s="7"/>
      <c r="AI2886" s="7"/>
      <c r="AJ2886" s="7"/>
      <c r="AK2886" s="7"/>
      <c r="AL2886" s="7"/>
      <c r="AM2886" s="7"/>
      <c r="AN2886" s="7"/>
      <c r="AO2886" s="9">
        <v>7.9066666646899989E-3</v>
      </c>
    </row>
    <row r="2887" spans="1:41">
      <c r="A2887" s="6" t="s">
        <v>5803</v>
      </c>
      <c r="E2887" s="7" t="s">
        <v>5804</v>
      </c>
      <c r="F2887" s="9">
        <v>0.23866666660699998</v>
      </c>
      <c r="G2887" s="9">
        <f t="shared" si="135"/>
        <v>2.3866666660699999E-7</v>
      </c>
      <c r="H2887" s="21">
        <f t="shared" si="136"/>
        <v>0.01</v>
      </c>
      <c r="I2887">
        <v>5.0000000000000001E-3</v>
      </c>
      <c r="J2887" s="22">
        <f t="shared" si="137"/>
        <v>0.85</v>
      </c>
      <c r="K2887" s="7">
        <v>18.702942614622703</v>
      </c>
      <c r="L2887" s="7">
        <v>362.4280660692188</v>
      </c>
      <c r="M2887" s="8">
        <v>24.578550494475603</v>
      </c>
      <c r="N2887" s="7">
        <v>9.3514713073113516</v>
      </c>
      <c r="O2887" s="7">
        <v>181.2140330346094</v>
      </c>
      <c r="P2887" s="8">
        <v>12.289275247237802</v>
      </c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8"/>
      <c r="AC2887" s="7"/>
      <c r="AD2887" s="7"/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9">
        <v>0.23866666660699998</v>
      </c>
    </row>
    <row r="2888" spans="1:41">
      <c r="A2888" s="6" t="s">
        <v>5805</v>
      </c>
      <c r="E2888" s="7" t="s">
        <v>5806</v>
      </c>
      <c r="F2888" s="9">
        <v>9.4399999976399994E-4</v>
      </c>
      <c r="G2888" s="9">
        <f t="shared" si="135"/>
        <v>9.4399999976399984E-10</v>
      </c>
      <c r="H2888" s="21">
        <f t="shared" si="136"/>
        <v>0.01</v>
      </c>
      <c r="I2888">
        <v>5.0000000000000001E-3</v>
      </c>
      <c r="J2888" s="22">
        <f t="shared" si="137"/>
        <v>0.85</v>
      </c>
      <c r="K2888" s="7">
        <v>40.5152831555258</v>
      </c>
      <c r="L2888" s="7">
        <v>37961.481498146197</v>
      </c>
      <c r="M2888" s="8">
        <v>3.6994887389903686</v>
      </c>
      <c r="N2888" s="7">
        <v>20.2576415777629</v>
      </c>
      <c r="O2888" s="7">
        <v>18980.740749073098</v>
      </c>
      <c r="P2888" s="8">
        <v>1.8497443694951843</v>
      </c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8"/>
      <c r="AC2888" s="7"/>
      <c r="AD2888" s="7"/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9">
        <v>9.4399999976399994E-4</v>
      </c>
    </row>
    <row r="2889" spans="1:41">
      <c r="A2889" s="6" t="s">
        <v>5807</v>
      </c>
      <c r="B2889" s="20">
        <v>58801</v>
      </c>
      <c r="E2889" s="7" t="s">
        <v>5808</v>
      </c>
      <c r="F2889" s="9">
        <v>1.8666666661999998E-3</v>
      </c>
      <c r="G2889" s="9">
        <f t="shared" si="135"/>
        <v>1.8666666661999997E-9</v>
      </c>
      <c r="H2889" s="21">
        <f t="shared" si="136"/>
        <v>0.01</v>
      </c>
      <c r="I2889">
        <v>5.0000000000000001E-3</v>
      </c>
      <c r="J2889" s="22">
        <f t="shared" si="137"/>
        <v>0.85</v>
      </c>
      <c r="K2889" s="7">
        <v>1065.9892771519733</v>
      </c>
      <c r="L2889" s="7">
        <v>155587.04802479851</v>
      </c>
      <c r="M2889" s="8">
        <v>572.6976737972426</v>
      </c>
      <c r="N2889" s="7">
        <v>532.99463857598664</v>
      </c>
      <c r="O2889" s="7">
        <v>77793.524012399255</v>
      </c>
      <c r="P2889" s="8">
        <v>286.3488368986213</v>
      </c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8"/>
      <c r="AC2889" s="7"/>
      <c r="AD2889" s="7"/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9">
        <v>1.8666666661999998E-3</v>
      </c>
    </row>
    <row r="2890" spans="1:41">
      <c r="A2890" s="6" t="s">
        <v>5809</v>
      </c>
      <c r="E2890" s="7" t="s">
        <v>5810</v>
      </c>
      <c r="F2890" s="9">
        <v>387.999999903</v>
      </c>
      <c r="G2890" s="9">
        <f t="shared" si="135"/>
        <v>3.8799999990300001E-4</v>
      </c>
      <c r="H2890" s="21">
        <f t="shared" si="136"/>
        <v>0.01</v>
      </c>
      <c r="I2890">
        <v>5.0000000000000001E-3</v>
      </c>
      <c r="J2890" s="22">
        <f t="shared" si="137"/>
        <v>0.85</v>
      </c>
      <c r="K2890" s="7">
        <v>1.9736519857717627</v>
      </c>
      <c r="L2890" s="7">
        <v>602.34779014481546</v>
      </c>
      <c r="M2890" s="8">
        <v>34.512825322273081</v>
      </c>
      <c r="N2890" s="7">
        <v>0.98682599288588135</v>
      </c>
      <c r="O2890" s="7">
        <v>301.17389507240773</v>
      </c>
      <c r="P2890" s="8">
        <v>17.25641266113654</v>
      </c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8"/>
      <c r="AC2890" s="7"/>
      <c r="AD2890" s="7"/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9">
        <v>387.999999903</v>
      </c>
    </row>
    <row r="2891" spans="1:41">
      <c r="A2891" s="6" t="s">
        <v>5811</v>
      </c>
      <c r="B2891" s="20">
        <v>850502</v>
      </c>
      <c r="E2891" s="7" t="s">
        <v>5812</v>
      </c>
      <c r="F2891" s="9">
        <v>7.3066666648399994E-17</v>
      </c>
      <c r="G2891" s="9">
        <f t="shared" si="135"/>
        <v>7.3066666648399995E-23</v>
      </c>
      <c r="H2891" s="21">
        <f t="shared" si="136"/>
        <v>0.01</v>
      </c>
      <c r="I2891">
        <v>5.0000000000000001E-3</v>
      </c>
      <c r="J2891" s="22">
        <f t="shared" si="137"/>
        <v>0.85</v>
      </c>
      <c r="K2891" s="7">
        <v>345.74649764913062</v>
      </c>
      <c r="L2891" s="7">
        <v>1005.4594169348215</v>
      </c>
      <c r="M2891" s="8">
        <v>494.99520849968138</v>
      </c>
      <c r="N2891" s="7">
        <v>172.87324882456531</v>
      </c>
      <c r="O2891" s="7">
        <v>502.72970846741077</v>
      </c>
      <c r="P2891" s="8">
        <v>247.49760424984069</v>
      </c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8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9">
        <v>7.3066666648399994E-17</v>
      </c>
    </row>
    <row r="2892" spans="1:41">
      <c r="A2892" s="6" t="s">
        <v>5813</v>
      </c>
      <c r="B2892" s="20">
        <v>128909</v>
      </c>
      <c r="E2892" s="7" t="s">
        <v>5814</v>
      </c>
      <c r="F2892" s="9">
        <v>98.533333308699994</v>
      </c>
      <c r="G2892" s="9">
        <f t="shared" si="135"/>
        <v>9.853333330869999E-5</v>
      </c>
      <c r="H2892" s="21">
        <f t="shared" si="136"/>
        <v>0.01</v>
      </c>
      <c r="I2892">
        <v>5.0000000000000001E-3</v>
      </c>
      <c r="J2892" s="22">
        <f t="shared" si="137"/>
        <v>0.85</v>
      </c>
      <c r="K2892" s="7">
        <v>3.2016190597670788</v>
      </c>
      <c r="L2892" s="7">
        <v>459.2240888405268</v>
      </c>
      <c r="M2892" s="8">
        <v>31.903789942181938</v>
      </c>
      <c r="N2892" s="7">
        <v>1.6008095298835394</v>
      </c>
      <c r="O2892" s="7">
        <v>229.6120444202634</v>
      </c>
      <c r="P2892" s="8">
        <v>15.951894971090969</v>
      </c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8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9">
        <v>98.533333308699994</v>
      </c>
    </row>
    <row r="2893" spans="1:41">
      <c r="A2893" s="6" t="s">
        <v>5815</v>
      </c>
      <c r="E2893" s="7" t="s">
        <v>5816</v>
      </c>
      <c r="F2893" s="9">
        <v>5.9466666651799992E-7</v>
      </c>
      <c r="G2893" s="9">
        <f t="shared" si="135"/>
        <v>5.9466666651799986E-13</v>
      </c>
      <c r="H2893" s="21">
        <f t="shared" si="136"/>
        <v>0.01</v>
      </c>
      <c r="I2893">
        <v>5.0000000000000001E-3</v>
      </c>
      <c r="J2893" s="22">
        <f t="shared" si="137"/>
        <v>0.85</v>
      </c>
      <c r="K2893" s="7">
        <v>7.3267824735843645E-2</v>
      </c>
      <c r="L2893" s="7">
        <v>3.5987631889695706</v>
      </c>
      <c r="M2893" s="8">
        <v>1.2807023051932063E-4</v>
      </c>
      <c r="N2893" s="7">
        <v>3.6633912367921823E-2</v>
      </c>
      <c r="O2893" s="7">
        <v>1.7993815944847853</v>
      </c>
      <c r="P2893" s="8">
        <v>6.4035115259660315E-5</v>
      </c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8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9">
        <v>5.9466666651799992E-7</v>
      </c>
    </row>
    <row r="2894" spans="1:41">
      <c r="A2894" s="6" t="s">
        <v>5817</v>
      </c>
      <c r="B2894" s="20">
        <v>606315</v>
      </c>
      <c r="C2894" s="20">
        <v>900506</v>
      </c>
      <c r="E2894" s="7" t="s">
        <v>5818</v>
      </c>
      <c r="F2894" s="9">
        <v>1.8133333328799997E-4</v>
      </c>
      <c r="G2894" s="9">
        <f t="shared" si="135"/>
        <v>1.8133333328799998E-10</v>
      </c>
      <c r="H2894" s="21">
        <f t="shared" si="136"/>
        <v>0.01</v>
      </c>
      <c r="I2894">
        <v>5.0000000000000001E-3</v>
      </c>
      <c r="J2894" s="22">
        <f t="shared" si="137"/>
        <v>0.85</v>
      </c>
      <c r="K2894" s="7">
        <v>0.53710613964219134</v>
      </c>
      <c r="L2894" s="7">
        <v>2.3749209295882046</v>
      </c>
      <c r="M2894" s="8">
        <v>0.86623457315376184</v>
      </c>
      <c r="N2894" s="7">
        <v>0.26855306982109567</v>
      </c>
      <c r="O2894" s="7">
        <v>1.1874604647941023</v>
      </c>
      <c r="P2894" s="8">
        <v>0.43311728657688092</v>
      </c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8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9">
        <v>1.8133333328799997E-4</v>
      </c>
    </row>
    <row r="2895" spans="1:41">
      <c r="A2895" s="6" t="s">
        <v>5819</v>
      </c>
      <c r="B2895" s="20">
        <v>126701</v>
      </c>
      <c r="E2895" s="7" t="s">
        <v>5820</v>
      </c>
      <c r="F2895" s="9">
        <v>3.3066666658399997E-6</v>
      </c>
      <c r="G2895" s="9">
        <f t="shared" si="135"/>
        <v>3.3066666658399996E-12</v>
      </c>
      <c r="H2895" s="21">
        <f t="shared" si="136"/>
        <v>0.01</v>
      </c>
      <c r="I2895">
        <v>5.0000000000000001E-3</v>
      </c>
      <c r="J2895" s="22">
        <f t="shared" si="137"/>
        <v>0.85</v>
      </c>
      <c r="K2895" s="7">
        <v>11.893138980760726</v>
      </c>
      <c r="L2895" s="7">
        <v>158.59465194775487</v>
      </c>
      <c r="M2895" s="8">
        <v>59.484257609465473</v>
      </c>
      <c r="N2895" s="7">
        <v>5.9465694903803632</v>
      </c>
      <c r="O2895" s="7">
        <v>79.297325973877435</v>
      </c>
      <c r="P2895" s="8">
        <v>29.742128804732737</v>
      </c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8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9">
        <v>3.3066666658399997E-6</v>
      </c>
    </row>
    <row r="2896" spans="1:41">
      <c r="A2896" s="6" t="s">
        <v>5821</v>
      </c>
      <c r="E2896" s="7" t="s">
        <v>5822</v>
      </c>
      <c r="F2896" s="9">
        <v>305.33333325699999</v>
      </c>
      <c r="G2896" s="9">
        <f t="shared" si="135"/>
        <v>3.0533333325699998E-4</v>
      </c>
      <c r="H2896" s="21">
        <f t="shared" si="136"/>
        <v>0.01</v>
      </c>
      <c r="I2896">
        <v>5.0000000000000001E-3</v>
      </c>
      <c r="J2896" s="22">
        <f t="shared" si="137"/>
        <v>0.85</v>
      </c>
      <c r="K2896" s="7">
        <v>2.3973586384386128E-3</v>
      </c>
      <c r="L2896" s="7">
        <v>231.17939096426315</v>
      </c>
      <c r="M2896" s="8">
        <v>12.937970635305978</v>
      </c>
      <c r="N2896" s="7">
        <v>1.1986793192193064E-3</v>
      </c>
      <c r="O2896" s="7">
        <v>115.58969548213157</v>
      </c>
      <c r="P2896" s="8">
        <v>6.4689853176529892</v>
      </c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8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9">
        <v>305.33333325699999</v>
      </c>
    </row>
    <row r="2897" spans="1:41">
      <c r="A2897" s="6" t="s">
        <v>5823</v>
      </c>
      <c r="E2897" s="7" t="s">
        <v>5824</v>
      </c>
      <c r="F2897" s="9">
        <v>699.99999982499992</v>
      </c>
      <c r="G2897" s="9">
        <f t="shared" si="135"/>
        <v>6.999999998249999E-4</v>
      </c>
      <c r="H2897" s="21">
        <f t="shared" si="136"/>
        <v>0.01</v>
      </c>
      <c r="I2897">
        <v>5.0000000000000001E-3</v>
      </c>
      <c r="J2897" s="22">
        <f t="shared" si="137"/>
        <v>0.85</v>
      </c>
      <c r="K2897" s="7">
        <v>0.16130705439097451</v>
      </c>
      <c r="L2897" s="7">
        <v>11.148985837229107</v>
      </c>
      <c r="M2897" s="8">
        <v>2.1380243304923519</v>
      </c>
      <c r="N2897" s="7">
        <v>8.0653527195487254E-2</v>
      </c>
      <c r="O2897" s="7">
        <v>5.5744929186145535</v>
      </c>
      <c r="P2897" s="8">
        <v>1.0690121652461759</v>
      </c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8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9">
        <v>699.99999982499992</v>
      </c>
    </row>
    <row r="2898" spans="1:41">
      <c r="A2898" s="6" t="s">
        <v>5825</v>
      </c>
      <c r="E2898" s="7" t="s">
        <v>5826</v>
      </c>
      <c r="F2898" s="9">
        <v>5.3333333320000004E-3</v>
      </c>
      <c r="G2898" s="9">
        <f t="shared" si="135"/>
        <v>5.3333333319999999E-9</v>
      </c>
      <c r="H2898" s="21">
        <f t="shared" si="136"/>
        <v>0.01</v>
      </c>
      <c r="I2898">
        <v>5.0000000000000001E-3</v>
      </c>
      <c r="J2898" s="22">
        <f t="shared" si="137"/>
        <v>0.85</v>
      </c>
      <c r="K2898" s="7">
        <v>169.6414891691177</v>
      </c>
      <c r="L2898" s="7">
        <v>205216.18578233442</v>
      </c>
      <c r="M2898" s="8">
        <v>84.326130220510322</v>
      </c>
      <c r="N2898" s="7">
        <v>84.820744584558852</v>
      </c>
      <c r="O2898" s="7">
        <v>102608.09289116721</v>
      </c>
      <c r="P2898" s="8">
        <v>42.163065110255161</v>
      </c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8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9">
        <v>5.3333333320000004E-3</v>
      </c>
    </row>
    <row r="2899" spans="1:41">
      <c r="A2899" s="6" t="s">
        <v>5827</v>
      </c>
      <c r="E2899" s="7" t="s">
        <v>5828</v>
      </c>
      <c r="F2899" s="9">
        <v>5.9866666651699997E-3</v>
      </c>
      <c r="G2899" s="9">
        <f t="shared" si="135"/>
        <v>5.9866666651699992E-9</v>
      </c>
      <c r="H2899" s="21">
        <f t="shared" si="136"/>
        <v>0.01</v>
      </c>
      <c r="I2899">
        <v>5.0000000000000001E-3</v>
      </c>
      <c r="J2899" s="22">
        <f t="shared" si="137"/>
        <v>0.85</v>
      </c>
      <c r="K2899" s="7">
        <v>0.20917378623435212</v>
      </c>
      <c r="L2899" s="7">
        <v>1.7315789950688301</v>
      </c>
      <c r="M2899" s="8">
        <v>0.58228944202048216</v>
      </c>
      <c r="N2899" s="7">
        <v>0.10458689311717606</v>
      </c>
      <c r="O2899" s="7">
        <v>0.86578949753441503</v>
      </c>
      <c r="P2899" s="8">
        <v>0.29114472101024108</v>
      </c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8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9">
        <v>5.9866666651699997E-3</v>
      </c>
    </row>
    <row r="2900" spans="1:41">
      <c r="A2900" s="6" t="s">
        <v>5829</v>
      </c>
      <c r="E2900" s="7" t="s">
        <v>5830</v>
      </c>
      <c r="F2900" s="9">
        <v>7.9999999979999987E-5</v>
      </c>
      <c r="G2900" s="9">
        <f t="shared" si="135"/>
        <v>7.9999999979999983E-11</v>
      </c>
      <c r="H2900" s="21">
        <f t="shared" si="136"/>
        <v>0.01</v>
      </c>
      <c r="I2900">
        <v>5.0000000000000001E-3</v>
      </c>
      <c r="J2900" s="22">
        <f t="shared" si="137"/>
        <v>0.85</v>
      </c>
      <c r="K2900" s="7">
        <v>25.831040556364975</v>
      </c>
      <c r="L2900" s="7">
        <v>3071.7111938810399</v>
      </c>
      <c r="M2900" s="8">
        <v>0.6382174573488083</v>
      </c>
      <c r="N2900" s="7">
        <v>12.915520278182488</v>
      </c>
      <c r="O2900" s="7">
        <v>1535.8555969405199</v>
      </c>
      <c r="P2900" s="8">
        <v>0.31910872867440415</v>
      </c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8"/>
      <c r="AC2900" s="7"/>
      <c r="AD2900" s="7"/>
      <c r="AE2900" s="7"/>
      <c r="AF2900" s="7"/>
      <c r="AG2900" s="7"/>
      <c r="AH2900" s="7"/>
      <c r="AI2900" s="7"/>
      <c r="AJ2900" s="7"/>
      <c r="AK2900" s="7"/>
      <c r="AL2900" s="7"/>
      <c r="AM2900" s="7"/>
      <c r="AN2900" s="7"/>
      <c r="AO2900" s="9">
        <v>7.9999999979999987E-5</v>
      </c>
    </row>
    <row r="2901" spans="1:41">
      <c r="A2901" s="6" t="s">
        <v>5831</v>
      </c>
      <c r="E2901" s="7" t="s">
        <v>5832</v>
      </c>
      <c r="F2901" s="9">
        <v>52.399999986899999</v>
      </c>
      <c r="G2901" s="9">
        <f t="shared" si="135"/>
        <v>5.2399999986899998E-5</v>
      </c>
      <c r="H2901" s="21">
        <f t="shared" si="136"/>
        <v>0.01</v>
      </c>
      <c r="I2901">
        <v>5.0000000000000001E-3</v>
      </c>
      <c r="J2901" s="22">
        <f t="shared" si="137"/>
        <v>0.85</v>
      </c>
      <c r="K2901" s="7">
        <v>0.63230968167911805</v>
      </c>
      <c r="L2901" s="7">
        <v>16.918646391928945</v>
      </c>
      <c r="M2901" s="8">
        <v>4.4850476326697137</v>
      </c>
      <c r="N2901" s="7">
        <v>0.31615484083955903</v>
      </c>
      <c r="O2901" s="7">
        <v>8.4593231959644726</v>
      </c>
      <c r="P2901" s="8">
        <v>2.2425238163348569</v>
      </c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8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9">
        <v>52.399999986899999</v>
      </c>
    </row>
    <row r="2902" spans="1:41">
      <c r="A2902" s="6" t="s">
        <v>5833</v>
      </c>
      <c r="B2902" s="20">
        <v>128838</v>
      </c>
      <c r="E2902" s="7" t="s">
        <v>5834</v>
      </c>
      <c r="F2902" s="9">
        <v>21.333333327999998</v>
      </c>
      <c r="G2902" s="9">
        <f t="shared" si="135"/>
        <v>2.1333333327999998E-5</v>
      </c>
      <c r="H2902" s="21">
        <f t="shared" si="136"/>
        <v>0.01</v>
      </c>
      <c r="I2902">
        <v>5.0000000000000001E-3</v>
      </c>
      <c r="J2902" s="22">
        <f t="shared" si="137"/>
        <v>0.85</v>
      </c>
      <c r="K2902" s="7">
        <v>0.24832778292219701</v>
      </c>
      <c r="L2902" s="7">
        <v>331.91474145400412</v>
      </c>
      <c r="M2902" s="8">
        <v>14.704656999638903</v>
      </c>
      <c r="N2902" s="7">
        <v>0.12416389146109851</v>
      </c>
      <c r="O2902" s="7">
        <v>165.95737072700206</v>
      </c>
      <c r="P2902" s="8">
        <v>7.3523284998194516</v>
      </c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8"/>
      <c r="AC2902" s="7"/>
      <c r="AD2902" s="7"/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9">
        <v>21.333333327999998</v>
      </c>
    </row>
    <row r="2903" spans="1:41">
      <c r="A2903" s="6" t="s">
        <v>5835</v>
      </c>
      <c r="E2903" s="7" t="s">
        <v>5836</v>
      </c>
      <c r="F2903" s="9">
        <v>1413.3333329799998</v>
      </c>
      <c r="G2903" s="9">
        <f t="shared" si="135"/>
        <v>1.4133333329799998E-3</v>
      </c>
      <c r="H2903" s="21">
        <f t="shared" si="136"/>
        <v>0.01</v>
      </c>
      <c r="I2903">
        <v>5.0000000000000001E-3</v>
      </c>
      <c r="J2903" s="22">
        <f t="shared" si="137"/>
        <v>0.85</v>
      </c>
      <c r="K2903" s="7">
        <v>0.10102877436884264</v>
      </c>
      <c r="L2903" s="7">
        <v>16.302832934404424</v>
      </c>
      <c r="M2903" s="8">
        <v>0.11467042591795816</v>
      </c>
      <c r="N2903" s="7">
        <v>5.0514387184421319E-2</v>
      </c>
      <c r="O2903" s="7">
        <v>8.1514164672022122</v>
      </c>
      <c r="P2903" s="8">
        <v>5.733521295897908E-2</v>
      </c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8"/>
      <c r="AC2903" s="7"/>
      <c r="AD2903" s="7"/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9">
        <v>1413.3333329799998</v>
      </c>
    </row>
    <row r="2904" spans="1:41">
      <c r="A2904" s="6" t="s">
        <v>5837</v>
      </c>
      <c r="B2904" s="20">
        <v>1502</v>
      </c>
      <c r="C2904" s="20">
        <v>801502</v>
      </c>
      <c r="E2904" s="7" t="s">
        <v>5838</v>
      </c>
      <c r="F2904" s="9">
        <v>893.33333311000001</v>
      </c>
      <c r="G2904" s="9">
        <f t="shared" si="135"/>
        <v>8.9333333310999993E-4</v>
      </c>
      <c r="H2904" s="21">
        <f t="shared" si="136"/>
        <v>0.01</v>
      </c>
      <c r="I2904">
        <v>5.0000000000000001E-3</v>
      </c>
      <c r="J2904" s="22">
        <f t="shared" si="137"/>
        <v>0.85</v>
      </c>
      <c r="K2904" s="7">
        <v>0.1170133624600742</v>
      </c>
      <c r="L2904" s="7">
        <v>7.1454703077812391</v>
      </c>
      <c r="M2904" s="8">
        <v>1.4804454881185707</v>
      </c>
      <c r="N2904" s="7">
        <v>5.8506681230037098E-2</v>
      </c>
      <c r="O2904" s="7">
        <v>3.5727351538906196</v>
      </c>
      <c r="P2904" s="8">
        <v>0.74022274405928534</v>
      </c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8"/>
      <c r="AC2904" s="7"/>
      <c r="AD2904" s="7"/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9">
        <v>893.33333311000001</v>
      </c>
    </row>
    <row r="2905" spans="1:41">
      <c r="A2905" s="6" t="s">
        <v>5839</v>
      </c>
      <c r="E2905" s="7" t="s">
        <v>5840</v>
      </c>
      <c r="F2905" s="9">
        <v>62.666666650999993</v>
      </c>
      <c r="G2905" s="9">
        <f t="shared" si="135"/>
        <v>6.2666666650999987E-5</v>
      </c>
      <c r="H2905" s="21">
        <f t="shared" si="136"/>
        <v>0.01</v>
      </c>
      <c r="I2905">
        <v>5.0000000000000001E-3</v>
      </c>
      <c r="J2905" s="22">
        <f t="shared" si="137"/>
        <v>0.85</v>
      </c>
      <c r="K2905" s="7">
        <v>0.5509258873166144</v>
      </c>
      <c r="L2905" s="7">
        <v>61.701460719132548</v>
      </c>
      <c r="M2905" s="8">
        <v>0.31435673399020664</v>
      </c>
      <c r="N2905" s="7">
        <v>0.2754629436583072</v>
      </c>
      <c r="O2905" s="7">
        <v>30.850730359566274</v>
      </c>
      <c r="P2905" s="8">
        <v>0.15717836699510332</v>
      </c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8"/>
      <c r="AC2905" s="7"/>
      <c r="AD2905" s="7"/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9">
        <v>62.666666650999993</v>
      </c>
    </row>
    <row r="2906" spans="1:41">
      <c r="A2906" s="6" t="s">
        <v>5841</v>
      </c>
      <c r="E2906" s="7" t="s">
        <v>5842</v>
      </c>
      <c r="F2906" s="9">
        <v>15.866666662699998</v>
      </c>
      <c r="G2906" s="9">
        <f t="shared" si="135"/>
        <v>1.5866666662699996E-5</v>
      </c>
      <c r="H2906" s="21">
        <f t="shared" si="136"/>
        <v>0.01</v>
      </c>
      <c r="I2906">
        <v>5.0000000000000001E-3</v>
      </c>
      <c r="J2906" s="22">
        <f t="shared" si="137"/>
        <v>0.85</v>
      </c>
      <c r="K2906" s="7">
        <v>3754.7823860484468</v>
      </c>
      <c r="L2906" s="7">
        <v>18858.587529122662</v>
      </c>
      <c r="M2906" s="8">
        <v>5401.431688320612</v>
      </c>
      <c r="N2906" s="7">
        <v>1877.3911930242234</v>
      </c>
      <c r="O2906" s="7">
        <v>9429.293764561331</v>
      </c>
      <c r="P2906" s="8">
        <v>2700.715844160306</v>
      </c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8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9">
        <v>15.866666662699998</v>
      </c>
    </row>
    <row r="2907" spans="1:41">
      <c r="A2907" s="6" t="s">
        <v>5843</v>
      </c>
      <c r="E2907" s="7" t="s">
        <v>5844</v>
      </c>
      <c r="F2907" s="9">
        <v>6773.3333316399994</v>
      </c>
      <c r="G2907" s="9">
        <f t="shared" si="135"/>
        <v>6.7733333316399988E-3</v>
      </c>
      <c r="H2907" s="21">
        <f t="shared" si="136"/>
        <v>0.01</v>
      </c>
      <c r="I2907">
        <v>5.0000000000000001E-3</v>
      </c>
      <c r="J2907" s="22">
        <f t="shared" si="137"/>
        <v>0.85</v>
      </c>
      <c r="K2907" s="7">
        <v>9.9642716837164691E-2</v>
      </c>
      <c r="L2907" s="7">
        <v>73.255427476879831</v>
      </c>
      <c r="M2907" s="8">
        <v>2.421226979767154</v>
      </c>
      <c r="N2907" s="7">
        <v>4.9821358418582345E-2</v>
      </c>
      <c r="O2907" s="7">
        <v>36.627713738439915</v>
      </c>
      <c r="P2907" s="8">
        <v>1.210613489883577</v>
      </c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8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9">
        <v>6773.3333316399994</v>
      </c>
    </row>
    <row r="2908" spans="1:41">
      <c r="A2908" s="6" t="s">
        <v>5845</v>
      </c>
      <c r="E2908" s="7" t="s">
        <v>5846</v>
      </c>
      <c r="F2908" s="9">
        <v>15.866666662699998</v>
      </c>
      <c r="G2908" s="9">
        <f t="shared" si="135"/>
        <v>1.5866666662699996E-5</v>
      </c>
      <c r="H2908" s="21">
        <f t="shared" si="136"/>
        <v>0.01</v>
      </c>
      <c r="I2908">
        <v>5.0000000000000001E-3</v>
      </c>
      <c r="J2908" s="22">
        <f t="shared" si="137"/>
        <v>0.85</v>
      </c>
      <c r="K2908" s="7">
        <v>159.31946081771349</v>
      </c>
      <c r="L2908" s="7">
        <v>1927.8988544996296</v>
      </c>
      <c r="M2908" s="8">
        <v>160.7398968152533</v>
      </c>
      <c r="N2908" s="7">
        <v>79.659730408856745</v>
      </c>
      <c r="O2908" s="7">
        <v>963.94942724981479</v>
      </c>
      <c r="P2908" s="8">
        <v>80.369948407626651</v>
      </c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8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9">
        <v>15.866666662699998</v>
      </c>
    </row>
    <row r="2909" spans="1:41">
      <c r="A2909" s="6" t="s">
        <v>5847</v>
      </c>
      <c r="B2909" s="20">
        <v>77702</v>
      </c>
      <c r="E2909" s="7" t="s">
        <v>5848</v>
      </c>
      <c r="F2909" s="9">
        <v>470.66666654899996</v>
      </c>
      <c r="G2909" s="9">
        <f t="shared" si="135"/>
        <v>4.7066666654899992E-4</v>
      </c>
      <c r="H2909" s="21">
        <f t="shared" si="136"/>
        <v>0.01</v>
      </c>
      <c r="I2909">
        <v>5.0000000000000001E-3</v>
      </c>
      <c r="J2909" s="22">
        <f t="shared" si="137"/>
        <v>0.85</v>
      </c>
      <c r="K2909" s="7">
        <v>5.9424819546696606</v>
      </c>
      <c r="L2909" s="7">
        <v>71.635231487365488</v>
      </c>
      <c r="M2909" s="8">
        <v>6.2991012918794871</v>
      </c>
      <c r="N2909" s="7">
        <v>2.9712409773348303</v>
      </c>
      <c r="O2909" s="7">
        <v>35.817615743682744</v>
      </c>
      <c r="P2909" s="8">
        <v>3.1495506459397435</v>
      </c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8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9">
        <v>470.66666654899996</v>
      </c>
    </row>
    <row r="2910" spans="1:41">
      <c r="A2910" s="6" t="s">
        <v>5849</v>
      </c>
      <c r="E2910" s="7" t="s">
        <v>5850</v>
      </c>
      <c r="F2910" s="9">
        <v>7.9999999979999992E-7</v>
      </c>
      <c r="G2910" s="9">
        <f t="shared" si="135"/>
        <v>7.9999999979999993E-13</v>
      </c>
      <c r="H2910" s="21">
        <f t="shared" si="136"/>
        <v>0.01</v>
      </c>
      <c r="I2910">
        <v>5.0000000000000001E-3</v>
      </c>
      <c r="J2910" s="22">
        <f t="shared" si="137"/>
        <v>0.85</v>
      </c>
      <c r="K2910" s="7">
        <v>205.92789608108171</v>
      </c>
      <c r="L2910" s="7">
        <v>33030.45142465808</v>
      </c>
      <c r="M2910" s="8">
        <v>51.878601796553902</v>
      </c>
      <c r="N2910" s="7">
        <v>102.96394804054086</v>
      </c>
      <c r="O2910" s="7">
        <v>16515.22571232904</v>
      </c>
      <c r="P2910" s="8">
        <v>25.939300898276951</v>
      </c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8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9">
        <v>7.9999999979999992E-7</v>
      </c>
    </row>
    <row r="2911" spans="1:41">
      <c r="A2911" s="6" t="s">
        <v>5851</v>
      </c>
      <c r="E2911" s="7" t="s">
        <v>5852</v>
      </c>
      <c r="F2911" s="9">
        <v>3.4666666657999998E-7</v>
      </c>
      <c r="G2911" s="9">
        <f t="shared" si="135"/>
        <v>3.4666666657999998E-13</v>
      </c>
      <c r="H2911" s="21">
        <f t="shared" si="136"/>
        <v>0.01</v>
      </c>
      <c r="I2911">
        <v>5.0000000000000001E-3</v>
      </c>
      <c r="J2911" s="22">
        <f t="shared" si="137"/>
        <v>0.85</v>
      </c>
      <c r="K2911" s="7">
        <v>53.73833702814612</v>
      </c>
      <c r="L2911" s="7">
        <v>946.11832785448814</v>
      </c>
      <c r="M2911" s="8">
        <v>64.160190002723169</v>
      </c>
      <c r="N2911" s="7">
        <v>26.86916851407306</v>
      </c>
      <c r="O2911" s="7">
        <v>473.05916392724407</v>
      </c>
      <c r="P2911" s="8">
        <v>32.080095001361585</v>
      </c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8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9">
        <v>3.4666666657999998E-7</v>
      </c>
    </row>
    <row r="2912" spans="1:41">
      <c r="A2912" s="6" t="s">
        <v>5853</v>
      </c>
      <c r="E2912" s="7" t="s">
        <v>5854</v>
      </c>
      <c r="F2912" s="9">
        <v>28799.9999928</v>
      </c>
      <c r="G2912" s="9">
        <f t="shared" si="135"/>
        <v>2.8799999992799998E-2</v>
      </c>
      <c r="H2912" s="21">
        <f t="shared" si="136"/>
        <v>0.05</v>
      </c>
      <c r="I2912">
        <v>5.0000000000000001E-3</v>
      </c>
      <c r="J2912" s="22">
        <f t="shared" si="137"/>
        <v>0.85</v>
      </c>
      <c r="K2912" s="7">
        <v>0.38354247999164248</v>
      </c>
      <c r="L2912" s="7">
        <v>15.278137322916681</v>
      </c>
      <c r="M2912" s="8">
        <v>2.6672596731215554</v>
      </c>
      <c r="N2912" s="7">
        <v>0.19177123999582124</v>
      </c>
      <c r="O2912" s="7">
        <v>7.6390686614583405</v>
      </c>
      <c r="P2912" s="8">
        <v>1.3336298365607777</v>
      </c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8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9">
        <v>28799.9999928</v>
      </c>
    </row>
    <row r="2913" spans="1:41">
      <c r="A2913" s="6" t="s">
        <v>5855</v>
      </c>
      <c r="B2913" s="20">
        <v>63201</v>
      </c>
      <c r="E2913" s="7" t="s">
        <v>5856</v>
      </c>
      <c r="F2913" s="9">
        <v>1933.3333328499998</v>
      </c>
      <c r="G2913" s="9">
        <f t="shared" si="135"/>
        <v>1.9333333328499997E-3</v>
      </c>
      <c r="H2913" s="21">
        <f t="shared" si="136"/>
        <v>0.01</v>
      </c>
      <c r="I2913">
        <v>5.0000000000000001E-3</v>
      </c>
      <c r="J2913" s="22">
        <f t="shared" si="137"/>
        <v>0.85</v>
      </c>
      <c r="K2913" s="7">
        <v>51.137079392869815</v>
      </c>
      <c r="L2913" s="7">
        <v>1125.648237452682</v>
      </c>
      <c r="M2913" s="8">
        <v>260.5348135120505</v>
      </c>
      <c r="N2913" s="7">
        <v>25.568539696434907</v>
      </c>
      <c r="O2913" s="7">
        <v>562.824118726341</v>
      </c>
      <c r="P2913" s="8">
        <v>130.26740675602525</v>
      </c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8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9">
        <v>1933.3333328499998</v>
      </c>
    </row>
    <row r="2914" spans="1:41">
      <c r="A2914" s="6" t="s">
        <v>5857</v>
      </c>
      <c r="B2914" s="20">
        <v>122809</v>
      </c>
      <c r="E2914" s="7" t="s">
        <v>5858</v>
      </c>
      <c r="F2914" s="9">
        <v>3.3066666658399997E-5</v>
      </c>
      <c r="G2914" s="9">
        <f t="shared" si="135"/>
        <v>3.3066666658399995E-11</v>
      </c>
      <c r="H2914" s="21">
        <f t="shared" si="136"/>
        <v>0.01</v>
      </c>
      <c r="I2914">
        <v>5.0000000000000001E-3</v>
      </c>
      <c r="J2914" s="22">
        <f t="shared" si="137"/>
        <v>0.85</v>
      </c>
      <c r="K2914" s="7">
        <v>179.46292714709551</v>
      </c>
      <c r="L2914" s="7">
        <v>29183.449251524071</v>
      </c>
      <c r="M2914" s="8">
        <v>11.376304907536992</v>
      </c>
      <c r="N2914" s="7">
        <v>89.731463573547757</v>
      </c>
      <c r="O2914" s="7">
        <v>14591.724625762035</v>
      </c>
      <c r="P2914" s="8">
        <v>5.6881524537684962</v>
      </c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8"/>
      <c r="AC2914" s="7"/>
      <c r="AD2914" s="7"/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9">
        <v>3.3066666658399997E-5</v>
      </c>
    </row>
    <row r="2915" spans="1:41">
      <c r="A2915" s="6" t="s">
        <v>5859</v>
      </c>
      <c r="B2915" s="20">
        <v>101502</v>
      </c>
      <c r="E2915" s="7" t="s">
        <v>5860</v>
      </c>
      <c r="F2915" s="9">
        <v>241.33333327299999</v>
      </c>
      <c r="G2915" s="9">
        <f t="shared" si="135"/>
        <v>2.4133333327299998E-4</v>
      </c>
      <c r="H2915" s="21">
        <f t="shared" si="136"/>
        <v>0.01</v>
      </c>
      <c r="I2915">
        <v>5.0000000000000001E-3</v>
      </c>
      <c r="J2915" s="22">
        <f t="shared" si="137"/>
        <v>0.85</v>
      </c>
      <c r="K2915" s="7">
        <v>2.8419771611947784</v>
      </c>
      <c r="L2915" s="7">
        <v>40.688380367040999</v>
      </c>
      <c r="M2915" s="8">
        <v>3.0907969237683703</v>
      </c>
      <c r="N2915" s="7">
        <v>1.4209885805973892</v>
      </c>
      <c r="O2915" s="7">
        <v>20.344190183520499</v>
      </c>
      <c r="P2915" s="8">
        <v>1.5453984618841852</v>
      </c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8"/>
      <c r="AC2915" s="7"/>
      <c r="AD2915" s="7"/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9">
        <v>241.33333327299999</v>
      </c>
    </row>
    <row r="2916" spans="1:41">
      <c r="A2916" s="6" t="s">
        <v>5861</v>
      </c>
      <c r="E2916" s="7" t="s">
        <v>5862</v>
      </c>
      <c r="F2916" s="9">
        <v>6.5733333316899995E-4</v>
      </c>
      <c r="G2916" s="9">
        <f t="shared" si="135"/>
        <v>6.5733333316899995E-10</v>
      </c>
      <c r="H2916" s="21">
        <f t="shared" si="136"/>
        <v>0.01</v>
      </c>
      <c r="I2916">
        <v>5.0000000000000001E-3</v>
      </c>
      <c r="J2916" s="22">
        <f t="shared" si="137"/>
        <v>0.85</v>
      </c>
      <c r="K2916" s="7">
        <v>59.365946189455521</v>
      </c>
      <c r="L2916" s="7">
        <v>68092.54743169641</v>
      </c>
      <c r="M2916" s="8">
        <v>494.83881143938265</v>
      </c>
      <c r="N2916" s="7">
        <v>29.68297309472776</v>
      </c>
      <c r="O2916" s="7">
        <v>34046.273715848205</v>
      </c>
      <c r="P2916" s="8">
        <v>247.41940571969133</v>
      </c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8"/>
      <c r="AC2916" s="7"/>
      <c r="AD2916" s="7"/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9">
        <v>6.5733333316899995E-4</v>
      </c>
    </row>
    <row r="2917" spans="1:41">
      <c r="A2917" s="6" t="s">
        <v>5863</v>
      </c>
      <c r="E2917" s="7" t="s">
        <v>5864</v>
      </c>
      <c r="F2917" s="9">
        <v>10.85333333062</v>
      </c>
      <c r="G2917" s="9">
        <f t="shared" si="135"/>
        <v>1.0853333330619999E-5</v>
      </c>
      <c r="H2917" s="21">
        <f t="shared" si="136"/>
        <v>0.01</v>
      </c>
      <c r="I2917">
        <v>5.0000000000000001E-3</v>
      </c>
      <c r="J2917" s="22">
        <f t="shared" si="137"/>
        <v>0.85</v>
      </c>
      <c r="K2917" s="7">
        <v>1.9947597455129864</v>
      </c>
      <c r="L2917" s="7">
        <v>29.034980672656523</v>
      </c>
      <c r="M2917" s="8">
        <v>2.9512499153909766</v>
      </c>
      <c r="N2917" s="7">
        <v>0.9973798727564932</v>
      </c>
      <c r="O2917" s="7">
        <v>14.517490336328262</v>
      </c>
      <c r="P2917" s="8">
        <v>1.4756249576954883</v>
      </c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8"/>
      <c r="AC2917" s="7"/>
      <c r="AD2917" s="7"/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9">
        <v>10.85333333062</v>
      </c>
    </row>
    <row r="2918" spans="1:41">
      <c r="A2918" s="6" t="s">
        <v>5865</v>
      </c>
      <c r="E2918" s="7" t="s">
        <v>5866</v>
      </c>
      <c r="F2918" s="9">
        <v>131.99999996699998</v>
      </c>
      <c r="G2918" s="9">
        <f t="shared" si="135"/>
        <v>1.3199999996699999E-4</v>
      </c>
      <c r="H2918" s="21">
        <f t="shared" si="136"/>
        <v>0.01</v>
      </c>
      <c r="I2918">
        <v>5.0000000000000001E-3</v>
      </c>
      <c r="J2918" s="22">
        <f t="shared" si="137"/>
        <v>0.85</v>
      </c>
      <c r="K2918" s="7">
        <v>8.4743877874807012</v>
      </c>
      <c r="L2918" s="7">
        <v>259.13934009206787</v>
      </c>
      <c r="M2918" s="8">
        <v>19.660189774924259</v>
      </c>
      <c r="N2918" s="7">
        <v>4.2371938937403506</v>
      </c>
      <c r="O2918" s="7">
        <v>129.56967004603393</v>
      </c>
      <c r="P2918" s="8">
        <v>9.8300948874621294</v>
      </c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8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9">
        <v>131.99999996699998</v>
      </c>
    </row>
    <row r="2919" spans="1:41">
      <c r="A2919" s="6" t="s">
        <v>5867</v>
      </c>
      <c r="B2919" s="20">
        <v>128912</v>
      </c>
      <c r="E2919" s="7" t="s">
        <v>5868</v>
      </c>
      <c r="F2919" s="9">
        <v>7.9999999979999993E-3</v>
      </c>
      <c r="G2919" s="9">
        <f t="shared" si="135"/>
        <v>7.9999999979999985E-9</v>
      </c>
      <c r="H2919" s="21">
        <f t="shared" si="136"/>
        <v>0.01</v>
      </c>
      <c r="I2919">
        <v>5.0000000000000001E-3</v>
      </c>
      <c r="J2919" s="22">
        <f t="shared" si="137"/>
        <v>0.85</v>
      </c>
      <c r="K2919" s="7">
        <v>2234.1458394308497</v>
      </c>
      <c r="L2919" s="7">
        <v>10549984.460939726</v>
      </c>
      <c r="M2919" s="8">
        <v>741.75520370724041</v>
      </c>
      <c r="N2919" s="7">
        <v>1117.0729197154249</v>
      </c>
      <c r="O2919" s="7">
        <v>5274992.2304698629</v>
      </c>
      <c r="P2919" s="8">
        <v>370.87760185362021</v>
      </c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8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9">
        <v>7.9999999979999993E-3</v>
      </c>
    </row>
    <row r="2920" spans="1:41">
      <c r="A2920" s="6" t="s">
        <v>5869</v>
      </c>
      <c r="B2920" s="20">
        <v>129098</v>
      </c>
      <c r="E2920" s="7" t="s">
        <v>5870</v>
      </c>
      <c r="F2920" s="9">
        <v>7.3466666648299988E-6</v>
      </c>
      <c r="G2920" s="9">
        <f t="shared" si="135"/>
        <v>7.3466666648299985E-12</v>
      </c>
      <c r="H2920" s="21">
        <f t="shared" si="136"/>
        <v>0.01</v>
      </c>
      <c r="I2920">
        <v>5.0000000000000001E-3</v>
      </c>
      <c r="J2920" s="22">
        <f t="shared" si="137"/>
        <v>0.85</v>
      </c>
      <c r="K2920" s="7">
        <v>18332.490722510698</v>
      </c>
      <c r="L2920" s="7">
        <v>689812.05770401435</v>
      </c>
      <c r="M2920" s="8">
        <v>196.46567355352056</v>
      </c>
      <c r="N2920" s="7">
        <v>9166.2453612553491</v>
      </c>
      <c r="O2920" s="7">
        <v>344906.02885200718</v>
      </c>
      <c r="P2920" s="8">
        <v>98.23283677676028</v>
      </c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8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9">
        <v>7.3466666648299988E-6</v>
      </c>
    </row>
    <row r="2921" spans="1:41">
      <c r="A2921" s="6" t="s">
        <v>5871</v>
      </c>
      <c r="E2921" s="7" t="s">
        <v>5872</v>
      </c>
      <c r="F2921" s="9">
        <v>7.1999999981999991</v>
      </c>
      <c r="G2921" s="9">
        <f t="shared" si="135"/>
        <v>7.1999999981999988E-6</v>
      </c>
      <c r="H2921" s="21">
        <f t="shared" si="136"/>
        <v>0.01</v>
      </c>
      <c r="I2921">
        <v>5.0000000000000001E-3</v>
      </c>
      <c r="J2921" s="22">
        <f t="shared" si="137"/>
        <v>0.85</v>
      </c>
      <c r="K2921" s="7">
        <v>0.36051072228005443</v>
      </c>
      <c r="L2921" s="7">
        <v>1385.8482374610974</v>
      </c>
      <c r="M2921" s="8">
        <v>14.114950459440747</v>
      </c>
      <c r="N2921" s="7">
        <v>0.18025536114002721</v>
      </c>
      <c r="O2921" s="7">
        <v>692.92411873054868</v>
      </c>
      <c r="P2921" s="8">
        <v>7.0574752297203736</v>
      </c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8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9">
        <v>7.1999999981999991</v>
      </c>
    </row>
    <row r="2922" spans="1:41">
      <c r="A2922" s="6" t="s">
        <v>5873</v>
      </c>
      <c r="E2922" s="7" t="s">
        <v>5874</v>
      </c>
      <c r="F2922" s="9">
        <v>334.66666658299994</v>
      </c>
      <c r="G2922" s="9">
        <f t="shared" si="135"/>
        <v>3.3466666658299991E-4</v>
      </c>
      <c r="H2922" s="21">
        <f t="shared" si="136"/>
        <v>0.01</v>
      </c>
      <c r="I2922">
        <v>5.0000000000000001E-3</v>
      </c>
      <c r="J2922" s="22">
        <f t="shared" si="137"/>
        <v>0.85</v>
      </c>
      <c r="K2922" s="7">
        <v>8.3923252192047535E-4</v>
      </c>
      <c r="L2922" s="7">
        <v>476.48975270018212</v>
      </c>
      <c r="M2922" s="8">
        <v>0.55221868725497492</v>
      </c>
      <c r="N2922" s="7">
        <v>4.1961626096023767E-4</v>
      </c>
      <c r="O2922" s="7">
        <v>238.24487635009106</v>
      </c>
      <c r="P2922" s="8">
        <v>0.27610934362748746</v>
      </c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8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9">
        <v>334.66666658299994</v>
      </c>
    </row>
    <row r="2923" spans="1:41">
      <c r="A2923" s="6" t="s">
        <v>5875</v>
      </c>
      <c r="E2923" s="7" t="s">
        <v>5876</v>
      </c>
      <c r="F2923" s="9">
        <v>4.6133333321800002E-9</v>
      </c>
      <c r="G2923" s="9">
        <f t="shared" si="135"/>
        <v>4.6133333321800003E-15</v>
      </c>
      <c r="H2923" s="21">
        <f t="shared" si="136"/>
        <v>0.01</v>
      </c>
      <c r="I2923">
        <v>5.0000000000000001E-3</v>
      </c>
      <c r="J2923" s="22">
        <f t="shared" si="137"/>
        <v>0.85</v>
      </c>
      <c r="K2923" s="7">
        <v>1355.7558326956068</v>
      </c>
      <c r="L2923" s="7">
        <v>61733.10835270377</v>
      </c>
      <c r="M2923" s="8">
        <v>90.339319053104134</v>
      </c>
      <c r="N2923" s="7">
        <v>677.87791634780342</v>
      </c>
      <c r="O2923" s="7">
        <v>30866.554176351885</v>
      </c>
      <c r="P2923" s="8">
        <v>45.169659526552067</v>
      </c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8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9">
        <v>4.6133333321800002E-9</v>
      </c>
    </row>
    <row r="2924" spans="1:41">
      <c r="A2924" s="6" t="s">
        <v>5877</v>
      </c>
      <c r="E2924" s="7" t="s">
        <v>5878</v>
      </c>
      <c r="F2924" s="9">
        <v>1.1586666663769998E-3</v>
      </c>
      <c r="G2924" s="9">
        <f t="shared" si="135"/>
        <v>1.1586666663769997E-9</v>
      </c>
      <c r="H2924" s="21">
        <f t="shared" si="136"/>
        <v>0.01</v>
      </c>
      <c r="I2924">
        <v>5.0000000000000001E-3</v>
      </c>
      <c r="J2924" s="22">
        <f t="shared" si="137"/>
        <v>0.85</v>
      </c>
      <c r="K2924" s="7">
        <v>490.8915146502178</v>
      </c>
      <c r="L2924" s="7">
        <v>10050.048175153193</v>
      </c>
      <c r="M2924" s="8">
        <v>343.14282630100411</v>
      </c>
      <c r="N2924" s="7">
        <v>245.4457573251089</v>
      </c>
      <c r="O2924" s="7">
        <v>5025.0240875765967</v>
      </c>
      <c r="P2924" s="8">
        <v>171.57141315050205</v>
      </c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8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9">
        <v>1.1586666663769998E-3</v>
      </c>
    </row>
    <row r="2925" spans="1:41">
      <c r="A2925" s="6" t="s">
        <v>5879</v>
      </c>
      <c r="B2925" s="20">
        <v>29003</v>
      </c>
      <c r="E2925" s="7" t="s">
        <v>5880</v>
      </c>
      <c r="F2925" s="9">
        <v>7106.6666648899991</v>
      </c>
      <c r="G2925" s="9">
        <f t="shared" si="135"/>
        <v>7.1066666648899992E-3</v>
      </c>
      <c r="H2925" s="21">
        <f t="shared" si="136"/>
        <v>0.01</v>
      </c>
      <c r="I2925">
        <v>5.0000000000000001E-3</v>
      </c>
      <c r="J2925" s="22">
        <f t="shared" si="137"/>
        <v>0.85</v>
      </c>
      <c r="K2925" s="7">
        <v>4.5363281639597375</v>
      </c>
      <c r="L2925" s="7">
        <v>1602.5997507156703</v>
      </c>
      <c r="M2925" s="8">
        <v>78.322350623999199</v>
      </c>
      <c r="N2925" s="7">
        <v>2.2681640819798687</v>
      </c>
      <c r="O2925" s="7">
        <v>801.29987535783516</v>
      </c>
      <c r="P2925" s="8">
        <v>39.1611753119996</v>
      </c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8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9">
        <v>7106.6666648899991</v>
      </c>
    </row>
    <row r="2926" spans="1:41">
      <c r="A2926" s="6" t="s">
        <v>5881</v>
      </c>
      <c r="E2926" s="7" t="s">
        <v>5882</v>
      </c>
      <c r="F2926" s="9">
        <v>1.1466666663799999E-10</v>
      </c>
      <c r="G2926" s="9">
        <f t="shared" si="135"/>
        <v>1.1466666663799999E-16</v>
      </c>
      <c r="H2926" s="21">
        <f t="shared" si="136"/>
        <v>0.01</v>
      </c>
      <c r="I2926">
        <v>5.0000000000000001E-3</v>
      </c>
      <c r="J2926" s="22">
        <f t="shared" si="137"/>
        <v>0.85</v>
      </c>
      <c r="K2926" s="7">
        <v>202.01775389156225</v>
      </c>
      <c r="L2926" s="7">
        <v>680.54758411129421</v>
      </c>
      <c r="M2926" s="8">
        <v>292.2201873764343</v>
      </c>
      <c r="N2926" s="7">
        <v>101.00887694578113</v>
      </c>
      <c r="O2926" s="7">
        <v>340.27379205564711</v>
      </c>
      <c r="P2926" s="8">
        <v>146.11009368821715</v>
      </c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8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9">
        <v>1.1466666663799999E-10</v>
      </c>
    </row>
    <row r="2927" spans="1:41">
      <c r="A2927" s="6" t="s">
        <v>5883</v>
      </c>
      <c r="B2927" s="20">
        <v>31101</v>
      </c>
      <c r="E2927" s="7" t="s">
        <v>5884</v>
      </c>
      <c r="F2927" s="9">
        <v>2.02666666616E-4</v>
      </c>
      <c r="G2927" s="9">
        <f t="shared" si="135"/>
        <v>2.0266666661599999E-10</v>
      </c>
      <c r="H2927" s="21">
        <f t="shared" si="136"/>
        <v>0.01</v>
      </c>
      <c r="I2927">
        <v>5.0000000000000001E-3</v>
      </c>
      <c r="J2927" s="22">
        <f t="shared" si="137"/>
        <v>0.85</v>
      </c>
      <c r="K2927" s="7">
        <v>1067.1308945247729</v>
      </c>
      <c r="L2927" s="7">
        <v>43001.720102992738</v>
      </c>
      <c r="M2927" s="8">
        <v>274.17899516614239</v>
      </c>
      <c r="N2927" s="7">
        <v>533.56544726238644</v>
      </c>
      <c r="O2927" s="7">
        <v>21500.860051496369</v>
      </c>
      <c r="P2927" s="8">
        <v>137.08949758307119</v>
      </c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8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9">
        <v>2.02666666616E-4</v>
      </c>
    </row>
    <row r="2928" spans="1:41">
      <c r="A2928" s="6" t="s">
        <v>5885</v>
      </c>
      <c r="E2928" s="7" t="s">
        <v>5886</v>
      </c>
      <c r="F2928" s="9">
        <v>1.2986666663419998E-4</v>
      </c>
      <c r="G2928" s="9">
        <f t="shared" si="135"/>
        <v>1.2986666663419998E-10</v>
      </c>
      <c r="H2928" s="21">
        <f t="shared" si="136"/>
        <v>0.01</v>
      </c>
      <c r="I2928">
        <v>5.0000000000000001E-3</v>
      </c>
      <c r="J2928" s="22">
        <f t="shared" si="137"/>
        <v>0.85</v>
      </c>
      <c r="K2928" s="7">
        <v>21890.416042470977</v>
      </c>
      <c r="L2928" s="7">
        <v>740516.37705674639</v>
      </c>
      <c r="M2928" s="8">
        <v>309843.5870394599</v>
      </c>
      <c r="N2928" s="7">
        <v>10945.208021235489</v>
      </c>
      <c r="O2928" s="7">
        <v>370258.1885283732</v>
      </c>
      <c r="P2928" s="8">
        <v>154921.79351972995</v>
      </c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8"/>
      <c r="AC2928" s="7"/>
      <c r="AD2928" s="7"/>
      <c r="AE2928" s="7"/>
      <c r="AF2928" s="7"/>
      <c r="AG2928" s="7"/>
      <c r="AH2928" s="7"/>
      <c r="AI2928" s="7"/>
      <c r="AJ2928" s="7"/>
      <c r="AK2928" s="7"/>
      <c r="AL2928" s="7"/>
      <c r="AM2928" s="7"/>
      <c r="AN2928" s="7"/>
      <c r="AO2928" s="9">
        <v>1.2986666663419998E-4</v>
      </c>
    </row>
    <row r="2929" spans="1:41">
      <c r="A2929" s="6" t="s">
        <v>5887</v>
      </c>
      <c r="E2929" s="7" t="s">
        <v>5888</v>
      </c>
      <c r="F2929" s="9">
        <v>3.9999999989999993E-2</v>
      </c>
      <c r="G2929" s="9">
        <f t="shared" si="135"/>
        <v>3.9999999989999989E-8</v>
      </c>
      <c r="H2929" s="21">
        <f t="shared" si="136"/>
        <v>0.01</v>
      </c>
      <c r="I2929">
        <v>5.0000000000000001E-3</v>
      </c>
      <c r="J2929" s="22">
        <f t="shared" si="137"/>
        <v>0.85</v>
      </c>
      <c r="K2929" s="7">
        <v>440.36099233430025</v>
      </c>
      <c r="L2929" s="7">
        <v>17028.63087997129</v>
      </c>
      <c r="M2929" s="8">
        <v>2462.4864226342029</v>
      </c>
      <c r="N2929" s="7">
        <v>220.18049616715012</v>
      </c>
      <c r="O2929" s="7">
        <v>8514.3154399856448</v>
      </c>
      <c r="P2929" s="8">
        <v>1231.2432113171014</v>
      </c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8"/>
      <c r="AC2929" s="7"/>
      <c r="AD2929" s="7"/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9">
        <v>3.9999999989999993E-2</v>
      </c>
    </row>
    <row r="2930" spans="1:41">
      <c r="A2930" s="6" t="s">
        <v>5889</v>
      </c>
      <c r="E2930" s="7" t="s">
        <v>5890</v>
      </c>
      <c r="F2930" s="9">
        <v>1.7066666662399999E-4</v>
      </c>
      <c r="G2930" s="9">
        <f t="shared" si="135"/>
        <v>1.7066666662399997E-10</v>
      </c>
      <c r="H2930" s="21">
        <f t="shared" si="136"/>
        <v>0.01</v>
      </c>
      <c r="I2930">
        <v>5.0000000000000001E-3</v>
      </c>
      <c r="J2930" s="22">
        <f t="shared" si="137"/>
        <v>0.85</v>
      </c>
      <c r="K2930" s="7">
        <v>5913.2696735384407</v>
      </c>
      <c r="L2930" s="7">
        <v>333082.46399296995</v>
      </c>
      <c r="M2930" s="8">
        <v>1956.6959199873036</v>
      </c>
      <c r="N2930" s="7">
        <v>2956.6348367692203</v>
      </c>
      <c r="O2930" s="7">
        <v>166541.23199648497</v>
      </c>
      <c r="P2930" s="8">
        <v>978.34795999365178</v>
      </c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8"/>
      <c r="AC2930" s="7"/>
      <c r="AD2930" s="7"/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9">
        <v>1.7066666662399999E-4</v>
      </c>
    </row>
    <row r="2931" spans="1:41">
      <c r="A2931" s="6" t="s">
        <v>5891</v>
      </c>
      <c r="B2931" s="20">
        <v>64101</v>
      </c>
      <c r="E2931" s="7" t="s">
        <v>5892</v>
      </c>
      <c r="F2931" s="9">
        <v>0.26666666659999999</v>
      </c>
      <c r="G2931" s="9">
        <f t="shared" si="135"/>
        <v>2.6666666659999999E-7</v>
      </c>
      <c r="H2931" s="21">
        <f t="shared" si="136"/>
        <v>0.01</v>
      </c>
      <c r="I2931">
        <v>5.0000000000000001E-3</v>
      </c>
      <c r="J2931" s="22">
        <f t="shared" si="137"/>
        <v>0.85</v>
      </c>
      <c r="K2931" s="7">
        <v>99.190301186747533</v>
      </c>
      <c r="L2931" s="7">
        <v>26176.453491616543</v>
      </c>
      <c r="M2931" s="8">
        <v>295.91243122007359</v>
      </c>
      <c r="N2931" s="7">
        <v>49.595150593373766</v>
      </c>
      <c r="O2931" s="7">
        <v>13088.226745808272</v>
      </c>
      <c r="P2931" s="8">
        <v>147.95621561003679</v>
      </c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8"/>
      <c r="AC2931" s="7"/>
      <c r="AD2931" s="7"/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9">
        <v>0.26666666659999999</v>
      </c>
    </row>
    <row r="2932" spans="1:41">
      <c r="A2932" s="6" t="s">
        <v>5893</v>
      </c>
      <c r="E2932" s="7" t="s">
        <v>5894</v>
      </c>
      <c r="F2932" s="9">
        <v>1.62666666626E-6</v>
      </c>
      <c r="G2932" s="9">
        <f t="shared" si="135"/>
        <v>1.6266666662599998E-12</v>
      </c>
      <c r="H2932" s="21">
        <f t="shared" si="136"/>
        <v>0.01</v>
      </c>
      <c r="I2932">
        <v>5.0000000000000001E-3</v>
      </c>
      <c r="J2932" s="22">
        <f t="shared" si="137"/>
        <v>0.85</v>
      </c>
      <c r="K2932" s="7">
        <v>58.654259728458499</v>
      </c>
      <c r="L2932" s="7">
        <v>1709.6087517586914</v>
      </c>
      <c r="M2932" s="8">
        <v>715.98942967031473</v>
      </c>
      <c r="N2932" s="7">
        <v>29.327129864229249</v>
      </c>
      <c r="O2932" s="7">
        <v>854.80437587934568</v>
      </c>
      <c r="P2932" s="8">
        <v>357.99471483515737</v>
      </c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8"/>
      <c r="AC2932" s="7"/>
      <c r="AD2932" s="7"/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9">
        <v>1.62666666626E-6</v>
      </c>
    </row>
    <row r="2933" spans="1:41">
      <c r="A2933" s="6" t="s">
        <v>5895</v>
      </c>
      <c r="B2933" s="20">
        <v>67004</v>
      </c>
      <c r="E2933" s="7" t="s">
        <v>5896</v>
      </c>
      <c r="F2933" s="9">
        <v>633.33333317500001</v>
      </c>
      <c r="G2933" s="9">
        <f t="shared" si="135"/>
        <v>6.3333333317499999E-4</v>
      </c>
      <c r="H2933" s="21">
        <f t="shared" si="136"/>
        <v>0.01</v>
      </c>
      <c r="I2933">
        <v>5.0000000000000001E-3</v>
      </c>
      <c r="J2933" s="22">
        <f t="shared" si="137"/>
        <v>0.85</v>
      </c>
      <c r="K2933" s="7">
        <v>7.1750657320215276E-5</v>
      </c>
      <c r="L2933" s="7">
        <v>122.74305190473025</v>
      </c>
      <c r="M2933" s="8">
        <v>4.7924036460069035E-2</v>
      </c>
      <c r="N2933" s="7">
        <v>3.5875328660107638E-5</v>
      </c>
      <c r="O2933" s="7">
        <v>61.371525952365126</v>
      </c>
      <c r="P2933" s="8">
        <v>2.3962018230034517E-2</v>
      </c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8"/>
      <c r="AC2933" s="7"/>
      <c r="AD2933" s="7"/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9">
        <v>633.33333317500001</v>
      </c>
    </row>
    <row r="2934" spans="1:41">
      <c r="A2934" s="6" t="s">
        <v>5897</v>
      </c>
      <c r="B2934" s="20">
        <v>59303</v>
      </c>
      <c r="E2934" s="7" t="s">
        <v>5898</v>
      </c>
      <c r="F2934" s="9">
        <v>0.20533333328199999</v>
      </c>
      <c r="G2934" s="9">
        <f t="shared" si="135"/>
        <v>2.0533333328199997E-7</v>
      </c>
      <c r="H2934" s="21">
        <f t="shared" si="136"/>
        <v>0.01</v>
      </c>
      <c r="I2934">
        <v>5.0000000000000001E-3</v>
      </c>
      <c r="J2934" s="22">
        <f t="shared" si="137"/>
        <v>0.85</v>
      </c>
      <c r="K2934" s="7">
        <v>12918.532916556393</v>
      </c>
      <c r="L2934" s="7">
        <v>1693286.0644389966</v>
      </c>
      <c r="M2934" s="8">
        <v>26947.608964693307</v>
      </c>
      <c r="N2934" s="7">
        <v>6459.2664582781963</v>
      </c>
      <c r="O2934" s="7">
        <v>846643.0322194983</v>
      </c>
      <c r="P2934" s="8">
        <v>13473.804482346653</v>
      </c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8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9">
        <v>0.20533333328199999</v>
      </c>
    </row>
    <row r="2935" spans="1:41">
      <c r="A2935" s="6" t="s">
        <v>5899</v>
      </c>
      <c r="B2935" s="20">
        <v>128821</v>
      </c>
      <c r="E2935" s="7" t="s">
        <v>5900</v>
      </c>
      <c r="F2935" s="9">
        <v>1.1959999997009999E-8</v>
      </c>
      <c r="G2935" s="9">
        <f t="shared" si="135"/>
        <v>1.1959999997009998E-14</v>
      </c>
      <c r="H2935" s="21">
        <f t="shared" si="136"/>
        <v>0.01</v>
      </c>
      <c r="I2935">
        <v>5.0000000000000001E-3</v>
      </c>
      <c r="J2935" s="22">
        <f t="shared" si="137"/>
        <v>0.85</v>
      </c>
      <c r="K2935" s="7">
        <v>23.95507301292578</v>
      </c>
      <c r="L2935" s="7">
        <v>1108.2147919151721</v>
      </c>
      <c r="M2935" s="8">
        <v>0.81707615979876214</v>
      </c>
      <c r="N2935" s="7">
        <v>11.97753650646289</v>
      </c>
      <c r="O2935" s="7">
        <v>554.10739595758605</v>
      </c>
      <c r="P2935" s="8">
        <v>0.40853807989938107</v>
      </c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8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9">
        <v>1.1959999997009999E-8</v>
      </c>
    </row>
    <row r="2936" spans="1:41">
      <c r="A2936" s="6" t="s">
        <v>5901</v>
      </c>
      <c r="B2936" s="20">
        <v>128842</v>
      </c>
      <c r="E2936" s="7" t="s">
        <v>5902</v>
      </c>
      <c r="F2936" s="9">
        <v>1.5066666662900001E-6</v>
      </c>
      <c r="G2936" s="9">
        <f t="shared" si="135"/>
        <v>1.50666666629E-12</v>
      </c>
      <c r="H2936" s="21">
        <f t="shared" si="136"/>
        <v>0.01</v>
      </c>
      <c r="I2936">
        <v>5.0000000000000001E-3</v>
      </c>
      <c r="J2936" s="22">
        <f t="shared" si="137"/>
        <v>0.85</v>
      </c>
      <c r="K2936" s="7">
        <v>6.9317043672662777</v>
      </c>
      <c r="L2936" s="7">
        <v>222.42407704199735</v>
      </c>
      <c r="M2936" s="8">
        <v>3.4361873643416345</v>
      </c>
      <c r="N2936" s="7">
        <v>3.4658521836331388</v>
      </c>
      <c r="O2936" s="7">
        <v>111.21203852099868</v>
      </c>
      <c r="P2936" s="8">
        <v>1.7180936821708173</v>
      </c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8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9">
        <v>1.5066666662900001E-6</v>
      </c>
    </row>
    <row r="2937" spans="1:41">
      <c r="A2937" s="6" t="s">
        <v>5903</v>
      </c>
      <c r="B2937" s="20">
        <v>128968</v>
      </c>
      <c r="E2937" s="7" t="s">
        <v>5904</v>
      </c>
      <c r="F2937" s="9">
        <v>1.3466666663299998E-6</v>
      </c>
      <c r="G2937" s="9">
        <f t="shared" si="135"/>
        <v>1.3466666663299998E-12</v>
      </c>
      <c r="H2937" s="21">
        <f t="shared" si="136"/>
        <v>0.01</v>
      </c>
      <c r="I2937">
        <v>5.0000000000000001E-3</v>
      </c>
      <c r="J2937" s="22">
        <f t="shared" si="137"/>
        <v>0.85</v>
      </c>
      <c r="K2937" s="7">
        <v>468.99419657484822</v>
      </c>
      <c r="L2937" s="7">
        <v>72191.949982821257</v>
      </c>
      <c r="M2937" s="8">
        <v>10.048215512941516</v>
      </c>
      <c r="N2937" s="7">
        <v>234.49709828742411</v>
      </c>
      <c r="O2937" s="7">
        <v>36095.974991410629</v>
      </c>
      <c r="P2937" s="8">
        <v>5.0241077564707579</v>
      </c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8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9">
        <v>1.3466666663299998E-6</v>
      </c>
    </row>
    <row r="2938" spans="1:41">
      <c r="A2938" s="6" t="s">
        <v>5905</v>
      </c>
      <c r="B2938" s="20">
        <v>125401</v>
      </c>
      <c r="E2938" s="7" t="s">
        <v>5906</v>
      </c>
      <c r="F2938" s="9">
        <v>1.9199999995200001E-2</v>
      </c>
      <c r="G2938" s="9">
        <f t="shared" si="135"/>
        <v>1.91999999952E-8</v>
      </c>
      <c r="H2938" s="21">
        <f t="shared" si="136"/>
        <v>0.01</v>
      </c>
      <c r="I2938">
        <v>5.0000000000000001E-3</v>
      </c>
      <c r="J2938" s="22">
        <f t="shared" si="137"/>
        <v>0.85</v>
      </c>
      <c r="K2938" s="7">
        <v>142.05364719491902</v>
      </c>
      <c r="L2938" s="7">
        <v>7781.180471482915</v>
      </c>
      <c r="M2938" s="8">
        <v>287.34972842976623</v>
      </c>
      <c r="N2938" s="7">
        <v>71.026823597459511</v>
      </c>
      <c r="O2938" s="7">
        <v>3890.5902357414575</v>
      </c>
      <c r="P2938" s="8">
        <v>143.67486421488312</v>
      </c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8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9">
        <v>1.9199999995200001E-2</v>
      </c>
    </row>
    <row r="2939" spans="1:41">
      <c r="A2939" s="6" t="s">
        <v>5907</v>
      </c>
      <c r="E2939" s="7" t="s">
        <v>5908</v>
      </c>
      <c r="F2939" s="9">
        <v>4.11999999897E-15</v>
      </c>
      <c r="G2939" s="9">
        <f t="shared" si="135"/>
        <v>4.1199999989699996E-21</v>
      </c>
      <c r="H2939" s="21">
        <f t="shared" si="136"/>
        <v>0.01</v>
      </c>
      <c r="I2939">
        <v>5.0000000000000001E-3</v>
      </c>
      <c r="J2939" s="22">
        <f t="shared" si="137"/>
        <v>0.85</v>
      </c>
      <c r="K2939" s="7">
        <v>106.0301457957336</v>
      </c>
      <c r="L2939" s="7">
        <v>541.55901756617709</v>
      </c>
      <c r="M2939" s="8">
        <v>144.84769361733495</v>
      </c>
      <c r="N2939" s="7">
        <v>53.015072897866801</v>
      </c>
      <c r="O2939" s="7">
        <v>270.77950878308854</v>
      </c>
      <c r="P2939" s="8">
        <v>72.423846808667477</v>
      </c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8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9">
        <v>4.11999999897E-15</v>
      </c>
    </row>
    <row r="2940" spans="1:41">
      <c r="A2940" s="6" t="s">
        <v>5909</v>
      </c>
      <c r="E2940" s="7" t="s">
        <v>5910</v>
      </c>
      <c r="F2940" s="9">
        <v>0.93733333309899991</v>
      </c>
      <c r="G2940" s="9">
        <f t="shared" si="135"/>
        <v>9.3733333309899984E-7</v>
      </c>
      <c r="H2940" s="21">
        <f t="shared" si="136"/>
        <v>0.01</v>
      </c>
      <c r="I2940">
        <v>5.0000000000000001E-3</v>
      </c>
      <c r="J2940" s="22">
        <f t="shared" si="137"/>
        <v>0.85</v>
      </c>
      <c r="K2940" s="7">
        <v>3.8311512932130682</v>
      </c>
      <c r="L2940" s="7">
        <v>709.62936710655629</v>
      </c>
      <c r="M2940" s="8">
        <v>7.7548799174497285</v>
      </c>
      <c r="N2940" s="7">
        <v>1.9155756466065341</v>
      </c>
      <c r="O2940" s="7">
        <v>354.81468355327814</v>
      </c>
      <c r="P2940" s="8">
        <v>3.8774399587248642</v>
      </c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8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9">
        <v>0.93733333309899991</v>
      </c>
    </row>
    <row r="2941" spans="1:41">
      <c r="A2941" s="6" t="s">
        <v>5911</v>
      </c>
      <c r="B2941" s="20">
        <v>123201</v>
      </c>
      <c r="E2941" s="7" t="s">
        <v>5912</v>
      </c>
      <c r="F2941" s="9">
        <v>2.6666666659999999E-5</v>
      </c>
      <c r="G2941" s="9">
        <f t="shared" si="135"/>
        <v>2.6666666659999996E-11</v>
      </c>
      <c r="H2941" s="21">
        <f t="shared" si="136"/>
        <v>0.01</v>
      </c>
      <c r="I2941">
        <v>5.0000000000000001E-3</v>
      </c>
      <c r="J2941" s="22">
        <f t="shared" si="137"/>
        <v>0.85</v>
      </c>
      <c r="K2941" s="7">
        <v>1088.2184860445927</v>
      </c>
      <c r="L2941" s="7">
        <v>210235.09570161215</v>
      </c>
      <c r="M2941" s="8">
        <v>140.77233117522323</v>
      </c>
      <c r="N2941" s="7">
        <v>544.10924302229637</v>
      </c>
      <c r="O2941" s="7">
        <v>105117.54785080608</v>
      </c>
      <c r="P2941" s="8">
        <v>70.386165587611615</v>
      </c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8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9">
        <v>2.6666666659999999E-5</v>
      </c>
    </row>
    <row r="2942" spans="1:41">
      <c r="A2942" s="6" t="s">
        <v>5913</v>
      </c>
      <c r="E2942" s="7" t="s">
        <v>5914</v>
      </c>
      <c r="F2942" s="9">
        <v>27.333333326499996</v>
      </c>
      <c r="G2942" s="9">
        <f t="shared" si="135"/>
        <v>2.7333333326499995E-5</v>
      </c>
      <c r="H2942" s="21">
        <f t="shared" si="136"/>
        <v>0.01</v>
      </c>
      <c r="I2942">
        <v>5.0000000000000001E-3</v>
      </c>
      <c r="J2942" s="22">
        <f t="shared" si="137"/>
        <v>0.85</v>
      </c>
      <c r="K2942" s="7">
        <v>2.0687034702097709</v>
      </c>
      <c r="L2942" s="7">
        <v>369.22676360232674</v>
      </c>
      <c r="M2942" s="8">
        <v>0.77652634200482684</v>
      </c>
      <c r="N2942" s="7">
        <v>1.0343517351048854</v>
      </c>
      <c r="O2942" s="7">
        <v>184.61338180116337</v>
      </c>
      <c r="P2942" s="8">
        <v>0.38826317100241342</v>
      </c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8"/>
      <c r="AC2942" s="7"/>
      <c r="AD2942" s="7"/>
      <c r="AE2942" s="7"/>
      <c r="AF2942" s="7"/>
      <c r="AG2942" s="7"/>
      <c r="AH2942" s="7"/>
      <c r="AI2942" s="7"/>
      <c r="AJ2942" s="7"/>
      <c r="AK2942" s="7"/>
      <c r="AL2942" s="7"/>
      <c r="AM2942" s="7"/>
      <c r="AN2942" s="7"/>
      <c r="AO2942" s="9">
        <v>27.333333326499996</v>
      </c>
    </row>
    <row r="2943" spans="1:41">
      <c r="A2943" s="6" t="s">
        <v>5915</v>
      </c>
      <c r="E2943" s="7" t="s">
        <v>5916</v>
      </c>
      <c r="F2943" s="9">
        <v>3.5333333324500001E-7</v>
      </c>
      <c r="G2943" s="9">
        <f t="shared" si="135"/>
        <v>3.5333333324500002E-13</v>
      </c>
      <c r="H2943" s="21">
        <f t="shared" si="136"/>
        <v>0.01</v>
      </c>
      <c r="I2943">
        <v>5.0000000000000001E-3</v>
      </c>
      <c r="J2943" s="22">
        <f t="shared" si="137"/>
        <v>0.85</v>
      </c>
      <c r="K2943" s="7">
        <v>6.6929700092486302</v>
      </c>
      <c r="L2943" s="7">
        <v>38.546921027071235</v>
      </c>
      <c r="M2943" s="8">
        <v>8.2767796361258448</v>
      </c>
      <c r="N2943" s="7">
        <v>3.3464850046243151</v>
      </c>
      <c r="O2943" s="7">
        <v>19.273460513535618</v>
      </c>
      <c r="P2943" s="8">
        <v>4.1383898180629224</v>
      </c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8"/>
      <c r="AC2943" s="7"/>
      <c r="AD2943" s="7"/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9">
        <v>3.5333333324500001E-7</v>
      </c>
    </row>
    <row r="2944" spans="1:41">
      <c r="A2944" s="6" t="s">
        <v>5917</v>
      </c>
      <c r="E2944" s="7" t="s">
        <v>5918</v>
      </c>
      <c r="F2944" s="9">
        <v>0.58666666651999999</v>
      </c>
      <c r="G2944" s="9">
        <f t="shared" si="135"/>
        <v>5.8666666652000001E-7</v>
      </c>
      <c r="H2944" s="21">
        <f t="shared" si="136"/>
        <v>0.01</v>
      </c>
      <c r="I2944">
        <v>5.0000000000000001E-3</v>
      </c>
      <c r="J2944" s="22">
        <f t="shared" si="137"/>
        <v>0.85</v>
      </c>
      <c r="K2944" s="7">
        <v>3.0200882304156083</v>
      </c>
      <c r="L2944" s="7">
        <v>973.49831503173925</v>
      </c>
      <c r="M2944" s="8">
        <v>2.9585817689257365</v>
      </c>
      <c r="N2944" s="7">
        <v>1.5100441152078041</v>
      </c>
      <c r="O2944" s="7">
        <v>486.74915751586963</v>
      </c>
      <c r="P2944" s="8">
        <v>1.4792908844628683</v>
      </c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8"/>
      <c r="AC2944" s="7"/>
      <c r="AD2944" s="7"/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9">
        <v>0.58666666651999999</v>
      </c>
    </row>
    <row r="2945" spans="1:41">
      <c r="A2945" s="6" t="s">
        <v>5919</v>
      </c>
      <c r="E2945" s="7" t="s">
        <v>5920</v>
      </c>
      <c r="F2945" s="9">
        <v>223.99999994399997</v>
      </c>
      <c r="G2945" s="9">
        <f t="shared" si="135"/>
        <v>2.2399999994399995E-4</v>
      </c>
      <c r="H2945" s="21">
        <f t="shared" si="136"/>
        <v>0.01</v>
      </c>
      <c r="I2945">
        <v>5.0000000000000001E-3</v>
      </c>
      <c r="J2945" s="22">
        <f t="shared" si="137"/>
        <v>0.85</v>
      </c>
      <c r="K2945" s="7">
        <v>0.16340220401229644</v>
      </c>
      <c r="L2945" s="7">
        <v>82.688691573788574</v>
      </c>
      <c r="M2945" s="8">
        <v>2.3878201963280055</v>
      </c>
      <c r="N2945" s="7">
        <v>8.1701102006148218E-2</v>
      </c>
      <c r="O2945" s="7">
        <v>41.344345786894287</v>
      </c>
      <c r="P2945" s="8">
        <v>1.1939100981640027</v>
      </c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8"/>
      <c r="AC2945" s="7"/>
      <c r="AD2945" s="7"/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9">
        <v>223.99999994399997</v>
      </c>
    </row>
    <row r="2946" spans="1:41">
      <c r="A2946" s="6" t="s">
        <v>5921</v>
      </c>
      <c r="E2946" s="7" t="s">
        <v>5922</v>
      </c>
      <c r="F2946" s="9">
        <v>47.866666654699998</v>
      </c>
      <c r="G2946" s="9">
        <f t="shared" si="135"/>
        <v>4.7866666654699995E-5</v>
      </c>
      <c r="H2946" s="21">
        <f t="shared" si="136"/>
        <v>0.01</v>
      </c>
      <c r="I2946">
        <v>5.0000000000000001E-3</v>
      </c>
      <c r="J2946" s="22">
        <f t="shared" si="137"/>
        <v>0.85</v>
      </c>
      <c r="K2946" s="7">
        <v>5.4006431527015728</v>
      </c>
      <c r="L2946" s="7">
        <v>989.47951850028039</v>
      </c>
      <c r="M2946" s="8">
        <v>35.36864652564995</v>
      </c>
      <c r="N2946" s="7">
        <v>2.7003215763507864</v>
      </c>
      <c r="O2946" s="7">
        <v>494.7397592501402</v>
      </c>
      <c r="P2946" s="8">
        <v>17.684323262824975</v>
      </c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8"/>
      <c r="AC2946" s="7"/>
      <c r="AD2946" s="7"/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9">
        <v>47.866666654699998</v>
      </c>
    </row>
    <row r="2947" spans="1:41">
      <c r="A2947" s="6" t="s">
        <v>5923</v>
      </c>
      <c r="B2947" s="20">
        <v>80801</v>
      </c>
      <c r="E2947" s="7" t="s">
        <v>5924</v>
      </c>
      <c r="F2947" s="9">
        <v>3.6533333324199999E-4</v>
      </c>
      <c r="G2947" s="9">
        <f t="shared" ref="G2947:G3010" si="138">F2947*0.000001</f>
        <v>3.6533333324199996E-10</v>
      </c>
      <c r="H2947" s="21">
        <f t="shared" ref="H2947:H3010" si="139">IF(G2947&lt;0.01,0.01,IF(G2947&lt;0.1,0.05,IF(G2947&lt;1,0.15,IF(G2947&lt;10,0.5,0.95))))</f>
        <v>0.01</v>
      </c>
      <c r="I2947">
        <v>5.0000000000000001E-3</v>
      </c>
      <c r="J2947" s="22">
        <f t="shared" ref="J2947:J3010" si="140">IF((H2947+I2947)&lt;0.15, 0.85, (1-(H2947+I2947)))</f>
        <v>0.85</v>
      </c>
      <c r="K2947" s="7">
        <v>1031.2072256919603</v>
      </c>
      <c r="L2947" s="7">
        <v>75919.96731224723</v>
      </c>
      <c r="M2947" s="8">
        <v>1797.97862156417</v>
      </c>
      <c r="N2947" s="7">
        <v>515.60361284598014</v>
      </c>
      <c r="O2947" s="7">
        <v>37959.983656123615</v>
      </c>
      <c r="P2947" s="8">
        <v>898.989310782085</v>
      </c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8"/>
      <c r="AC2947" s="7"/>
      <c r="AD2947" s="7"/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9">
        <v>3.6533333324199999E-4</v>
      </c>
    </row>
    <row r="2948" spans="1:41">
      <c r="A2948" s="6" t="s">
        <v>5925</v>
      </c>
      <c r="E2948" s="7" t="s">
        <v>5926</v>
      </c>
      <c r="F2948" s="9">
        <v>5.0266666654099996</v>
      </c>
      <c r="G2948" s="9">
        <f t="shared" si="138"/>
        <v>5.0266666654099997E-6</v>
      </c>
      <c r="H2948" s="21">
        <f t="shared" si="139"/>
        <v>0.01</v>
      </c>
      <c r="I2948">
        <v>5.0000000000000001E-3</v>
      </c>
      <c r="J2948" s="22">
        <f t="shared" si="140"/>
        <v>0.85</v>
      </c>
      <c r="K2948" s="7">
        <v>13.494024650685922</v>
      </c>
      <c r="L2948" s="7">
        <v>695.65054115707608</v>
      </c>
      <c r="M2948" s="8">
        <v>25.63337375686438</v>
      </c>
      <c r="N2948" s="7">
        <v>6.7470123253429612</v>
      </c>
      <c r="O2948" s="7">
        <v>347.82527057853804</v>
      </c>
      <c r="P2948" s="8">
        <v>12.81668687843219</v>
      </c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8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9">
        <v>5.0266666654099996</v>
      </c>
    </row>
    <row r="2949" spans="1:41">
      <c r="A2949" s="6" t="s">
        <v>5927</v>
      </c>
      <c r="E2949" s="7" t="s">
        <v>5928</v>
      </c>
      <c r="F2949" s="9">
        <v>1.5199999996199998E-3</v>
      </c>
      <c r="G2949" s="9">
        <f t="shared" si="138"/>
        <v>1.5199999996199998E-9</v>
      </c>
      <c r="H2949" s="21">
        <f t="shared" si="139"/>
        <v>0.01</v>
      </c>
      <c r="I2949">
        <v>5.0000000000000001E-3</v>
      </c>
      <c r="J2949" s="22">
        <f t="shared" si="140"/>
        <v>0.85</v>
      </c>
      <c r="K2949" s="7">
        <v>22.66262258605456</v>
      </c>
      <c r="L2949" s="7">
        <v>9536.7833971568398</v>
      </c>
      <c r="M2949" s="8">
        <v>136.35632031037849</v>
      </c>
      <c r="N2949" s="7">
        <v>11.33131129302728</v>
      </c>
      <c r="O2949" s="7">
        <v>4768.3916985784199</v>
      </c>
      <c r="P2949" s="8">
        <v>68.178160155189246</v>
      </c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8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9">
        <v>1.5199999996199998E-3</v>
      </c>
    </row>
    <row r="2950" spans="1:41">
      <c r="A2950" s="6" t="s">
        <v>5929</v>
      </c>
      <c r="B2950" s="20">
        <v>138976</v>
      </c>
      <c r="E2950" s="7" t="s">
        <v>5930</v>
      </c>
      <c r="F2950" s="9">
        <v>8.9066666644399984E-3</v>
      </c>
      <c r="G2950" s="9">
        <f t="shared" si="138"/>
        <v>8.906666664439998E-9</v>
      </c>
      <c r="H2950" s="21">
        <f t="shared" si="139"/>
        <v>0.01</v>
      </c>
      <c r="I2950">
        <v>5.0000000000000001E-3</v>
      </c>
      <c r="J2950" s="22">
        <f t="shared" si="140"/>
        <v>0.85</v>
      </c>
      <c r="K2950" s="7">
        <v>0.89437738680633538</v>
      </c>
      <c r="L2950" s="7">
        <v>536.40038747419101</v>
      </c>
      <c r="M2950" s="8">
        <v>11.284843740155559</v>
      </c>
      <c r="N2950" s="7">
        <v>0.44718869340316769</v>
      </c>
      <c r="O2950" s="7">
        <v>268.2001937370955</v>
      </c>
      <c r="P2950" s="8">
        <v>5.6424218700777793</v>
      </c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8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9">
        <v>8.9066666644399984E-3</v>
      </c>
    </row>
    <row r="2951" spans="1:41">
      <c r="A2951" s="6" t="s">
        <v>5931</v>
      </c>
      <c r="E2951" s="7" t="s">
        <v>5932</v>
      </c>
      <c r="F2951" s="9">
        <v>2.3333333327499997E-8</v>
      </c>
      <c r="G2951" s="9">
        <f t="shared" si="138"/>
        <v>2.3333333327499997E-14</v>
      </c>
      <c r="H2951" s="21">
        <f t="shared" si="139"/>
        <v>0.01</v>
      </c>
      <c r="I2951">
        <v>5.0000000000000001E-3</v>
      </c>
      <c r="J2951" s="22">
        <f t="shared" si="140"/>
        <v>0.85</v>
      </c>
      <c r="K2951" s="7">
        <v>9.7723916629490155</v>
      </c>
      <c r="L2951" s="7">
        <v>637.52356502935606</v>
      </c>
      <c r="M2951" s="8">
        <v>1.6679741519788585</v>
      </c>
      <c r="N2951" s="7">
        <v>4.8861958314745078</v>
      </c>
      <c r="O2951" s="7">
        <v>318.76178251467803</v>
      </c>
      <c r="P2951" s="8">
        <v>0.83398707598942923</v>
      </c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8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9">
        <v>2.3333333327499997E-8</v>
      </c>
    </row>
    <row r="2952" spans="1:41">
      <c r="A2952" s="6" t="s">
        <v>5933</v>
      </c>
      <c r="B2952" s="20">
        <v>128974</v>
      </c>
      <c r="E2952" s="7" t="s">
        <v>5934</v>
      </c>
      <c r="F2952" s="9">
        <v>5.2666666653500004E-6</v>
      </c>
      <c r="G2952" s="9">
        <f t="shared" si="138"/>
        <v>5.2666666653500002E-12</v>
      </c>
      <c r="H2952" s="21">
        <f t="shared" si="139"/>
        <v>0.01</v>
      </c>
      <c r="I2952">
        <v>5.0000000000000001E-3</v>
      </c>
      <c r="J2952" s="22">
        <f t="shared" si="140"/>
        <v>0.85</v>
      </c>
      <c r="K2952" s="7">
        <v>377.67947395108479</v>
      </c>
      <c r="L2952" s="7">
        <v>3717.8812532525121</v>
      </c>
      <c r="M2952" s="8">
        <v>500.13923527780491</v>
      </c>
      <c r="N2952" s="7">
        <v>188.83973697554239</v>
      </c>
      <c r="O2952" s="7">
        <v>1858.9406266262561</v>
      </c>
      <c r="P2952" s="8">
        <v>250.06961763890246</v>
      </c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8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9">
        <v>5.2666666653500004E-6</v>
      </c>
    </row>
    <row r="2953" spans="1:41">
      <c r="A2953" s="6" t="s">
        <v>5935</v>
      </c>
      <c r="B2953" s="20">
        <v>509200</v>
      </c>
      <c r="E2953" s="7" t="s">
        <v>5936</v>
      </c>
      <c r="F2953" s="9">
        <v>3.7999999990499999E-5</v>
      </c>
      <c r="G2953" s="9">
        <f t="shared" si="138"/>
        <v>3.7999999990499997E-11</v>
      </c>
      <c r="H2953" s="21">
        <f t="shared" si="139"/>
        <v>0.01</v>
      </c>
      <c r="I2953">
        <v>5.0000000000000001E-3</v>
      </c>
      <c r="J2953" s="22">
        <f t="shared" si="140"/>
        <v>0.85</v>
      </c>
      <c r="K2953" s="7">
        <v>37.144918425536154</v>
      </c>
      <c r="L2953" s="7">
        <v>2473.2388040775913</v>
      </c>
      <c r="M2953" s="8">
        <v>126.57503996706016</v>
      </c>
      <c r="N2953" s="7">
        <v>18.572459212768077</v>
      </c>
      <c r="O2953" s="7">
        <v>1236.6194020387957</v>
      </c>
      <c r="P2953" s="8">
        <v>63.287519983530082</v>
      </c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8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9">
        <v>3.7999999990499999E-5</v>
      </c>
    </row>
    <row r="2954" spans="1:41">
      <c r="A2954" s="6" t="s">
        <v>5937</v>
      </c>
      <c r="E2954" s="7" t="s">
        <v>5938</v>
      </c>
      <c r="F2954" s="9">
        <v>1.1359999997159998E-4</v>
      </c>
      <c r="G2954" s="9">
        <f t="shared" si="138"/>
        <v>1.1359999997159998E-10</v>
      </c>
      <c r="H2954" s="21">
        <f t="shared" si="139"/>
        <v>0.01</v>
      </c>
      <c r="I2954">
        <v>5.0000000000000001E-3</v>
      </c>
      <c r="J2954" s="22">
        <f t="shared" si="140"/>
        <v>0.85</v>
      </c>
      <c r="K2954" s="7">
        <v>5009.8872974928709</v>
      </c>
      <c r="L2954" s="7">
        <v>74074.461768944908</v>
      </c>
      <c r="M2954" s="8">
        <v>7910.9662951605569</v>
      </c>
      <c r="N2954" s="7">
        <v>2504.9436487464354</v>
      </c>
      <c r="O2954" s="7">
        <v>37037.230884472454</v>
      </c>
      <c r="P2954" s="8">
        <v>3955.4831475802785</v>
      </c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8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9">
        <v>1.1359999997159998E-4</v>
      </c>
    </row>
    <row r="2955" spans="1:41">
      <c r="A2955" s="6" t="s">
        <v>5939</v>
      </c>
      <c r="E2955" s="7" t="s">
        <v>5940</v>
      </c>
      <c r="F2955" s="9">
        <v>0.32133333325299995</v>
      </c>
      <c r="G2955" s="9">
        <f t="shared" si="138"/>
        <v>3.2133333325299995E-7</v>
      </c>
      <c r="H2955" s="21">
        <f t="shared" si="139"/>
        <v>0.01</v>
      </c>
      <c r="I2955">
        <v>5.0000000000000001E-3</v>
      </c>
      <c r="J2955" s="22">
        <f t="shared" si="140"/>
        <v>0.85</v>
      </c>
      <c r="K2955" s="7">
        <v>7.7997726280455213</v>
      </c>
      <c r="L2955" s="7">
        <v>2363.1927111758478</v>
      </c>
      <c r="M2955" s="8">
        <v>12.800187219342012</v>
      </c>
      <c r="N2955" s="7">
        <v>3.8998863140227606</v>
      </c>
      <c r="O2955" s="7">
        <v>1181.5963555879239</v>
      </c>
      <c r="P2955" s="8">
        <v>6.4000936096710062</v>
      </c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8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9">
        <v>0.32133333325299995</v>
      </c>
    </row>
    <row r="2956" spans="1:41">
      <c r="A2956" s="6" t="s">
        <v>5941</v>
      </c>
      <c r="E2956" s="7" t="s">
        <v>5942</v>
      </c>
      <c r="F2956" s="9">
        <v>1.8666666661999998E-3</v>
      </c>
      <c r="G2956" s="9">
        <f t="shared" si="138"/>
        <v>1.8666666661999997E-9</v>
      </c>
      <c r="H2956" s="21">
        <f t="shared" si="139"/>
        <v>0.01</v>
      </c>
      <c r="I2956">
        <v>5.0000000000000001E-3</v>
      </c>
      <c r="J2956" s="22">
        <f t="shared" si="140"/>
        <v>0.85</v>
      </c>
      <c r="K2956" s="7">
        <v>35.286714476743164</v>
      </c>
      <c r="L2956" s="7">
        <v>7564.9263560344998</v>
      </c>
      <c r="M2956" s="8">
        <v>1.0729176628755643</v>
      </c>
      <c r="N2956" s="7">
        <v>17.643357238371582</v>
      </c>
      <c r="O2956" s="7">
        <v>3782.4631780172499</v>
      </c>
      <c r="P2956" s="8">
        <v>0.53645883143778217</v>
      </c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8"/>
      <c r="AC2956" s="7"/>
      <c r="AD2956" s="7"/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9">
        <v>1.8666666661999998E-3</v>
      </c>
    </row>
    <row r="2957" spans="1:41">
      <c r="A2957" s="6" t="s">
        <v>5943</v>
      </c>
      <c r="E2957" s="7" t="s">
        <v>5944</v>
      </c>
      <c r="F2957" s="9">
        <v>1.255999999686E-2</v>
      </c>
      <c r="G2957" s="9">
        <f t="shared" si="138"/>
        <v>1.2559999996859999E-8</v>
      </c>
      <c r="H2957" s="21">
        <f t="shared" si="139"/>
        <v>0.01</v>
      </c>
      <c r="I2957">
        <v>5.0000000000000001E-3</v>
      </c>
      <c r="J2957" s="22">
        <f t="shared" si="140"/>
        <v>0.85</v>
      </c>
      <c r="K2957" s="7">
        <v>226.88395672839445</v>
      </c>
      <c r="L2957" s="7">
        <v>89649.640923582716</v>
      </c>
      <c r="M2957" s="8">
        <v>115.84378597394222</v>
      </c>
      <c r="N2957" s="7">
        <v>113.44197836419723</v>
      </c>
      <c r="O2957" s="7">
        <v>44824.820461791358</v>
      </c>
      <c r="P2957" s="8">
        <v>57.921892986971109</v>
      </c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8"/>
      <c r="AC2957" s="7"/>
      <c r="AD2957" s="7"/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9">
        <v>1.255999999686E-2</v>
      </c>
    </row>
    <row r="2958" spans="1:41">
      <c r="A2958" s="6" t="s">
        <v>5945</v>
      </c>
      <c r="E2958" s="7" t="s">
        <v>5946</v>
      </c>
      <c r="F2958" s="9">
        <v>2.609397130315922E-2</v>
      </c>
      <c r="G2958" s="9">
        <f t="shared" si="138"/>
        <v>2.6093971303159219E-8</v>
      </c>
      <c r="H2958" s="21">
        <f t="shared" si="139"/>
        <v>0.01</v>
      </c>
      <c r="I2958">
        <v>5.0000000000000001E-3</v>
      </c>
      <c r="J2958" s="22">
        <f t="shared" si="140"/>
        <v>0.85</v>
      </c>
      <c r="K2958" s="7">
        <v>89.105813235451436</v>
      </c>
      <c r="L2958" s="7">
        <v>16423.308845064035</v>
      </c>
      <c r="M2958" s="8">
        <v>29.121110759003354</v>
      </c>
      <c r="N2958" s="7">
        <v>44.552906617725718</v>
      </c>
      <c r="O2958" s="7">
        <v>8211.6544225320176</v>
      </c>
      <c r="P2958" s="8">
        <v>14.560555379501677</v>
      </c>
      <c r="Q2958" s="7">
        <v>2.6080419480187452E-6</v>
      </c>
      <c r="R2958" s="7"/>
      <c r="S2958" s="7">
        <v>2.6080419480187452E-6</v>
      </c>
      <c r="T2958" s="7">
        <v>3.4015253787367564E-5</v>
      </c>
      <c r="U2958" s="7"/>
      <c r="V2958" s="7">
        <v>3.4015253787367564E-5</v>
      </c>
      <c r="W2958" s="7">
        <v>1.0588567835911786E-6</v>
      </c>
      <c r="X2958" s="7"/>
      <c r="Y2958" s="7">
        <v>1.0588567835911786E-6</v>
      </c>
      <c r="Z2958" s="7">
        <v>0</v>
      </c>
      <c r="AA2958" s="7"/>
      <c r="AB2958" s="8">
        <v>0</v>
      </c>
      <c r="AC2958" s="7">
        <v>2.9992482402215569E-5</v>
      </c>
      <c r="AD2958" s="7"/>
      <c r="AE2958" s="7">
        <v>2.9992482402215569E-5</v>
      </c>
      <c r="AF2958" s="7">
        <v>3.9117541855472702E-4</v>
      </c>
      <c r="AG2958" s="7"/>
      <c r="AH2958" s="7">
        <v>3.9117541855472702E-4</v>
      </c>
      <c r="AI2958" s="7">
        <v>1.2176853011298554E-5</v>
      </c>
      <c r="AJ2958" s="7"/>
      <c r="AK2958" s="7">
        <v>1.2176853011298554E-5</v>
      </c>
      <c r="AL2958" s="7">
        <v>0</v>
      </c>
      <c r="AM2958" s="7"/>
      <c r="AN2958" s="7">
        <v>0</v>
      </c>
      <c r="AO2958" s="9">
        <v>2.609397130315922E-2</v>
      </c>
    </row>
    <row r="2959" spans="1:41">
      <c r="A2959" s="6" t="s">
        <v>5947</v>
      </c>
      <c r="E2959" s="7" t="s">
        <v>5948</v>
      </c>
      <c r="F2959" s="9">
        <v>2.9066666659400001E-2</v>
      </c>
      <c r="G2959" s="9">
        <f t="shared" si="138"/>
        <v>2.90666666594E-8</v>
      </c>
      <c r="H2959" s="21">
        <f t="shared" si="139"/>
        <v>0.01</v>
      </c>
      <c r="I2959">
        <v>5.0000000000000001E-3</v>
      </c>
      <c r="J2959" s="22">
        <f t="shared" si="140"/>
        <v>0.85</v>
      </c>
      <c r="K2959" s="7">
        <v>133.83002798346388</v>
      </c>
      <c r="L2959" s="7">
        <v>8377.5879413725997</v>
      </c>
      <c r="M2959" s="8">
        <v>1.8495355779501541</v>
      </c>
      <c r="N2959" s="7">
        <v>66.915013991731939</v>
      </c>
      <c r="O2959" s="7">
        <v>4188.7939706862999</v>
      </c>
      <c r="P2959" s="8">
        <v>0.92476778897507705</v>
      </c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8"/>
      <c r="AC2959" s="7"/>
      <c r="AD2959" s="7"/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9">
        <v>2.9066666659400001E-2</v>
      </c>
    </row>
    <row r="2960" spans="1:41">
      <c r="A2960" s="6" t="s">
        <v>5949</v>
      </c>
      <c r="B2960" s="20">
        <v>82601</v>
      </c>
      <c r="E2960" s="7" t="s">
        <v>5950</v>
      </c>
      <c r="F2960" s="9">
        <v>1.4933333329599997E-3</v>
      </c>
      <c r="G2960" s="9">
        <f t="shared" si="138"/>
        <v>1.4933333329599996E-9</v>
      </c>
      <c r="H2960" s="21">
        <f t="shared" si="139"/>
        <v>0.01</v>
      </c>
      <c r="I2960">
        <v>5.0000000000000001E-3</v>
      </c>
      <c r="J2960" s="22">
        <f t="shared" si="140"/>
        <v>0.85</v>
      </c>
      <c r="K2960" s="7">
        <v>465.45544856646433</v>
      </c>
      <c r="L2960" s="7">
        <v>2453.2659480830889</v>
      </c>
      <c r="M2960" s="8">
        <v>648.50088202542975</v>
      </c>
      <c r="N2960" s="7">
        <v>232.72772428323216</v>
      </c>
      <c r="O2960" s="7">
        <v>1226.6329740415445</v>
      </c>
      <c r="P2960" s="8">
        <v>324.25044101271487</v>
      </c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8"/>
      <c r="AC2960" s="7"/>
      <c r="AD2960" s="7"/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9">
        <v>1.4933333329599997E-3</v>
      </c>
    </row>
    <row r="2961" spans="1:41">
      <c r="A2961" s="6" t="s">
        <v>5951</v>
      </c>
      <c r="B2961" s="20">
        <v>681602</v>
      </c>
      <c r="E2961" s="7" t="s">
        <v>5952</v>
      </c>
      <c r="F2961" s="9">
        <v>1.3999999996499998E-6</v>
      </c>
      <c r="G2961" s="9">
        <f t="shared" si="138"/>
        <v>1.3999999996499997E-12</v>
      </c>
      <c r="H2961" s="21">
        <f t="shared" si="139"/>
        <v>0.01</v>
      </c>
      <c r="I2961">
        <v>5.0000000000000001E-3</v>
      </c>
      <c r="J2961" s="22">
        <f t="shared" si="140"/>
        <v>0.85</v>
      </c>
      <c r="K2961" s="7">
        <v>20.968491589993594</v>
      </c>
      <c r="L2961" s="7">
        <v>842.31764274766999</v>
      </c>
      <c r="M2961" s="8">
        <v>8.2180372486714113</v>
      </c>
      <c r="N2961" s="7">
        <v>10.484245794996797</v>
      </c>
      <c r="O2961" s="7">
        <v>421.158821373835</v>
      </c>
      <c r="P2961" s="8">
        <v>4.1090186243357056</v>
      </c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8"/>
      <c r="AC2961" s="7"/>
      <c r="AD2961" s="7"/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9">
        <v>1.3999999996499998E-6</v>
      </c>
    </row>
    <row r="2962" spans="1:41">
      <c r="A2962" s="6" t="s">
        <v>5953</v>
      </c>
      <c r="E2962" s="7" t="s">
        <v>5954</v>
      </c>
      <c r="F2962" s="9">
        <v>7.1333333315499994</v>
      </c>
      <c r="G2962" s="9">
        <f t="shared" si="138"/>
        <v>7.1333333315499987E-6</v>
      </c>
      <c r="H2962" s="21">
        <f t="shared" si="139"/>
        <v>0.01</v>
      </c>
      <c r="I2962">
        <v>5.0000000000000001E-3</v>
      </c>
      <c r="J2962" s="22">
        <f t="shared" si="140"/>
        <v>0.85</v>
      </c>
      <c r="K2962" s="7">
        <v>0.92762377960373299</v>
      </c>
      <c r="L2962" s="7">
        <v>62.901635913236838</v>
      </c>
      <c r="M2962" s="8">
        <v>4.4744845895039207</v>
      </c>
      <c r="N2962" s="7">
        <v>0.46381188980186649</v>
      </c>
      <c r="O2962" s="7">
        <v>31.450817956618419</v>
      </c>
      <c r="P2962" s="8">
        <v>2.2372422947519603</v>
      </c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8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9">
        <v>7.1333333315499994</v>
      </c>
    </row>
    <row r="2963" spans="1:41">
      <c r="A2963" s="6" t="s">
        <v>5955</v>
      </c>
      <c r="E2963" s="7" t="s">
        <v>5956</v>
      </c>
      <c r="F2963" s="9">
        <v>7.6666666647500001</v>
      </c>
      <c r="G2963" s="9">
        <f t="shared" si="138"/>
        <v>7.6666666647499994E-6</v>
      </c>
      <c r="H2963" s="21">
        <f t="shared" si="139"/>
        <v>0.01</v>
      </c>
      <c r="I2963">
        <v>5.0000000000000001E-3</v>
      </c>
      <c r="J2963" s="22">
        <f t="shared" si="140"/>
        <v>0.85</v>
      </c>
      <c r="K2963" s="7">
        <v>0.29584611806000016</v>
      </c>
      <c r="L2963" s="7">
        <v>110.53853002142554</v>
      </c>
      <c r="M2963" s="8">
        <v>9.9857325629782423</v>
      </c>
      <c r="N2963" s="7">
        <v>0.14792305903000008</v>
      </c>
      <c r="O2963" s="7">
        <v>55.269265010712772</v>
      </c>
      <c r="P2963" s="8">
        <v>4.9928662814891211</v>
      </c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8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9">
        <v>7.6666666647500001</v>
      </c>
    </row>
    <row r="2964" spans="1:41">
      <c r="A2964" s="6" t="s">
        <v>5957</v>
      </c>
      <c r="E2964" s="7" t="s">
        <v>5958</v>
      </c>
      <c r="F2964" s="9">
        <v>3.4933333324599997E-5</v>
      </c>
      <c r="G2964" s="9">
        <f t="shared" si="138"/>
        <v>3.4933333324599994E-11</v>
      </c>
      <c r="H2964" s="21">
        <f t="shared" si="139"/>
        <v>0.01</v>
      </c>
      <c r="I2964">
        <v>5.0000000000000001E-3</v>
      </c>
      <c r="J2964" s="22">
        <f t="shared" si="140"/>
        <v>0.85</v>
      </c>
      <c r="K2964" s="7">
        <v>25.61205652875601</v>
      </c>
      <c r="L2964" s="7">
        <v>272.21880561888105</v>
      </c>
      <c r="M2964" s="8">
        <v>32.184892791932363</v>
      </c>
      <c r="N2964" s="7">
        <v>12.806028264378005</v>
      </c>
      <c r="O2964" s="7">
        <v>136.10940280944052</v>
      </c>
      <c r="P2964" s="8">
        <v>16.092446395966181</v>
      </c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8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9">
        <v>3.4933333324599997E-5</v>
      </c>
    </row>
    <row r="2965" spans="1:41">
      <c r="A2965" s="6" t="s">
        <v>5959</v>
      </c>
      <c r="B2965" s="20">
        <v>128973</v>
      </c>
      <c r="E2965" s="7" t="s">
        <v>5960</v>
      </c>
      <c r="F2965" s="9">
        <v>1.82666666621E-9</v>
      </c>
      <c r="G2965" s="9">
        <f t="shared" si="138"/>
        <v>1.8266666662099998E-15</v>
      </c>
      <c r="H2965" s="21">
        <f t="shared" si="139"/>
        <v>0.01</v>
      </c>
      <c r="I2965">
        <v>5.0000000000000001E-3</v>
      </c>
      <c r="J2965" s="22">
        <f t="shared" si="140"/>
        <v>0.85</v>
      </c>
      <c r="K2965" s="7">
        <v>1883.824254038725</v>
      </c>
      <c r="L2965" s="7">
        <v>192640.66016798161</v>
      </c>
      <c r="M2965" s="8">
        <v>17586.227364778195</v>
      </c>
      <c r="N2965" s="7">
        <v>941.91212701936252</v>
      </c>
      <c r="O2965" s="7">
        <v>96320.330083990804</v>
      </c>
      <c r="P2965" s="8">
        <v>8793.1136823890974</v>
      </c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8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9">
        <v>1.82666666621E-9</v>
      </c>
    </row>
    <row r="2966" spans="1:41">
      <c r="A2966" s="6" t="s">
        <v>5961</v>
      </c>
      <c r="E2966" s="7" t="s">
        <v>5962</v>
      </c>
      <c r="F2966" s="9">
        <v>1.63999999959E-9</v>
      </c>
      <c r="G2966" s="9">
        <f t="shared" si="138"/>
        <v>1.6399999995899998E-15</v>
      </c>
      <c r="H2966" s="21">
        <f t="shared" si="139"/>
        <v>0.01</v>
      </c>
      <c r="I2966">
        <v>5.0000000000000001E-3</v>
      </c>
      <c r="J2966" s="22">
        <f t="shared" si="140"/>
        <v>0.85</v>
      </c>
      <c r="K2966" s="7">
        <v>250.75036881412112</v>
      </c>
      <c r="L2966" s="7">
        <v>12573.746185005661</v>
      </c>
      <c r="M2966" s="8">
        <v>0.83891897739517918</v>
      </c>
      <c r="N2966" s="7">
        <v>125.37518440706056</v>
      </c>
      <c r="O2966" s="7">
        <v>6286.8730925028303</v>
      </c>
      <c r="P2966" s="8">
        <v>0.41945948869758959</v>
      </c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8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9">
        <v>1.63999999959E-9</v>
      </c>
    </row>
    <row r="2967" spans="1:41">
      <c r="A2967" s="6" t="s">
        <v>5963</v>
      </c>
      <c r="E2967" s="7" t="s">
        <v>5964</v>
      </c>
      <c r="F2967" s="9">
        <v>4.1866666656199996E-3</v>
      </c>
      <c r="G2967" s="9">
        <f t="shared" si="138"/>
        <v>4.1866666656199991E-9</v>
      </c>
      <c r="H2967" s="21">
        <f t="shared" si="139"/>
        <v>0.01</v>
      </c>
      <c r="I2967">
        <v>5.0000000000000001E-3</v>
      </c>
      <c r="J2967" s="22">
        <f t="shared" si="140"/>
        <v>0.85</v>
      </c>
      <c r="K2967" s="7">
        <v>890.48291313105983</v>
      </c>
      <c r="L2967" s="7">
        <v>114308.19906312182</v>
      </c>
      <c r="M2967" s="8">
        <v>2080.6547156956781</v>
      </c>
      <c r="N2967" s="7">
        <v>445.24145656552992</v>
      </c>
      <c r="O2967" s="7">
        <v>57154.099531560911</v>
      </c>
      <c r="P2967" s="8">
        <v>1040.327357847839</v>
      </c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8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9">
        <v>4.1866666656199996E-3</v>
      </c>
    </row>
    <row r="2968" spans="1:41">
      <c r="A2968" s="6" t="s">
        <v>5965</v>
      </c>
      <c r="B2968" s="20">
        <v>128724</v>
      </c>
      <c r="E2968" s="7" t="s">
        <v>5966</v>
      </c>
      <c r="F2968" s="9">
        <v>1.1706666663739998E-8</v>
      </c>
      <c r="G2968" s="9">
        <f t="shared" si="138"/>
        <v>1.1706666663739998E-14</v>
      </c>
      <c r="H2968" s="21">
        <f t="shared" si="139"/>
        <v>0.01</v>
      </c>
      <c r="I2968">
        <v>5.0000000000000001E-3</v>
      </c>
      <c r="J2968" s="22">
        <f t="shared" si="140"/>
        <v>0.85</v>
      </c>
      <c r="K2968" s="7">
        <v>672.59863998987078</v>
      </c>
      <c r="L2968" s="7">
        <v>46412.107974235521</v>
      </c>
      <c r="M2968" s="8">
        <v>9.4416164073956939</v>
      </c>
      <c r="N2968" s="7">
        <v>336.29931999493539</v>
      </c>
      <c r="O2968" s="7">
        <v>23206.053987117761</v>
      </c>
      <c r="P2968" s="8">
        <v>4.7208082036978469</v>
      </c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8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9">
        <v>1.1706666663739998E-8</v>
      </c>
    </row>
    <row r="2969" spans="1:41">
      <c r="A2969" s="6" t="s">
        <v>5967</v>
      </c>
      <c r="E2969" s="7" t="s">
        <v>5968</v>
      </c>
      <c r="F2969" s="9">
        <v>9.9999999974999998</v>
      </c>
      <c r="G2969" s="9">
        <f t="shared" si="138"/>
        <v>9.9999999975E-6</v>
      </c>
      <c r="H2969" s="21">
        <f t="shared" si="139"/>
        <v>0.01</v>
      </c>
      <c r="I2969">
        <v>5.0000000000000001E-3</v>
      </c>
      <c r="J2969" s="22">
        <f t="shared" si="140"/>
        <v>0.85</v>
      </c>
      <c r="K2969" s="7">
        <v>0.70112059674646088</v>
      </c>
      <c r="L2969" s="7">
        <v>854.17943728369482</v>
      </c>
      <c r="M2969" s="8">
        <v>40.006159725854751</v>
      </c>
      <c r="N2969" s="7">
        <v>0.35056029837323044</v>
      </c>
      <c r="O2969" s="7">
        <v>427.08971864184741</v>
      </c>
      <c r="P2969" s="8">
        <v>20.003079862927375</v>
      </c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8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9">
        <v>9.9999999974999998</v>
      </c>
    </row>
    <row r="2970" spans="1:41">
      <c r="A2970" s="6" t="s">
        <v>5969</v>
      </c>
      <c r="E2970" s="7" t="s">
        <v>5970</v>
      </c>
      <c r="F2970" s="9">
        <v>27.999999992999996</v>
      </c>
      <c r="G2970" s="9">
        <f t="shared" si="138"/>
        <v>2.7999999992999994E-5</v>
      </c>
      <c r="H2970" s="21">
        <f t="shared" si="139"/>
        <v>0.01</v>
      </c>
      <c r="I2970">
        <v>5.0000000000000001E-3</v>
      </c>
      <c r="J2970" s="22">
        <f t="shared" si="140"/>
        <v>0.85</v>
      </c>
      <c r="K2970" s="7">
        <v>48.030586916295945</v>
      </c>
      <c r="L2970" s="7">
        <v>7445.3579741405629</v>
      </c>
      <c r="M2970" s="8">
        <v>83.732084045890389</v>
      </c>
      <c r="N2970" s="7">
        <v>24.015293458147973</v>
      </c>
      <c r="O2970" s="7">
        <v>3722.6789870702814</v>
      </c>
      <c r="P2970" s="8">
        <v>41.866042022945194</v>
      </c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8"/>
      <c r="AC2970" s="7"/>
      <c r="AD2970" s="7"/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9">
        <v>27.999999992999996</v>
      </c>
    </row>
    <row r="2971" spans="1:41">
      <c r="A2971" s="6" t="s">
        <v>5971</v>
      </c>
      <c r="E2971" s="7" t="s">
        <v>5972</v>
      </c>
      <c r="F2971" s="9">
        <v>4.3999999989000003</v>
      </c>
      <c r="G2971" s="9">
        <f t="shared" si="138"/>
        <v>4.3999999989E-6</v>
      </c>
      <c r="H2971" s="21">
        <f t="shared" si="139"/>
        <v>0.01</v>
      </c>
      <c r="I2971">
        <v>5.0000000000000001E-3</v>
      </c>
      <c r="J2971" s="22">
        <f t="shared" si="140"/>
        <v>0.85</v>
      </c>
      <c r="K2971" s="7">
        <v>94.266399954068021</v>
      </c>
      <c r="L2971" s="7">
        <v>3357.6651126485544</v>
      </c>
      <c r="M2971" s="8">
        <v>152.59114796060805</v>
      </c>
      <c r="N2971" s="7">
        <v>47.13319997703401</v>
      </c>
      <c r="O2971" s="7">
        <v>1678.8325563242772</v>
      </c>
      <c r="P2971" s="8">
        <v>76.295573980304027</v>
      </c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8"/>
      <c r="AC2971" s="7"/>
      <c r="AD2971" s="7"/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9">
        <v>4.3999999989000003</v>
      </c>
    </row>
    <row r="2972" spans="1:41">
      <c r="A2972" s="6" t="s">
        <v>5973</v>
      </c>
      <c r="B2972" s="20">
        <v>129051</v>
      </c>
      <c r="E2972" s="7" t="s">
        <v>5974</v>
      </c>
      <c r="F2972" s="9">
        <v>3.6666666657499999E-2</v>
      </c>
      <c r="G2972" s="9">
        <f t="shared" si="138"/>
        <v>3.6666666657500001E-8</v>
      </c>
      <c r="H2972" s="21">
        <f t="shared" si="139"/>
        <v>0.01</v>
      </c>
      <c r="I2972">
        <v>5.0000000000000001E-3</v>
      </c>
      <c r="J2972" s="22">
        <f t="shared" si="140"/>
        <v>0.85</v>
      </c>
      <c r="K2972" s="7">
        <v>1322.7147125820991</v>
      </c>
      <c r="L2972" s="7">
        <v>140448.70577221879</v>
      </c>
      <c r="M2972" s="8">
        <v>5728.5732976873933</v>
      </c>
      <c r="N2972" s="7">
        <v>661.35735629104954</v>
      </c>
      <c r="O2972" s="7">
        <v>70224.352886109395</v>
      </c>
      <c r="P2972" s="8">
        <v>2864.2866488436966</v>
      </c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8"/>
      <c r="AC2972" s="7"/>
      <c r="AD2972" s="7"/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9">
        <v>3.6666666657499999E-2</v>
      </c>
    </row>
    <row r="2973" spans="1:41">
      <c r="A2973" s="6" t="s">
        <v>5975</v>
      </c>
      <c r="E2973" s="7" t="s">
        <v>5976</v>
      </c>
      <c r="F2973" s="9">
        <v>0.57866666652199994</v>
      </c>
      <c r="G2973" s="9">
        <f t="shared" si="138"/>
        <v>5.7866666652199989E-7</v>
      </c>
      <c r="H2973" s="21">
        <f t="shared" si="139"/>
        <v>0.01</v>
      </c>
      <c r="I2973">
        <v>5.0000000000000001E-3</v>
      </c>
      <c r="J2973" s="22">
        <f t="shared" si="140"/>
        <v>0.85</v>
      </c>
      <c r="K2973" s="7">
        <v>30.63178455757367</v>
      </c>
      <c r="L2973" s="7">
        <v>3496.4936467053835</v>
      </c>
      <c r="M2973" s="8">
        <v>70.918515612796909</v>
      </c>
      <c r="N2973" s="7">
        <v>15.315892278786835</v>
      </c>
      <c r="O2973" s="7">
        <v>1748.2468233526918</v>
      </c>
      <c r="P2973" s="8">
        <v>35.459257806398455</v>
      </c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8"/>
      <c r="AC2973" s="7"/>
      <c r="AD2973" s="7"/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9">
        <v>0.57866666652199994</v>
      </c>
    </row>
    <row r="2974" spans="1:41">
      <c r="A2974" s="6" t="s">
        <v>5977</v>
      </c>
      <c r="E2974" s="7" t="s">
        <v>5978</v>
      </c>
      <c r="F2974" s="9">
        <v>25.066666660399999</v>
      </c>
      <c r="G2974" s="9">
        <f t="shared" si="138"/>
        <v>2.5066666660399997E-5</v>
      </c>
      <c r="H2974" s="21">
        <f t="shared" si="139"/>
        <v>0.01</v>
      </c>
      <c r="I2974">
        <v>5.0000000000000001E-3</v>
      </c>
      <c r="J2974" s="22">
        <f t="shared" si="140"/>
        <v>0.85</v>
      </c>
      <c r="K2974" s="7">
        <v>0.1320284537463374</v>
      </c>
      <c r="L2974" s="7">
        <v>2.9621591765844979</v>
      </c>
      <c r="M2974" s="8">
        <v>0.17896132647976185</v>
      </c>
      <c r="N2974" s="7">
        <v>6.6014226873168699E-2</v>
      </c>
      <c r="O2974" s="7">
        <v>1.4810795882922489</v>
      </c>
      <c r="P2974" s="8">
        <v>8.9480663239880923E-2</v>
      </c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8"/>
      <c r="AC2974" s="7"/>
      <c r="AD2974" s="7"/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9">
        <v>25.066666660399999</v>
      </c>
    </row>
    <row r="2975" spans="1:41">
      <c r="A2975" s="6" t="s">
        <v>5979</v>
      </c>
      <c r="B2975" s="20">
        <v>128869</v>
      </c>
      <c r="E2975" s="7" t="s">
        <v>5980</v>
      </c>
      <c r="F2975" s="9">
        <v>1.7066666662399999E-3</v>
      </c>
      <c r="G2975" s="9">
        <f t="shared" si="138"/>
        <v>1.7066666662399998E-9</v>
      </c>
      <c r="H2975" s="21">
        <f t="shared" si="139"/>
        <v>0.01</v>
      </c>
      <c r="I2975">
        <v>5.0000000000000001E-3</v>
      </c>
      <c r="J2975" s="22">
        <f t="shared" si="140"/>
        <v>0.85</v>
      </c>
      <c r="K2975" s="7">
        <v>1463.8892822672806</v>
      </c>
      <c r="L2975" s="7">
        <v>47217.626907287915</v>
      </c>
      <c r="M2975" s="8">
        <v>688.73295965279112</v>
      </c>
      <c r="N2975" s="7">
        <v>731.94464113364029</v>
      </c>
      <c r="O2975" s="7">
        <v>23608.813453643957</v>
      </c>
      <c r="P2975" s="8">
        <v>344.36647982639556</v>
      </c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8"/>
      <c r="AC2975" s="7"/>
      <c r="AD2975" s="7"/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9">
        <v>1.7066666662399999E-3</v>
      </c>
    </row>
    <row r="2976" spans="1:41">
      <c r="A2976" s="6" t="s">
        <v>5981</v>
      </c>
      <c r="B2976" s="20">
        <v>36201</v>
      </c>
      <c r="E2976" s="7" t="s">
        <v>5982</v>
      </c>
      <c r="F2976" s="9">
        <v>0.19466666661799997</v>
      </c>
      <c r="G2976" s="9">
        <f t="shared" si="138"/>
        <v>1.9466666661799996E-7</v>
      </c>
      <c r="H2976" s="21">
        <f t="shared" si="139"/>
        <v>0.01</v>
      </c>
      <c r="I2976">
        <v>5.0000000000000001E-3</v>
      </c>
      <c r="J2976" s="22">
        <f t="shared" si="140"/>
        <v>0.85</v>
      </c>
      <c r="K2976" s="7">
        <v>331.18538431011365</v>
      </c>
      <c r="L2976" s="7">
        <v>4632.6759430828097</v>
      </c>
      <c r="M2976" s="8">
        <v>320.38419363645494</v>
      </c>
      <c r="N2976" s="7">
        <v>165.59269215505682</v>
      </c>
      <c r="O2976" s="7">
        <v>2316.3379715414048</v>
      </c>
      <c r="P2976" s="8">
        <v>160.19209681822747</v>
      </c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8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9">
        <v>0.19466666661799997</v>
      </c>
    </row>
    <row r="2977" spans="1:41">
      <c r="A2977" s="6" t="s">
        <v>5983</v>
      </c>
      <c r="E2977" s="7" t="s">
        <v>5984</v>
      </c>
      <c r="F2977" s="9">
        <v>1.9333333328499999E-2</v>
      </c>
      <c r="G2977" s="9">
        <f t="shared" si="138"/>
        <v>1.9333333328499999E-8</v>
      </c>
      <c r="H2977" s="21">
        <f t="shared" si="139"/>
        <v>0.01</v>
      </c>
      <c r="I2977">
        <v>5.0000000000000001E-3</v>
      </c>
      <c r="J2977" s="22">
        <f t="shared" si="140"/>
        <v>0.85</v>
      </c>
      <c r="K2977" s="7">
        <v>5.0820489254669052</v>
      </c>
      <c r="L2977" s="7">
        <v>308.7176641134709</v>
      </c>
      <c r="M2977" s="8">
        <v>9.6393389012457114</v>
      </c>
      <c r="N2977" s="7">
        <v>2.5410244627334526</v>
      </c>
      <c r="O2977" s="7">
        <v>154.35883205673545</v>
      </c>
      <c r="P2977" s="8">
        <v>4.8196694506228557</v>
      </c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8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9">
        <v>1.9333333328499999E-2</v>
      </c>
    </row>
    <row r="2978" spans="1:41">
      <c r="A2978" s="6" t="s">
        <v>5985</v>
      </c>
      <c r="E2978" s="7" t="s">
        <v>5986</v>
      </c>
      <c r="F2978" s="9">
        <v>0.36933333324099998</v>
      </c>
      <c r="G2978" s="9">
        <f t="shared" si="138"/>
        <v>3.6933333324099999E-7</v>
      </c>
      <c r="H2978" s="21">
        <f t="shared" si="139"/>
        <v>0.01</v>
      </c>
      <c r="I2978">
        <v>5.0000000000000001E-3</v>
      </c>
      <c r="J2978" s="22">
        <f t="shared" si="140"/>
        <v>0.85</v>
      </c>
      <c r="K2978" s="7">
        <v>71.268390296289255</v>
      </c>
      <c r="L2978" s="7">
        <v>886.58692891800513</v>
      </c>
      <c r="M2978" s="8">
        <v>197.09323820389238</v>
      </c>
      <c r="N2978" s="7">
        <v>35.634195148144627</v>
      </c>
      <c r="O2978" s="7">
        <v>443.29346445900256</v>
      </c>
      <c r="P2978" s="8">
        <v>98.546619101946192</v>
      </c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8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9">
        <v>0.36933333324099998</v>
      </c>
    </row>
    <row r="2979" spans="1:41">
      <c r="A2979" s="6" t="s">
        <v>5987</v>
      </c>
      <c r="E2979" s="7" t="s">
        <v>5988</v>
      </c>
      <c r="F2979" s="9">
        <v>15.066666662899999</v>
      </c>
      <c r="G2979" s="9">
        <f t="shared" si="138"/>
        <v>1.5066666662899998E-5</v>
      </c>
      <c r="H2979" s="21">
        <f t="shared" si="139"/>
        <v>0.01</v>
      </c>
      <c r="I2979">
        <v>5.0000000000000001E-3</v>
      </c>
      <c r="J2979" s="22">
        <f t="shared" si="140"/>
        <v>0.85</v>
      </c>
      <c r="K2979" s="7">
        <v>20.863899513685325</v>
      </c>
      <c r="L2979" s="7">
        <v>610.43423271529082</v>
      </c>
      <c r="M2979" s="8">
        <v>32.385755458087125</v>
      </c>
      <c r="N2979" s="7">
        <v>10.431949756842663</v>
      </c>
      <c r="O2979" s="7">
        <v>305.21711635764541</v>
      </c>
      <c r="P2979" s="8">
        <v>16.192877729043563</v>
      </c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8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9">
        <v>15.066666662899999</v>
      </c>
    </row>
    <row r="2980" spans="1:41">
      <c r="A2980" s="6" t="s">
        <v>5989</v>
      </c>
      <c r="E2980" s="7" t="s">
        <v>5990</v>
      </c>
      <c r="F2980" s="9">
        <v>9.9999999974999997E-5</v>
      </c>
      <c r="G2980" s="9">
        <f t="shared" si="138"/>
        <v>9.9999999974999995E-11</v>
      </c>
      <c r="H2980" s="21">
        <f t="shared" si="139"/>
        <v>0.01</v>
      </c>
      <c r="I2980">
        <v>5.0000000000000001E-3</v>
      </c>
      <c r="J2980" s="22">
        <f t="shared" si="140"/>
        <v>0.85</v>
      </c>
      <c r="K2980" s="7">
        <v>83.493637369229859</v>
      </c>
      <c r="L2980" s="7">
        <v>397.18512084781878</v>
      </c>
      <c r="M2980" s="8">
        <v>105.60182359937819</v>
      </c>
      <c r="N2980" s="7">
        <v>41.746818684614929</v>
      </c>
      <c r="O2980" s="7">
        <v>198.59256042390939</v>
      </c>
      <c r="P2980" s="8">
        <v>52.800911799689096</v>
      </c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8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9">
        <v>9.9999999974999997E-5</v>
      </c>
    </row>
    <row r="2981" spans="1:41">
      <c r="A2981" s="6" t="s">
        <v>5991</v>
      </c>
      <c r="E2981" s="7" t="s">
        <v>5992</v>
      </c>
      <c r="F2981" s="9">
        <v>8.47999999788E-5</v>
      </c>
      <c r="G2981" s="9">
        <f t="shared" si="138"/>
        <v>8.4799999978800001E-11</v>
      </c>
      <c r="H2981" s="21">
        <f t="shared" si="139"/>
        <v>0.01</v>
      </c>
      <c r="I2981">
        <v>5.0000000000000001E-3</v>
      </c>
      <c r="J2981" s="22">
        <f t="shared" si="140"/>
        <v>0.85</v>
      </c>
      <c r="K2981" s="7">
        <v>17.352923136995319</v>
      </c>
      <c r="L2981" s="7">
        <v>520.71737000395092</v>
      </c>
      <c r="M2981" s="8">
        <v>5.2312374821006715</v>
      </c>
      <c r="N2981" s="7">
        <v>8.6764615684976594</v>
      </c>
      <c r="O2981" s="7">
        <v>260.35868500197546</v>
      </c>
      <c r="P2981" s="8">
        <v>2.6156187410503358</v>
      </c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8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9">
        <v>8.47999999788E-5</v>
      </c>
    </row>
    <row r="2982" spans="1:41">
      <c r="A2982" s="6" t="s">
        <v>5993</v>
      </c>
      <c r="E2982" s="7" t="s">
        <v>5994</v>
      </c>
      <c r="F2982" s="9">
        <v>4.07999999898</v>
      </c>
      <c r="G2982" s="9">
        <f t="shared" si="138"/>
        <v>4.0799999989799994E-6</v>
      </c>
      <c r="H2982" s="21">
        <f t="shared" si="139"/>
        <v>0.01</v>
      </c>
      <c r="I2982">
        <v>5.0000000000000001E-3</v>
      </c>
      <c r="J2982" s="22">
        <f t="shared" si="140"/>
        <v>0.85</v>
      </c>
      <c r="K2982" s="7">
        <v>26.063297277887273</v>
      </c>
      <c r="L2982" s="7">
        <v>1195.9566844170838</v>
      </c>
      <c r="M2982" s="8">
        <v>48.096895497403573</v>
      </c>
      <c r="N2982" s="7">
        <v>13.031648638943636</v>
      </c>
      <c r="O2982" s="7">
        <v>597.9783422085419</v>
      </c>
      <c r="P2982" s="8">
        <v>24.048447748701786</v>
      </c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8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9">
        <v>4.07999999898</v>
      </c>
    </row>
    <row r="2983" spans="1:41">
      <c r="A2983" s="6" t="s">
        <v>5995</v>
      </c>
      <c r="E2983" s="7" t="s">
        <v>5996</v>
      </c>
      <c r="F2983" s="9">
        <v>0.76133333314299989</v>
      </c>
      <c r="G2983" s="9">
        <f t="shared" si="138"/>
        <v>7.6133333314299983E-7</v>
      </c>
      <c r="H2983" s="21">
        <f t="shared" si="139"/>
        <v>0.01</v>
      </c>
      <c r="I2983">
        <v>5.0000000000000001E-3</v>
      </c>
      <c r="J2983" s="22">
        <f t="shared" si="140"/>
        <v>0.85</v>
      </c>
      <c r="K2983" s="7">
        <v>131.3681399746265</v>
      </c>
      <c r="L2983" s="7">
        <v>3190.20760256822</v>
      </c>
      <c r="M2983" s="8">
        <v>200.9100267159539</v>
      </c>
      <c r="N2983" s="7">
        <v>65.684069987313251</v>
      </c>
      <c r="O2983" s="7">
        <v>1595.10380128411</v>
      </c>
      <c r="P2983" s="8">
        <v>100.45501335797695</v>
      </c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8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9">
        <v>0.76133333314299989</v>
      </c>
    </row>
    <row r="2984" spans="1:41">
      <c r="A2984" s="6" t="s">
        <v>5997</v>
      </c>
      <c r="B2984" s="20">
        <v>80402</v>
      </c>
      <c r="C2984" s="20">
        <v>880402</v>
      </c>
      <c r="E2984" s="7" t="s">
        <v>5998</v>
      </c>
      <c r="F2984" s="9">
        <v>0.29333333326</v>
      </c>
      <c r="G2984" s="9">
        <f t="shared" si="138"/>
        <v>2.9333333326000001E-7</v>
      </c>
      <c r="H2984" s="21">
        <f t="shared" si="139"/>
        <v>0.01</v>
      </c>
      <c r="I2984">
        <v>5.0000000000000001E-3</v>
      </c>
      <c r="J2984" s="22">
        <f t="shared" si="140"/>
        <v>0.85</v>
      </c>
      <c r="K2984" s="7">
        <v>5.4350270037298465</v>
      </c>
      <c r="L2984" s="7">
        <v>2680.31587324356</v>
      </c>
      <c r="M2984" s="8">
        <v>4.5312177999111061</v>
      </c>
      <c r="N2984" s="7">
        <v>2.7175135018649232</v>
      </c>
      <c r="O2984" s="7">
        <v>1340.15793662178</v>
      </c>
      <c r="P2984" s="8">
        <v>2.265608899955553</v>
      </c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8"/>
      <c r="AC2984" s="7"/>
      <c r="AD2984" s="7"/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9">
        <v>0.29333333326</v>
      </c>
    </row>
    <row r="2985" spans="1:41">
      <c r="A2985" s="6" t="s">
        <v>5999</v>
      </c>
      <c r="E2985" s="7" t="s">
        <v>6000</v>
      </c>
      <c r="F2985" s="9">
        <v>30.666666659000001</v>
      </c>
      <c r="G2985" s="9">
        <f t="shared" si="138"/>
        <v>3.0666666658999998E-5</v>
      </c>
      <c r="H2985" s="21">
        <f t="shared" si="139"/>
        <v>0.01</v>
      </c>
      <c r="I2985">
        <v>5.0000000000000001E-3</v>
      </c>
      <c r="J2985" s="22">
        <f t="shared" si="140"/>
        <v>0.85</v>
      </c>
      <c r="K2985" s="7">
        <v>8.180561436871411</v>
      </c>
      <c r="L2985" s="7">
        <v>1801.6428368176735</v>
      </c>
      <c r="M2985" s="8">
        <v>170.4664828801987</v>
      </c>
      <c r="N2985" s="7">
        <v>4.0902807184357055</v>
      </c>
      <c r="O2985" s="7">
        <v>900.82141840883673</v>
      </c>
      <c r="P2985" s="8">
        <v>85.233241440099349</v>
      </c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8"/>
      <c r="AC2985" s="7"/>
      <c r="AD2985" s="7"/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9">
        <v>30.666666659000001</v>
      </c>
    </row>
    <row r="2986" spans="1:41">
      <c r="A2986" s="6" t="s">
        <v>6001</v>
      </c>
      <c r="E2986" s="7" t="s">
        <v>6002</v>
      </c>
      <c r="F2986" s="9">
        <v>79.066666646899989</v>
      </c>
      <c r="G2986" s="9">
        <f t="shared" si="138"/>
        <v>7.9066666646899987E-5</v>
      </c>
      <c r="H2986" s="21">
        <f t="shared" si="139"/>
        <v>0.01</v>
      </c>
      <c r="I2986">
        <v>5.0000000000000001E-3</v>
      </c>
      <c r="J2986" s="22">
        <f t="shared" si="140"/>
        <v>0.85</v>
      </c>
      <c r="K2986" s="7">
        <v>11.804403463432715</v>
      </c>
      <c r="L2986" s="7">
        <v>2071.9919027923247</v>
      </c>
      <c r="M2986" s="8">
        <v>100.28944303629196</v>
      </c>
      <c r="N2986" s="7">
        <v>5.9022017317163575</v>
      </c>
      <c r="O2986" s="7">
        <v>1035.9959513961624</v>
      </c>
      <c r="P2986" s="8">
        <v>50.144721518145978</v>
      </c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8"/>
      <c r="AC2986" s="7"/>
      <c r="AD2986" s="7"/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9">
        <v>79.066666646899989</v>
      </c>
    </row>
    <row r="2987" spans="1:41">
      <c r="A2987" s="6" t="s">
        <v>6003</v>
      </c>
      <c r="E2987" s="7" t="s">
        <v>6004</v>
      </c>
      <c r="F2987" s="9">
        <v>931.99999976699996</v>
      </c>
      <c r="G2987" s="9">
        <f t="shared" si="138"/>
        <v>9.3199999976699996E-4</v>
      </c>
      <c r="H2987" s="21">
        <f t="shared" si="139"/>
        <v>0.01</v>
      </c>
      <c r="I2987">
        <v>5.0000000000000001E-3</v>
      </c>
      <c r="J2987" s="22">
        <f t="shared" si="140"/>
        <v>0.85</v>
      </c>
      <c r="K2987" s="7">
        <v>1.1256945402921879E-4</v>
      </c>
      <c r="L2987" s="7">
        <v>242.70029767767696</v>
      </c>
      <c r="M2987" s="8">
        <v>8.886555452832462E-2</v>
      </c>
      <c r="N2987" s="7">
        <v>5.6284727014609394E-5</v>
      </c>
      <c r="O2987" s="7">
        <v>121.35014883883848</v>
      </c>
      <c r="P2987" s="8">
        <v>4.443277726416231E-2</v>
      </c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8"/>
      <c r="AC2987" s="7"/>
      <c r="AD2987" s="7"/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9">
        <v>931.99999976699996</v>
      </c>
    </row>
    <row r="2988" spans="1:41">
      <c r="A2988" s="6" t="s">
        <v>6005</v>
      </c>
      <c r="E2988" s="7" t="s">
        <v>6006</v>
      </c>
      <c r="F2988" s="9">
        <v>2.0133333328300001E-13</v>
      </c>
      <c r="G2988" s="9">
        <f t="shared" si="138"/>
        <v>2.01333333283E-19</v>
      </c>
      <c r="H2988" s="21">
        <f t="shared" si="139"/>
        <v>0.01</v>
      </c>
      <c r="I2988">
        <v>5.0000000000000001E-3</v>
      </c>
      <c r="J2988" s="22">
        <f t="shared" si="140"/>
        <v>0.85</v>
      </c>
      <c r="K2988" s="7">
        <v>2493.3039965247854</v>
      </c>
      <c r="L2988" s="7">
        <v>12550.682131664658</v>
      </c>
      <c r="M2988" s="8">
        <v>3409.7923002984235</v>
      </c>
      <c r="N2988" s="7">
        <v>1246.6519982623927</v>
      </c>
      <c r="O2988" s="7">
        <v>6275.3410658323291</v>
      </c>
      <c r="P2988" s="8">
        <v>1704.8961501492117</v>
      </c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8"/>
      <c r="AC2988" s="7"/>
      <c r="AD2988" s="7"/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9">
        <v>2.0133333328300001E-13</v>
      </c>
    </row>
    <row r="2989" spans="1:41">
      <c r="A2989" s="6" t="s">
        <v>6007</v>
      </c>
      <c r="E2989" s="7" t="s">
        <v>6008</v>
      </c>
      <c r="F2989" s="9">
        <v>3.8666666656999999</v>
      </c>
      <c r="G2989" s="9">
        <f t="shared" si="138"/>
        <v>3.8666666657000002E-6</v>
      </c>
      <c r="H2989" s="21">
        <f t="shared" si="139"/>
        <v>0.01</v>
      </c>
      <c r="I2989">
        <v>5.0000000000000001E-3</v>
      </c>
      <c r="J2989" s="22">
        <f t="shared" si="140"/>
        <v>0.85</v>
      </c>
      <c r="K2989" s="7">
        <v>5.2346101245808052</v>
      </c>
      <c r="L2989" s="7">
        <v>4207.2868044956422</v>
      </c>
      <c r="M2989" s="8">
        <v>30.158134841778825</v>
      </c>
      <c r="N2989" s="7">
        <v>2.6173050622904026</v>
      </c>
      <c r="O2989" s="7">
        <v>2103.6434022478211</v>
      </c>
      <c r="P2989" s="8">
        <v>15.079067420889412</v>
      </c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8"/>
      <c r="AC2989" s="7"/>
      <c r="AD2989" s="7"/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9">
        <v>3.8666666656999999</v>
      </c>
    </row>
    <row r="2990" spans="1:41">
      <c r="A2990" s="6" t="s">
        <v>6009</v>
      </c>
      <c r="B2990" s="20">
        <v>206500</v>
      </c>
      <c r="E2990" s="7" t="s">
        <v>6010</v>
      </c>
      <c r="F2990" s="9">
        <v>3.6533333324199994E-2</v>
      </c>
      <c r="G2990" s="9">
        <f t="shared" si="138"/>
        <v>3.6533333324199992E-8</v>
      </c>
      <c r="H2990" s="21">
        <f t="shared" si="139"/>
        <v>0.01</v>
      </c>
      <c r="I2990">
        <v>5.0000000000000001E-3</v>
      </c>
      <c r="J2990" s="22">
        <f t="shared" si="140"/>
        <v>0.85</v>
      </c>
      <c r="K2990" s="7">
        <v>3.7968457025108515</v>
      </c>
      <c r="L2990" s="7">
        <v>3819.229611403342</v>
      </c>
      <c r="M2990" s="8">
        <v>0.42769494491485882</v>
      </c>
      <c r="N2990" s="7">
        <v>1.8984228512554258</v>
      </c>
      <c r="O2990" s="7">
        <v>1909.614805701671</v>
      </c>
      <c r="P2990" s="8">
        <v>0.21384747245742941</v>
      </c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8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9">
        <v>3.6533333324199994E-2</v>
      </c>
    </row>
    <row r="2991" spans="1:41">
      <c r="A2991" s="6" t="s">
        <v>6011</v>
      </c>
      <c r="E2991" s="7" t="s">
        <v>6012</v>
      </c>
      <c r="F2991" s="9">
        <v>1.9066666661899997E-5</v>
      </c>
      <c r="G2991" s="9">
        <f t="shared" si="138"/>
        <v>1.9066666661899996E-11</v>
      </c>
      <c r="H2991" s="21">
        <f t="shared" si="139"/>
        <v>0.01</v>
      </c>
      <c r="I2991">
        <v>5.0000000000000001E-3</v>
      </c>
      <c r="J2991" s="22">
        <f t="shared" si="140"/>
        <v>0.85</v>
      </c>
      <c r="K2991" s="7">
        <v>8.4958230667007069</v>
      </c>
      <c r="L2991" s="7">
        <v>2840.5017333442624</v>
      </c>
      <c r="M2991" s="8">
        <v>3.3015475562181198</v>
      </c>
      <c r="N2991" s="7">
        <v>4.2479115333503534</v>
      </c>
      <c r="O2991" s="7">
        <v>1420.2508666721312</v>
      </c>
      <c r="P2991" s="8">
        <v>1.6507737781090599</v>
      </c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8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9">
        <v>1.9066666661899997E-5</v>
      </c>
    </row>
    <row r="2992" spans="1:41">
      <c r="A2992" s="6" t="s">
        <v>6013</v>
      </c>
      <c r="E2992" s="7" t="s">
        <v>6014</v>
      </c>
      <c r="F2992" s="9">
        <v>4.75999999881E-4</v>
      </c>
      <c r="G2992" s="9">
        <f t="shared" si="138"/>
        <v>4.7599999988099995E-10</v>
      </c>
      <c r="H2992" s="21">
        <f t="shared" si="139"/>
        <v>0.01</v>
      </c>
      <c r="I2992">
        <v>5.0000000000000001E-3</v>
      </c>
      <c r="J2992" s="22">
        <f t="shared" si="140"/>
        <v>0.85</v>
      </c>
      <c r="K2992" s="7">
        <v>4758.165834003923</v>
      </c>
      <c r="L2992" s="7">
        <v>203670.28953615416</v>
      </c>
      <c r="M2992" s="8">
        <v>5427.6382846059696</v>
      </c>
      <c r="N2992" s="7">
        <v>2379.0829170019615</v>
      </c>
      <c r="O2992" s="7">
        <v>101835.14476807708</v>
      </c>
      <c r="P2992" s="8">
        <v>2713.8191423029848</v>
      </c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8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9">
        <v>4.75999999881E-4</v>
      </c>
    </row>
    <row r="2993" spans="1:41">
      <c r="A2993" s="6" t="s">
        <v>6015</v>
      </c>
      <c r="B2993" s="20">
        <v>129181</v>
      </c>
      <c r="E2993" s="7" t="s">
        <v>6016</v>
      </c>
      <c r="F2993" s="9">
        <v>1.8266666662099999E-5</v>
      </c>
      <c r="G2993" s="9">
        <f t="shared" si="138"/>
        <v>1.82666666621E-11</v>
      </c>
      <c r="H2993" s="21">
        <f t="shared" si="139"/>
        <v>0.01</v>
      </c>
      <c r="I2993">
        <v>5.0000000000000001E-3</v>
      </c>
      <c r="J2993" s="22">
        <f t="shared" si="140"/>
        <v>0.85</v>
      </c>
      <c r="K2993" s="7">
        <v>11.73612733976509</v>
      </c>
      <c r="L2993" s="7">
        <v>498.38554784813471</v>
      </c>
      <c r="M2993" s="8">
        <v>1.2544289784081355</v>
      </c>
      <c r="N2993" s="7">
        <v>5.8680636698825452</v>
      </c>
      <c r="O2993" s="7">
        <v>249.19277392406735</v>
      </c>
      <c r="P2993" s="8">
        <v>0.62721448920406775</v>
      </c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8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9">
        <v>1.8266666662099999E-5</v>
      </c>
    </row>
    <row r="2994" spans="1:41">
      <c r="A2994" s="6" t="s">
        <v>6017</v>
      </c>
      <c r="E2994" s="7" t="s">
        <v>6018</v>
      </c>
      <c r="F2994" s="9">
        <v>0.10759999997309999</v>
      </c>
      <c r="G2994" s="9">
        <f t="shared" si="138"/>
        <v>1.0759999997309999E-7</v>
      </c>
      <c r="H2994" s="21">
        <f t="shared" si="139"/>
        <v>0.01</v>
      </c>
      <c r="I2994">
        <v>5.0000000000000001E-3</v>
      </c>
      <c r="J2994" s="22">
        <f t="shared" si="140"/>
        <v>0.85</v>
      </c>
      <c r="K2994" s="7">
        <v>17.168389608139101</v>
      </c>
      <c r="L2994" s="7">
        <v>112.16782873539159</v>
      </c>
      <c r="M2994" s="8">
        <v>26.728288675868942</v>
      </c>
      <c r="N2994" s="7">
        <v>8.5841948040695506</v>
      </c>
      <c r="O2994" s="7">
        <v>56.083914367695797</v>
      </c>
      <c r="P2994" s="8">
        <v>13.364144337934471</v>
      </c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8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9">
        <v>0.10759999997309999</v>
      </c>
    </row>
    <row r="2995" spans="1:41">
      <c r="A2995" s="6" t="s">
        <v>6019</v>
      </c>
      <c r="E2995" s="7" t="s">
        <v>6020</v>
      </c>
      <c r="F2995" s="9">
        <v>7.9999999979999989</v>
      </c>
      <c r="G2995" s="9">
        <f t="shared" si="138"/>
        <v>7.999999997999999E-6</v>
      </c>
      <c r="H2995" s="21">
        <f t="shared" si="139"/>
        <v>0.01</v>
      </c>
      <c r="I2995">
        <v>5.0000000000000001E-3</v>
      </c>
      <c r="J2995" s="22">
        <f t="shared" si="140"/>
        <v>0.85</v>
      </c>
      <c r="K2995" s="7">
        <v>3.7012788282730313</v>
      </c>
      <c r="L2995" s="7">
        <v>310.1826986821203</v>
      </c>
      <c r="M2995" s="8">
        <v>1.9907857454159386</v>
      </c>
      <c r="N2995" s="7">
        <v>1.8506394141365157</v>
      </c>
      <c r="O2995" s="7">
        <v>155.09134934106015</v>
      </c>
      <c r="P2995" s="8">
        <v>0.99539287270796928</v>
      </c>
      <c r="Q2995" s="7">
        <v>6.5027694025289606E-6</v>
      </c>
      <c r="R2995" s="7"/>
      <c r="S2995" s="7">
        <v>6.5027694025289606E-6</v>
      </c>
      <c r="T2995" s="7">
        <v>3.804993260259888E-5</v>
      </c>
      <c r="U2995" s="7"/>
      <c r="V2995" s="7">
        <v>3.804993260259888E-5</v>
      </c>
      <c r="W2995" s="7">
        <v>1.740609557229293E-6</v>
      </c>
      <c r="X2995" s="7"/>
      <c r="Y2995" s="7">
        <v>1.740609557229293E-6</v>
      </c>
      <c r="Z2995" s="7">
        <v>0</v>
      </c>
      <c r="AA2995" s="7"/>
      <c r="AB2995" s="8">
        <v>0</v>
      </c>
      <c r="AC2995" s="7">
        <v>7.4781848129083051E-5</v>
      </c>
      <c r="AD2995" s="7"/>
      <c r="AE2995" s="7">
        <v>7.4781848129083051E-5</v>
      </c>
      <c r="AF2995" s="7">
        <v>4.3757422492988714E-4</v>
      </c>
      <c r="AG2995" s="7"/>
      <c r="AH2995" s="7">
        <v>4.3757422492988714E-4</v>
      </c>
      <c r="AI2995" s="7">
        <v>2.001700990813687E-5</v>
      </c>
      <c r="AJ2995" s="7"/>
      <c r="AK2995" s="7">
        <v>2.001700990813687E-5</v>
      </c>
      <c r="AL2995" s="7">
        <v>0</v>
      </c>
      <c r="AM2995" s="7"/>
      <c r="AN2995" s="7">
        <v>0</v>
      </c>
      <c r="AO2995" s="9">
        <v>7.9999999979999989</v>
      </c>
    </row>
    <row r="2996" spans="1:41">
      <c r="A2996" s="6" t="s">
        <v>6021</v>
      </c>
      <c r="B2996" s="20">
        <v>128897</v>
      </c>
      <c r="E2996" s="7" t="s">
        <v>6022</v>
      </c>
      <c r="F2996" s="9">
        <v>1.9999999994999998E-7</v>
      </c>
      <c r="G2996" s="9">
        <f t="shared" si="138"/>
        <v>1.9999999994999998E-13</v>
      </c>
      <c r="H2996" s="21">
        <f t="shared" si="139"/>
        <v>0.01</v>
      </c>
      <c r="I2996">
        <v>5.0000000000000001E-3</v>
      </c>
      <c r="J2996" s="22">
        <f t="shared" si="140"/>
        <v>0.85</v>
      </c>
      <c r="K2996" s="7">
        <v>545850.75462499144</v>
      </c>
      <c r="L2996" s="7">
        <v>138626939.75791779</v>
      </c>
      <c r="M2996" s="8">
        <v>9287.4694945444426</v>
      </c>
      <c r="N2996" s="7">
        <v>272925.37731249572</v>
      </c>
      <c r="O2996" s="7">
        <v>69313469.878958896</v>
      </c>
      <c r="P2996" s="8">
        <v>4643.7347472722213</v>
      </c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8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9">
        <v>1.9999999994999998E-7</v>
      </c>
    </row>
    <row r="2997" spans="1:41">
      <c r="A2997" s="6" t="s">
        <v>6023</v>
      </c>
      <c r="E2997" s="7" t="s">
        <v>6024</v>
      </c>
      <c r="F2997" s="9">
        <v>18.133333328799999</v>
      </c>
      <c r="G2997" s="9">
        <f t="shared" si="138"/>
        <v>1.8133333328799997E-5</v>
      </c>
      <c r="H2997" s="21">
        <f t="shared" si="139"/>
        <v>0.01</v>
      </c>
      <c r="I2997">
        <v>5.0000000000000001E-3</v>
      </c>
      <c r="J2997" s="22">
        <f t="shared" si="140"/>
        <v>0.85</v>
      </c>
      <c r="K2997" s="7">
        <v>0.15360896545663233</v>
      </c>
      <c r="L2997" s="7">
        <v>640.6913773443024</v>
      </c>
      <c r="M2997" s="8">
        <v>10.790087829783584</v>
      </c>
      <c r="N2997" s="7">
        <v>7.6804482728316165E-2</v>
      </c>
      <c r="O2997" s="7">
        <v>320.3456886721512</v>
      </c>
      <c r="P2997" s="8">
        <v>5.3950439148917919</v>
      </c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8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9">
        <v>18.133333328799999</v>
      </c>
    </row>
    <row r="2998" spans="1:41">
      <c r="A2998" s="6" t="s">
        <v>6025</v>
      </c>
      <c r="E2998" s="7" t="s">
        <v>6026</v>
      </c>
      <c r="F2998" s="9">
        <v>0.1078666666397</v>
      </c>
      <c r="G2998" s="9">
        <f t="shared" si="138"/>
        <v>1.078666666397E-7</v>
      </c>
      <c r="H2998" s="21">
        <f t="shared" si="139"/>
        <v>0.01</v>
      </c>
      <c r="I2998">
        <v>5.0000000000000001E-3</v>
      </c>
      <c r="J2998" s="22">
        <f t="shared" si="140"/>
        <v>0.85</v>
      </c>
      <c r="K2998" s="7">
        <v>13.207000573038146</v>
      </c>
      <c r="L2998" s="7">
        <v>4570.8326870944011</v>
      </c>
      <c r="M2998" s="8">
        <v>365.92025756808528</v>
      </c>
      <c r="N2998" s="7">
        <v>6.6035002865190728</v>
      </c>
      <c r="O2998" s="7">
        <v>2285.4163435472005</v>
      </c>
      <c r="P2998" s="8">
        <v>182.96012878404264</v>
      </c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8"/>
      <c r="AC2998" s="7"/>
      <c r="AD2998" s="7"/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9">
        <v>0.1078666666397</v>
      </c>
    </row>
    <row r="2999" spans="1:41">
      <c r="A2999" s="6" t="s">
        <v>6027</v>
      </c>
      <c r="E2999" s="7" t="s">
        <v>6028</v>
      </c>
      <c r="F2999" s="9">
        <v>319.99999991999999</v>
      </c>
      <c r="G2999" s="9">
        <f t="shared" si="138"/>
        <v>3.1999999992E-4</v>
      </c>
      <c r="H2999" s="21">
        <f t="shared" si="139"/>
        <v>0.01</v>
      </c>
      <c r="I2999">
        <v>5.0000000000000001E-3</v>
      </c>
      <c r="J2999" s="22">
        <f t="shared" si="140"/>
        <v>0.85</v>
      </c>
      <c r="K2999" s="7">
        <v>0.14055317826660199</v>
      </c>
      <c r="L2999" s="7">
        <v>60.999327063704563</v>
      </c>
      <c r="M2999" s="8">
        <v>2.8734857923746069</v>
      </c>
      <c r="N2999" s="7">
        <v>7.0276589133300996E-2</v>
      </c>
      <c r="O2999" s="7">
        <v>30.499663531852281</v>
      </c>
      <c r="P2999" s="8">
        <v>1.4367428961873034</v>
      </c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8"/>
      <c r="AC2999" s="7"/>
      <c r="AD2999" s="7"/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9">
        <v>319.99999991999999</v>
      </c>
    </row>
    <row r="3000" spans="1:41">
      <c r="A3000" s="6" t="s">
        <v>6029</v>
      </c>
      <c r="E3000" s="7" t="s">
        <v>6030</v>
      </c>
      <c r="F3000" s="9">
        <v>0.20533333328199999</v>
      </c>
      <c r="G3000" s="9">
        <f t="shared" si="138"/>
        <v>2.0533333328199997E-7</v>
      </c>
      <c r="H3000" s="21">
        <f t="shared" si="139"/>
        <v>0.01</v>
      </c>
      <c r="I3000">
        <v>5.0000000000000001E-3</v>
      </c>
      <c r="J3000" s="22">
        <f t="shared" si="140"/>
        <v>0.85</v>
      </c>
      <c r="K3000" s="7">
        <v>0.67474804342938866</v>
      </c>
      <c r="L3000" s="7">
        <v>69.92216626769131</v>
      </c>
      <c r="M3000" s="8">
        <v>2.4832658025210654</v>
      </c>
      <c r="N3000" s="7">
        <v>0.33737402171469433</v>
      </c>
      <c r="O3000" s="7">
        <v>34.961083133845655</v>
      </c>
      <c r="P3000" s="8">
        <v>1.2416329012605327</v>
      </c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8"/>
      <c r="AC3000" s="7"/>
      <c r="AD3000" s="7"/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9">
        <v>0.20533333328199999</v>
      </c>
    </row>
    <row r="3001" spans="1:41">
      <c r="A3001" s="6" t="s">
        <v>6031</v>
      </c>
      <c r="E3001" s="7" t="s">
        <v>6032</v>
      </c>
      <c r="F3001" s="9">
        <v>8.1466666646299993E-2</v>
      </c>
      <c r="G3001" s="9">
        <f t="shared" si="138"/>
        <v>8.1466666646299986E-8</v>
      </c>
      <c r="H3001" s="21">
        <f t="shared" si="139"/>
        <v>0.01</v>
      </c>
      <c r="I3001">
        <v>5.0000000000000001E-3</v>
      </c>
      <c r="J3001" s="22">
        <f t="shared" si="140"/>
        <v>0.85</v>
      </c>
      <c r="K3001" s="7">
        <v>37.896283553046658</v>
      </c>
      <c r="L3001" s="7">
        <v>4082.2475814649856</v>
      </c>
      <c r="M3001" s="8">
        <v>37.39903488572655</v>
      </c>
      <c r="N3001" s="7">
        <v>18.948141776523329</v>
      </c>
      <c r="O3001" s="7">
        <v>2041.1237907324928</v>
      </c>
      <c r="P3001" s="8">
        <v>18.699517442863275</v>
      </c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8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9">
        <v>8.1466666646299993E-2</v>
      </c>
    </row>
    <row r="3002" spans="1:41">
      <c r="A3002" s="6" t="s">
        <v>6033</v>
      </c>
      <c r="E3002" s="7" t="s">
        <v>6034</v>
      </c>
      <c r="F3002" s="9">
        <v>0.37333333323999995</v>
      </c>
      <c r="G3002" s="9">
        <f t="shared" si="138"/>
        <v>3.7333333323999995E-7</v>
      </c>
      <c r="H3002" s="21">
        <f t="shared" si="139"/>
        <v>0.01</v>
      </c>
      <c r="I3002">
        <v>5.0000000000000001E-3</v>
      </c>
      <c r="J3002" s="22">
        <f t="shared" si="140"/>
        <v>0.85</v>
      </c>
      <c r="K3002" s="7">
        <v>236.61573464497889</v>
      </c>
      <c r="L3002" s="7">
        <v>7473.3842961175387</v>
      </c>
      <c r="M3002" s="8">
        <v>227.532451318976</v>
      </c>
      <c r="N3002" s="7">
        <v>118.30786732248944</v>
      </c>
      <c r="O3002" s="7">
        <v>3736.6921480587694</v>
      </c>
      <c r="P3002" s="8">
        <v>113.766225659488</v>
      </c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8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9">
        <v>0.37333333323999995</v>
      </c>
    </row>
    <row r="3003" spans="1:41">
      <c r="A3003" s="6" t="s">
        <v>6035</v>
      </c>
      <c r="E3003" s="7" t="s">
        <v>6036</v>
      </c>
      <c r="F3003" s="9">
        <v>2.9333333325999997</v>
      </c>
      <c r="G3003" s="9">
        <f t="shared" si="138"/>
        <v>2.9333333325999997E-6</v>
      </c>
      <c r="H3003" s="21">
        <f t="shared" si="139"/>
        <v>0.01</v>
      </c>
      <c r="I3003">
        <v>5.0000000000000001E-3</v>
      </c>
      <c r="J3003" s="22">
        <f t="shared" si="140"/>
        <v>0.85</v>
      </c>
      <c r="K3003" s="7">
        <v>47.116179792762189</v>
      </c>
      <c r="L3003" s="7">
        <v>4885.8556589774344</v>
      </c>
      <c r="M3003" s="8">
        <v>42.488793887362455</v>
      </c>
      <c r="N3003" s="7">
        <v>23.558089896381095</v>
      </c>
      <c r="O3003" s="7">
        <v>2442.9278294887172</v>
      </c>
      <c r="P3003" s="8">
        <v>21.244396943681227</v>
      </c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8"/>
      <c r="AC3003" s="7"/>
      <c r="AD3003" s="7"/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9">
        <v>2.9333333325999997</v>
      </c>
    </row>
    <row r="3004" spans="1:41">
      <c r="A3004" s="6" t="s">
        <v>6037</v>
      </c>
      <c r="E3004" s="7" t="s">
        <v>6038</v>
      </c>
      <c r="F3004" s="9">
        <v>1.0959999997259999</v>
      </c>
      <c r="G3004" s="9">
        <f t="shared" si="138"/>
        <v>1.0959999997259998E-6</v>
      </c>
      <c r="H3004" s="21">
        <f t="shared" si="139"/>
        <v>0.01</v>
      </c>
      <c r="I3004">
        <v>5.0000000000000001E-3</v>
      </c>
      <c r="J3004" s="22">
        <f t="shared" si="140"/>
        <v>0.85</v>
      </c>
      <c r="K3004" s="7">
        <v>129.06060032393998</v>
      </c>
      <c r="L3004" s="7">
        <v>9123.6435082032003</v>
      </c>
      <c r="M3004" s="8">
        <v>1061.0318778842377</v>
      </c>
      <c r="N3004" s="7">
        <v>64.53030016196999</v>
      </c>
      <c r="O3004" s="7">
        <v>4561.8217541016002</v>
      </c>
      <c r="P3004" s="8">
        <v>530.51593894211885</v>
      </c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8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9">
        <v>1.0959999997259999</v>
      </c>
    </row>
    <row r="3005" spans="1:41">
      <c r="A3005" s="6" t="s">
        <v>6039</v>
      </c>
      <c r="E3005" s="7" t="s">
        <v>6040</v>
      </c>
      <c r="F3005" s="9">
        <v>2.2399999994399997E-2</v>
      </c>
      <c r="G3005" s="9">
        <f t="shared" si="138"/>
        <v>2.2399999994399996E-8</v>
      </c>
      <c r="H3005" s="21">
        <f t="shared" si="139"/>
        <v>0.01</v>
      </c>
      <c r="I3005">
        <v>5.0000000000000001E-3</v>
      </c>
      <c r="J3005" s="22">
        <f t="shared" si="140"/>
        <v>0.85</v>
      </c>
      <c r="K3005" s="7">
        <v>1530.689449906406</v>
      </c>
      <c r="L3005" s="7">
        <v>26943.795512622775</v>
      </c>
      <c r="M3005" s="8">
        <v>1650.5320165861594</v>
      </c>
      <c r="N3005" s="7">
        <v>765.34472495320301</v>
      </c>
      <c r="O3005" s="7">
        <v>13471.897756311388</v>
      </c>
      <c r="P3005" s="8">
        <v>825.26600829307972</v>
      </c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8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9">
        <v>2.2399999994399997E-2</v>
      </c>
    </row>
    <row r="3006" spans="1:41">
      <c r="A3006" s="6" t="s">
        <v>6041</v>
      </c>
      <c r="E3006" s="7" t="s">
        <v>6042</v>
      </c>
      <c r="F3006" s="9">
        <v>2.0133333328299998</v>
      </c>
      <c r="G3006" s="9">
        <f t="shared" si="138"/>
        <v>2.0133333328299996E-6</v>
      </c>
      <c r="H3006" s="21">
        <f t="shared" si="139"/>
        <v>0.01</v>
      </c>
      <c r="I3006">
        <v>5.0000000000000001E-3</v>
      </c>
      <c r="J3006" s="22">
        <f t="shared" si="140"/>
        <v>0.85</v>
      </c>
      <c r="K3006" s="7">
        <v>3.3283293858326399E-7</v>
      </c>
      <c r="L3006" s="7">
        <v>2.7957900723760716</v>
      </c>
      <c r="M3006" s="8">
        <v>5.601552528113378E-5</v>
      </c>
      <c r="N3006" s="7">
        <v>1.6641646929163199E-7</v>
      </c>
      <c r="O3006" s="7">
        <v>1.3978950361880358</v>
      </c>
      <c r="P3006" s="8">
        <v>2.800776264056689E-5</v>
      </c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8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9">
        <v>2.0133333328299998</v>
      </c>
    </row>
    <row r="3007" spans="1:41">
      <c r="A3007" s="6" t="s">
        <v>6043</v>
      </c>
      <c r="E3007" s="7" t="s">
        <v>6044</v>
      </c>
      <c r="F3007" s="9">
        <v>35.599999991099999</v>
      </c>
      <c r="G3007" s="9">
        <f t="shared" si="138"/>
        <v>3.5599999991099999E-5</v>
      </c>
      <c r="H3007" s="21">
        <f t="shared" si="139"/>
        <v>0.01</v>
      </c>
      <c r="I3007">
        <v>5.0000000000000001E-3</v>
      </c>
      <c r="J3007" s="22">
        <f t="shared" si="140"/>
        <v>0.85</v>
      </c>
      <c r="K3007" s="7">
        <v>5.9043099576453546</v>
      </c>
      <c r="L3007" s="7">
        <v>405.07485494551469</v>
      </c>
      <c r="M3007" s="8">
        <v>12.55823705092561</v>
      </c>
      <c r="N3007" s="7">
        <v>2.9521549788226773</v>
      </c>
      <c r="O3007" s="7">
        <v>202.53742747275734</v>
      </c>
      <c r="P3007" s="8">
        <v>6.2791185254628052</v>
      </c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8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9">
        <v>35.599999991099999</v>
      </c>
    </row>
    <row r="3008" spans="1:41">
      <c r="A3008" s="6" t="s">
        <v>6045</v>
      </c>
      <c r="E3008" s="7" t="s">
        <v>6046</v>
      </c>
      <c r="F3008" s="9">
        <v>3.4399999991399997E-2</v>
      </c>
      <c r="G3008" s="9">
        <f t="shared" si="138"/>
        <v>3.4399999991399999E-8</v>
      </c>
      <c r="H3008" s="21">
        <f t="shared" si="139"/>
        <v>0.01</v>
      </c>
      <c r="I3008">
        <v>5.0000000000000001E-3</v>
      </c>
      <c r="J3008" s="22">
        <f t="shared" si="140"/>
        <v>0.85</v>
      </c>
      <c r="K3008" s="7">
        <v>7.8880994905386288</v>
      </c>
      <c r="L3008" s="7">
        <v>655.05057569505129</v>
      </c>
      <c r="M3008" s="8">
        <v>19.469889217530508</v>
      </c>
      <c r="N3008" s="7">
        <v>3.9440497452693144</v>
      </c>
      <c r="O3008" s="7">
        <v>327.52528784752565</v>
      </c>
      <c r="P3008" s="8">
        <v>9.7349446087652538</v>
      </c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8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9">
        <v>3.4399999991399997E-2</v>
      </c>
    </row>
    <row r="3009" spans="1:41">
      <c r="A3009" s="6" t="s">
        <v>6047</v>
      </c>
      <c r="B3009" s="20">
        <v>129031</v>
      </c>
      <c r="E3009" s="7" t="s">
        <v>6048</v>
      </c>
      <c r="F3009" s="9">
        <v>1.75999999956E-8</v>
      </c>
      <c r="G3009" s="9">
        <f t="shared" si="138"/>
        <v>1.7599999995599998E-14</v>
      </c>
      <c r="H3009" s="21">
        <f t="shared" si="139"/>
        <v>0.01</v>
      </c>
      <c r="I3009">
        <v>5.0000000000000001E-3</v>
      </c>
      <c r="J3009" s="22">
        <f t="shared" si="140"/>
        <v>0.85</v>
      </c>
      <c r="K3009" s="7">
        <v>7961.8018519952457</v>
      </c>
      <c r="L3009" s="7">
        <v>181368.91964891282</v>
      </c>
      <c r="M3009" s="8">
        <v>6581.5070644557682</v>
      </c>
      <c r="N3009" s="7">
        <v>3980.9009259976228</v>
      </c>
      <c r="O3009" s="7">
        <v>90684.459824456411</v>
      </c>
      <c r="P3009" s="8">
        <v>3290.7535322278841</v>
      </c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8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9">
        <v>1.75999999956E-8</v>
      </c>
    </row>
    <row r="3010" spans="1:41">
      <c r="A3010" s="6" t="s">
        <v>6049</v>
      </c>
      <c r="B3010" s="20">
        <v>128993</v>
      </c>
      <c r="E3010" s="7" t="s">
        <v>6050</v>
      </c>
      <c r="F3010" s="9">
        <v>3.4533333324699998E-5</v>
      </c>
      <c r="G3010" s="9">
        <f t="shared" si="138"/>
        <v>3.4533333324699999E-11</v>
      </c>
      <c r="H3010" s="21">
        <f t="shared" si="139"/>
        <v>0.01</v>
      </c>
      <c r="I3010">
        <v>5.0000000000000001E-3</v>
      </c>
      <c r="J3010" s="22">
        <f t="shared" si="140"/>
        <v>0.85</v>
      </c>
      <c r="K3010" s="7">
        <v>132.02778504220751</v>
      </c>
      <c r="L3010" s="7">
        <v>4609.2503769208261</v>
      </c>
      <c r="M3010" s="8">
        <v>236.98133913634038</v>
      </c>
      <c r="N3010" s="7">
        <v>66.013892521103756</v>
      </c>
      <c r="O3010" s="7">
        <v>2304.625188460413</v>
      </c>
      <c r="P3010" s="8">
        <v>118.49066956817019</v>
      </c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8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9">
        <v>3.4533333324699998E-5</v>
      </c>
    </row>
    <row r="3011" spans="1:41">
      <c r="A3011" s="6" t="s">
        <v>6051</v>
      </c>
      <c r="E3011" s="7" t="s">
        <v>6052</v>
      </c>
      <c r="F3011" s="9">
        <v>21.4666666613</v>
      </c>
      <c r="G3011" s="9">
        <f t="shared" ref="G3011:G3074" si="141">F3011*0.000001</f>
        <v>2.14666666613E-5</v>
      </c>
      <c r="H3011" s="21">
        <f t="shared" ref="H3011:H3074" si="142">IF(G3011&lt;0.01,0.01,IF(G3011&lt;0.1,0.05,IF(G3011&lt;1,0.15,IF(G3011&lt;10,0.5,0.95))))</f>
        <v>0.01</v>
      </c>
      <c r="I3011">
        <v>5.0000000000000001E-3</v>
      </c>
      <c r="J3011" s="22">
        <f t="shared" ref="J3011:J3074" si="143">IF((H3011+I3011)&lt;0.15, 0.85, (1-(H3011+I3011)))</f>
        <v>0.85</v>
      </c>
      <c r="K3011" s="7">
        <v>0.28337535867727803</v>
      </c>
      <c r="L3011" s="7">
        <v>219.40940200808029</v>
      </c>
      <c r="M3011" s="8">
        <v>6.5840684649605343</v>
      </c>
      <c r="N3011" s="7">
        <v>0.14168767933863902</v>
      </c>
      <c r="O3011" s="7">
        <v>109.70470100404015</v>
      </c>
      <c r="P3011" s="8">
        <v>3.2920342324802672</v>
      </c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8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9">
        <v>21.4666666613</v>
      </c>
    </row>
    <row r="3012" spans="1:41">
      <c r="A3012" s="6" t="s">
        <v>6053</v>
      </c>
      <c r="E3012" s="7" t="s">
        <v>6054</v>
      </c>
      <c r="F3012" s="9">
        <v>1.8933333328600001E-2</v>
      </c>
      <c r="G3012" s="9">
        <f t="shared" si="141"/>
        <v>1.8933333328600002E-8</v>
      </c>
      <c r="H3012" s="21">
        <f t="shared" si="142"/>
        <v>0.01</v>
      </c>
      <c r="I3012">
        <v>5.0000000000000001E-3</v>
      </c>
      <c r="J3012" s="22">
        <f t="shared" si="143"/>
        <v>0.85</v>
      </c>
      <c r="K3012" s="7">
        <v>94.760624882471262</v>
      </c>
      <c r="L3012" s="7">
        <v>4537.6022828119321</v>
      </c>
      <c r="M3012" s="8">
        <v>494.00294634212935</v>
      </c>
      <c r="N3012" s="7">
        <v>47.380312441235631</v>
      </c>
      <c r="O3012" s="7">
        <v>2268.8011414059661</v>
      </c>
      <c r="P3012" s="8">
        <v>247.00147317106467</v>
      </c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8"/>
      <c r="AC3012" s="7"/>
      <c r="AD3012" s="7"/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9">
        <v>1.8933333328600001E-2</v>
      </c>
    </row>
    <row r="3013" spans="1:41">
      <c r="A3013" s="6" t="s">
        <v>6055</v>
      </c>
      <c r="E3013" s="7" t="s">
        <v>6056</v>
      </c>
      <c r="F3013" s="9">
        <v>4.9466666654299999E-4</v>
      </c>
      <c r="G3013" s="9">
        <f t="shared" si="141"/>
        <v>4.9466666654300001E-10</v>
      </c>
      <c r="H3013" s="21">
        <f t="shared" si="142"/>
        <v>0.01</v>
      </c>
      <c r="I3013">
        <v>5.0000000000000001E-3</v>
      </c>
      <c r="J3013" s="22">
        <f t="shared" si="143"/>
        <v>0.85</v>
      </c>
      <c r="K3013" s="7">
        <v>26.589981941289295</v>
      </c>
      <c r="L3013" s="7">
        <v>1551.5050492695009</v>
      </c>
      <c r="M3013" s="8">
        <v>58.112649169996331</v>
      </c>
      <c r="N3013" s="7">
        <v>13.294990970644648</v>
      </c>
      <c r="O3013" s="7">
        <v>775.75252463475044</v>
      </c>
      <c r="P3013" s="8">
        <v>29.056324584998166</v>
      </c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8"/>
      <c r="AC3013" s="7"/>
      <c r="AD3013" s="7"/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9">
        <v>4.9466666654299999E-4</v>
      </c>
    </row>
    <row r="3014" spans="1:41">
      <c r="A3014" s="6" t="s">
        <v>6057</v>
      </c>
      <c r="B3014" s="20">
        <v>53502</v>
      </c>
      <c r="E3014" s="7" t="s">
        <v>6058</v>
      </c>
      <c r="F3014" s="9">
        <v>4.3999999989E-3</v>
      </c>
      <c r="G3014" s="9">
        <f t="shared" si="141"/>
        <v>4.3999999989E-9</v>
      </c>
      <c r="H3014" s="21">
        <f t="shared" si="142"/>
        <v>0.01</v>
      </c>
      <c r="I3014">
        <v>5.0000000000000001E-3</v>
      </c>
      <c r="J3014" s="22">
        <f t="shared" si="143"/>
        <v>0.85</v>
      </c>
      <c r="K3014" s="7">
        <v>30820.343433860904</v>
      </c>
      <c r="L3014" s="7">
        <v>187127.77240548021</v>
      </c>
      <c r="M3014" s="8">
        <v>59113.930270722391</v>
      </c>
      <c r="N3014" s="7">
        <v>15410.171716930452</v>
      </c>
      <c r="O3014" s="7">
        <v>93563.886202740105</v>
      </c>
      <c r="P3014" s="8">
        <v>29556.965135361195</v>
      </c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8"/>
      <c r="AC3014" s="7"/>
      <c r="AD3014" s="7"/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9">
        <v>4.3999999989E-3</v>
      </c>
    </row>
    <row r="3015" spans="1:41">
      <c r="A3015" s="6" t="s">
        <v>6059</v>
      </c>
      <c r="B3015" s="20">
        <v>112602</v>
      </c>
      <c r="C3015" s="20">
        <v>129047</v>
      </c>
      <c r="E3015" s="7" t="s">
        <v>6060</v>
      </c>
      <c r="F3015" s="9">
        <v>2.1599999994600001E-3</v>
      </c>
      <c r="G3015" s="9">
        <f t="shared" si="141"/>
        <v>2.1599999994599999E-9</v>
      </c>
      <c r="H3015" s="21">
        <f t="shared" si="142"/>
        <v>0.01</v>
      </c>
      <c r="I3015">
        <v>5.0000000000000001E-3</v>
      </c>
      <c r="J3015" s="22">
        <f t="shared" si="143"/>
        <v>0.85</v>
      </c>
      <c r="K3015" s="7">
        <v>2.9400466214294201</v>
      </c>
      <c r="L3015" s="7">
        <v>1346.2331030170444</v>
      </c>
      <c r="M3015" s="8">
        <v>52.495643945418919</v>
      </c>
      <c r="N3015" s="7">
        <v>1.47002331071471</v>
      </c>
      <c r="O3015" s="7">
        <v>673.11655150852221</v>
      </c>
      <c r="P3015" s="8">
        <v>26.24782197270946</v>
      </c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8"/>
      <c r="AC3015" s="7"/>
      <c r="AD3015" s="7"/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9">
        <v>2.1599999994600001E-3</v>
      </c>
    </row>
    <row r="3016" spans="1:41">
      <c r="A3016" s="6" t="s">
        <v>6061</v>
      </c>
      <c r="B3016" s="20">
        <v>58101</v>
      </c>
      <c r="E3016" s="7" t="s">
        <v>6062</v>
      </c>
      <c r="F3016" s="9">
        <v>3.5599999991099995E-3</v>
      </c>
      <c r="G3016" s="9">
        <f t="shared" si="141"/>
        <v>3.5599999991099993E-9</v>
      </c>
      <c r="H3016" s="21">
        <f t="shared" si="142"/>
        <v>0.01</v>
      </c>
      <c r="I3016">
        <v>5.0000000000000001E-3</v>
      </c>
      <c r="J3016" s="22">
        <f t="shared" si="143"/>
        <v>0.85</v>
      </c>
      <c r="K3016" s="7">
        <v>68.682697605334795</v>
      </c>
      <c r="L3016" s="7">
        <v>124153.90034610721</v>
      </c>
      <c r="M3016" s="8">
        <v>248.73468096797356</v>
      </c>
      <c r="N3016" s="7">
        <v>34.341348802667397</v>
      </c>
      <c r="O3016" s="7">
        <v>62076.950173053607</v>
      </c>
      <c r="P3016" s="8">
        <v>124.36734048398678</v>
      </c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8"/>
      <c r="AC3016" s="7"/>
      <c r="AD3016" s="7"/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9">
        <v>3.5599999991099995E-3</v>
      </c>
    </row>
    <row r="3017" spans="1:41">
      <c r="A3017" s="6" t="s">
        <v>6063</v>
      </c>
      <c r="B3017" s="20">
        <v>86800</v>
      </c>
      <c r="E3017" s="7" t="s">
        <v>6064</v>
      </c>
      <c r="F3017" s="9">
        <v>1065.333333067</v>
      </c>
      <c r="G3017" s="9">
        <f t="shared" si="141"/>
        <v>1.0653333330669999E-3</v>
      </c>
      <c r="H3017" s="21">
        <f t="shared" si="142"/>
        <v>0.01</v>
      </c>
      <c r="I3017">
        <v>5.0000000000000001E-3</v>
      </c>
      <c r="J3017" s="22">
        <f t="shared" si="143"/>
        <v>0.85</v>
      </c>
      <c r="K3017" s="7">
        <v>2.6888636039183251E-2</v>
      </c>
      <c r="L3017" s="7">
        <v>220.74876710369062</v>
      </c>
      <c r="M3017" s="8">
        <v>2.4589267539816513</v>
      </c>
      <c r="N3017" s="7">
        <v>1.3444318019591625E-2</v>
      </c>
      <c r="O3017" s="7">
        <v>110.37438355184531</v>
      </c>
      <c r="P3017" s="8">
        <v>1.2294633769908256</v>
      </c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8"/>
      <c r="AC3017" s="7"/>
      <c r="AD3017" s="7"/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9">
        <v>1065.333333067</v>
      </c>
    </row>
    <row r="3018" spans="1:41">
      <c r="A3018" s="6" t="s">
        <v>6065</v>
      </c>
      <c r="E3018" s="7" t="s">
        <v>6066</v>
      </c>
      <c r="F3018" s="9">
        <v>27.199999993199995</v>
      </c>
      <c r="G3018" s="9">
        <f t="shared" si="141"/>
        <v>2.7199999993199993E-5</v>
      </c>
      <c r="H3018" s="21">
        <f t="shared" si="142"/>
        <v>0.01</v>
      </c>
      <c r="I3018">
        <v>5.0000000000000001E-3</v>
      </c>
      <c r="J3018" s="22">
        <f t="shared" si="143"/>
        <v>0.85</v>
      </c>
      <c r="K3018" s="7">
        <v>10.796336380237234</v>
      </c>
      <c r="L3018" s="7">
        <v>2072.0796786925816</v>
      </c>
      <c r="M3018" s="8">
        <v>118.88338298010308</v>
      </c>
      <c r="N3018" s="7">
        <v>5.3981681901186169</v>
      </c>
      <c r="O3018" s="7">
        <v>1036.0398393462908</v>
      </c>
      <c r="P3018" s="8">
        <v>59.441691490051539</v>
      </c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8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9">
        <v>27.199999993199995</v>
      </c>
    </row>
    <row r="3019" spans="1:41">
      <c r="A3019" s="6" t="s">
        <v>6067</v>
      </c>
      <c r="E3019" s="7" t="s">
        <v>6068</v>
      </c>
      <c r="F3019" s="9">
        <v>34.666666657999997</v>
      </c>
      <c r="G3019" s="9">
        <f t="shared" si="141"/>
        <v>3.4666666657999993E-5</v>
      </c>
      <c r="H3019" s="21">
        <f t="shared" si="142"/>
        <v>0.01</v>
      </c>
      <c r="I3019">
        <v>5.0000000000000001E-3</v>
      </c>
      <c r="J3019" s="22">
        <f t="shared" si="143"/>
        <v>0.85</v>
      </c>
      <c r="K3019" s="7">
        <v>1.1424528929969544</v>
      </c>
      <c r="L3019" s="7">
        <v>678.60328210699856</v>
      </c>
      <c r="M3019" s="8">
        <v>27.960210210509846</v>
      </c>
      <c r="N3019" s="7">
        <v>0.5712264464984772</v>
      </c>
      <c r="O3019" s="7">
        <v>339.30164105349928</v>
      </c>
      <c r="P3019" s="8">
        <v>13.980105105254923</v>
      </c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8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9">
        <v>34.666666657999997</v>
      </c>
    </row>
    <row r="3020" spans="1:41">
      <c r="A3020" s="6" t="s">
        <v>6069</v>
      </c>
      <c r="E3020" s="7" t="s">
        <v>6070</v>
      </c>
      <c r="F3020" s="9">
        <v>0.27466666659799999</v>
      </c>
      <c r="G3020" s="9">
        <f t="shared" si="141"/>
        <v>2.7466666659799995E-7</v>
      </c>
      <c r="H3020" s="21">
        <f t="shared" si="142"/>
        <v>0.01</v>
      </c>
      <c r="I3020">
        <v>5.0000000000000001E-3</v>
      </c>
      <c r="J3020" s="22">
        <f t="shared" si="143"/>
        <v>0.85</v>
      </c>
      <c r="K3020" s="7">
        <v>77.362325078600449</v>
      </c>
      <c r="L3020" s="7">
        <v>5813.8826055159016</v>
      </c>
      <c r="M3020" s="8">
        <v>1082.9389614321008</v>
      </c>
      <c r="N3020" s="7">
        <v>38.681162539300225</v>
      </c>
      <c r="O3020" s="7">
        <v>2906.9413027579508</v>
      </c>
      <c r="P3020" s="8">
        <v>541.46948071605038</v>
      </c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8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9">
        <v>0.27466666659799999</v>
      </c>
    </row>
    <row r="3021" spans="1:41">
      <c r="A3021" s="6" t="s">
        <v>6071</v>
      </c>
      <c r="E3021" s="7" t="s">
        <v>6072</v>
      </c>
      <c r="F3021" s="9">
        <v>3.7199999990700001</v>
      </c>
      <c r="G3021" s="9">
        <f t="shared" si="141"/>
        <v>3.7199999990700001E-6</v>
      </c>
      <c r="H3021" s="21">
        <f t="shared" si="142"/>
        <v>0.01</v>
      </c>
      <c r="I3021">
        <v>5.0000000000000001E-3</v>
      </c>
      <c r="J3021" s="22">
        <f t="shared" si="143"/>
        <v>0.85</v>
      </c>
      <c r="K3021" s="7">
        <v>1.3115088094046998</v>
      </c>
      <c r="L3021" s="7">
        <v>1048.0421668753918</v>
      </c>
      <c r="M3021" s="8">
        <v>63.468574957082318</v>
      </c>
      <c r="N3021" s="7">
        <v>0.65575440470234991</v>
      </c>
      <c r="O3021" s="7">
        <v>524.02108343769589</v>
      </c>
      <c r="P3021" s="8">
        <v>31.734287478541159</v>
      </c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8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9">
        <v>3.7199999990700001</v>
      </c>
    </row>
    <row r="3022" spans="1:41">
      <c r="A3022" s="6" t="s">
        <v>6073</v>
      </c>
      <c r="B3022" s="20">
        <v>600166</v>
      </c>
      <c r="E3022" s="7" t="s">
        <v>6074</v>
      </c>
      <c r="F3022" s="9">
        <v>0.84266666645599997</v>
      </c>
      <c r="G3022" s="9">
        <f t="shared" si="141"/>
        <v>8.4266666645599997E-7</v>
      </c>
      <c r="H3022" s="21">
        <f t="shared" si="142"/>
        <v>0.01</v>
      </c>
      <c r="I3022">
        <v>5.0000000000000001E-3</v>
      </c>
      <c r="J3022" s="22">
        <f t="shared" si="143"/>
        <v>0.85</v>
      </c>
      <c r="K3022" s="7">
        <v>54.767982543347451</v>
      </c>
      <c r="L3022" s="7">
        <v>10472.00846807941</v>
      </c>
      <c r="M3022" s="8">
        <v>370.59254388765112</v>
      </c>
      <c r="N3022" s="7">
        <v>27.383991271673725</v>
      </c>
      <c r="O3022" s="7">
        <v>5236.0042340397049</v>
      </c>
      <c r="P3022" s="8">
        <v>185.29627194382556</v>
      </c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8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9">
        <v>0.84266666645599997</v>
      </c>
    </row>
    <row r="3023" spans="1:41">
      <c r="A3023" s="6" t="s">
        <v>6075</v>
      </c>
      <c r="E3023" s="7" t="s">
        <v>6076</v>
      </c>
      <c r="F3023" s="9">
        <v>0.49466666654300001</v>
      </c>
      <c r="G3023" s="9">
        <f t="shared" si="141"/>
        <v>4.94666666543E-7</v>
      </c>
      <c r="H3023" s="21">
        <f t="shared" si="142"/>
        <v>0.01</v>
      </c>
      <c r="I3023">
        <v>5.0000000000000001E-3</v>
      </c>
      <c r="J3023" s="22">
        <f t="shared" si="143"/>
        <v>0.85</v>
      </c>
      <c r="K3023" s="7">
        <v>454.62629218104883</v>
      </c>
      <c r="L3023" s="7">
        <v>17952.201268719426</v>
      </c>
      <c r="M3023" s="8">
        <v>283.09934627299089</v>
      </c>
      <c r="N3023" s="7">
        <v>227.31314609052441</v>
      </c>
      <c r="O3023" s="7">
        <v>8976.1006343597128</v>
      </c>
      <c r="P3023" s="8">
        <v>141.54967313649544</v>
      </c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8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9">
        <v>0.49466666654300001</v>
      </c>
    </row>
    <row r="3024" spans="1:41">
      <c r="A3024" s="6" t="s">
        <v>6077</v>
      </c>
      <c r="E3024" s="7" t="s">
        <v>6078</v>
      </c>
      <c r="F3024" s="9">
        <v>1.9866666661699999</v>
      </c>
      <c r="G3024" s="9">
        <f t="shared" si="141"/>
        <v>1.9866666661699999E-6</v>
      </c>
      <c r="H3024" s="21">
        <f t="shared" si="142"/>
        <v>0.01</v>
      </c>
      <c r="I3024">
        <v>5.0000000000000001E-3</v>
      </c>
      <c r="J3024" s="22">
        <f t="shared" si="143"/>
        <v>0.85</v>
      </c>
      <c r="K3024" s="7">
        <v>19.806632518652016</v>
      </c>
      <c r="L3024" s="7">
        <v>3544.2820851517317</v>
      </c>
      <c r="M3024" s="8">
        <v>110.67374053580834</v>
      </c>
      <c r="N3024" s="7">
        <v>9.903316259326008</v>
      </c>
      <c r="O3024" s="7">
        <v>1772.1410425758659</v>
      </c>
      <c r="P3024" s="8">
        <v>55.336870267904168</v>
      </c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8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9">
        <v>1.9866666661699999</v>
      </c>
    </row>
    <row r="3025" spans="1:41">
      <c r="A3025" s="6" t="s">
        <v>6079</v>
      </c>
      <c r="E3025" s="7" t="s">
        <v>6080</v>
      </c>
      <c r="F3025" s="9">
        <v>20.7999999948</v>
      </c>
      <c r="G3025" s="9">
        <f t="shared" si="141"/>
        <v>2.0799999994799998E-5</v>
      </c>
      <c r="H3025" s="21">
        <f t="shared" si="142"/>
        <v>0.01</v>
      </c>
      <c r="I3025">
        <v>5.0000000000000001E-3</v>
      </c>
      <c r="J3025" s="22">
        <f t="shared" si="143"/>
        <v>0.85</v>
      </c>
      <c r="K3025" s="7">
        <v>2.955008597088236</v>
      </c>
      <c r="L3025" s="7">
        <v>1019.1142062381534</v>
      </c>
      <c r="M3025" s="8">
        <v>30.013973239453922</v>
      </c>
      <c r="N3025" s="7">
        <v>1.477504298544118</v>
      </c>
      <c r="O3025" s="7">
        <v>509.55710311907671</v>
      </c>
      <c r="P3025" s="8">
        <v>15.006986619726961</v>
      </c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8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9">
        <v>20.7999999948</v>
      </c>
    </row>
    <row r="3026" spans="1:41">
      <c r="A3026" s="6" t="s">
        <v>6081</v>
      </c>
      <c r="E3026" s="7" t="s">
        <v>6082</v>
      </c>
      <c r="F3026" s="9">
        <v>55.199999986199991</v>
      </c>
      <c r="G3026" s="9">
        <f t="shared" si="141"/>
        <v>5.519999998619999E-5</v>
      </c>
      <c r="H3026" s="21">
        <f t="shared" si="142"/>
        <v>0.01</v>
      </c>
      <c r="I3026">
        <v>5.0000000000000001E-3</v>
      </c>
      <c r="J3026" s="22">
        <f t="shared" si="143"/>
        <v>0.85</v>
      </c>
      <c r="K3026" s="7">
        <v>1.8032848352806772</v>
      </c>
      <c r="L3026" s="7">
        <v>39.609270704031481</v>
      </c>
      <c r="M3026" s="8">
        <v>9.2376423025379264</v>
      </c>
      <c r="N3026" s="7">
        <v>0.90164241764033859</v>
      </c>
      <c r="O3026" s="7">
        <v>19.80463535201574</v>
      </c>
      <c r="P3026" s="8">
        <v>4.6188211512689632</v>
      </c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8"/>
      <c r="AC3026" s="7"/>
      <c r="AD3026" s="7"/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9">
        <v>55.199999986199991</v>
      </c>
    </row>
    <row r="3027" spans="1:41">
      <c r="A3027" s="6" t="s">
        <v>6083</v>
      </c>
      <c r="E3027" s="7" t="s">
        <v>6084</v>
      </c>
      <c r="F3027" s="9">
        <v>70.399999982400004</v>
      </c>
      <c r="G3027" s="9">
        <f t="shared" si="141"/>
        <v>7.0399999982400001E-5</v>
      </c>
      <c r="H3027" s="21">
        <f t="shared" si="142"/>
        <v>0.01</v>
      </c>
      <c r="I3027">
        <v>5.0000000000000001E-3</v>
      </c>
      <c r="J3027" s="22">
        <f t="shared" si="143"/>
        <v>0.85</v>
      </c>
      <c r="K3027" s="7">
        <v>1.625261076591538E-2</v>
      </c>
      <c r="L3027" s="7">
        <v>1037.287211891198</v>
      </c>
      <c r="M3027" s="8">
        <v>3.4414444877609167</v>
      </c>
      <c r="N3027" s="7">
        <v>8.1263053829576902E-3</v>
      </c>
      <c r="O3027" s="7">
        <v>518.64360594559901</v>
      </c>
      <c r="P3027" s="8">
        <v>1.7207222438804584</v>
      </c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8"/>
      <c r="AC3027" s="7"/>
      <c r="AD3027" s="7"/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9">
        <v>70.399999982400004</v>
      </c>
    </row>
    <row r="3028" spans="1:41">
      <c r="A3028" s="6" t="s">
        <v>6085</v>
      </c>
      <c r="B3028" s="20">
        <v>79402</v>
      </c>
      <c r="E3028" s="7" t="s">
        <v>6086</v>
      </c>
      <c r="F3028" s="9">
        <v>7.9999999979999987E-5</v>
      </c>
      <c r="G3028" s="9">
        <f t="shared" si="141"/>
        <v>7.9999999979999983E-11</v>
      </c>
      <c r="H3028" s="21">
        <f t="shared" si="142"/>
        <v>0.01</v>
      </c>
      <c r="I3028">
        <v>5.0000000000000001E-3</v>
      </c>
      <c r="J3028" s="22">
        <f t="shared" si="143"/>
        <v>0.85</v>
      </c>
      <c r="K3028" s="7">
        <v>5903.7784529374921</v>
      </c>
      <c r="L3028" s="7">
        <v>1137753.5177856535</v>
      </c>
      <c r="M3028" s="8">
        <v>2539.0357724201322</v>
      </c>
      <c r="N3028" s="7">
        <v>2951.8892264687461</v>
      </c>
      <c r="O3028" s="7">
        <v>568876.75889282674</v>
      </c>
      <c r="P3028" s="8">
        <v>1269.5178862100661</v>
      </c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8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9">
        <v>7.9999999979999987E-5</v>
      </c>
    </row>
    <row r="3029" spans="1:41">
      <c r="A3029" s="6" t="s">
        <v>6087</v>
      </c>
      <c r="E3029" s="7" t="s">
        <v>6088</v>
      </c>
      <c r="F3029" s="9">
        <v>12.23999999694</v>
      </c>
      <c r="G3029" s="9">
        <f t="shared" si="141"/>
        <v>1.223999999694E-5</v>
      </c>
      <c r="H3029" s="21">
        <f t="shared" si="142"/>
        <v>0.01</v>
      </c>
      <c r="I3029">
        <v>5.0000000000000001E-3</v>
      </c>
      <c r="J3029" s="22">
        <f t="shared" si="143"/>
        <v>0.85</v>
      </c>
      <c r="K3029" s="7">
        <v>4.7651145879180277</v>
      </c>
      <c r="L3029" s="7">
        <v>74.495204750005158</v>
      </c>
      <c r="M3029" s="8">
        <v>8.5826471740125285</v>
      </c>
      <c r="N3029" s="7">
        <v>2.3825572939590138</v>
      </c>
      <c r="O3029" s="7">
        <v>37.247602375002579</v>
      </c>
      <c r="P3029" s="8">
        <v>4.2913235870062643</v>
      </c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8"/>
      <c r="AC3029" s="7"/>
      <c r="AD3029" s="7"/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9">
        <v>12.23999999694</v>
      </c>
    </row>
    <row r="3030" spans="1:41">
      <c r="A3030" s="6" t="s">
        <v>6089</v>
      </c>
      <c r="B3030" s="20">
        <v>129086</v>
      </c>
      <c r="E3030" s="7" t="s">
        <v>6090</v>
      </c>
      <c r="F3030" s="9">
        <v>4.9999999987499991E-3</v>
      </c>
      <c r="G3030" s="9">
        <f t="shared" si="141"/>
        <v>4.9999999987499987E-9</v>
      </c>
      <c r="H3030" s="21">
        <f t="shared" si="142"/>
        <v>0.01</v>
      </c>
      <c r="I3030">
        <v>5.0000000000000001E-3</v>
      </c>
      <c r="J3030" s="22">
        <f t="shared" si="143"/>
        <v>0.85</v>
      </c>
      <c r="K3030" s="7">
        <v>1025.4208667379405</v>
      </c>
      <c r="L3030" s="7">
        <v>743574.1869531296</v>
      </c>
      <c r="M3030" s="8">
        <v>26880.212874162073</v>
      </c>
      <c r="N3030" s="7">
        <v>512.71043336897026</v>
      </c>
      <c r="O3030" s="7">
        <v>371787.0934765648</v>
      </c>
      <c r="P3030" s="8">
        <v>13440.106437081036</v>
      </c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8"/>
      <c r="AC3030" s="7"/>
      <c r="AD3030" s="7"/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9">
        <v>4.9999999987499991E-3</v>
      </c>
    </row>
    <row r="3031" spans="1:41">
      <c r="A3031" s="6" t="s">
        <v>6091</v>
      </c>
      <c r="E3031" s="7" t="s">
        <v>6092</v>
      </c>
      <c r="F3031" s="9">
        <v>5026.66666541</v>
      </c>
      <c r="G3031" s="9">
        <f t="shared" si="141"/>
        <v>5.0266666654099996E-3</v>
      </c>
      <c r="H3031" s="21">
        <f t="shared" si="142"/>
        <v>0.01</v>
      </c>
      <c r="I3031">
        <v>5.0000000000000001E-3</v>
      </c>
      <c r="J3031" s="22">
        <f t="shared" si="143"/>
        <v>0.85</v>
      </c>
      <c r="K3031" s="7">
        <v>0.13673298483450555</v>
      </c>
      <c r="L3031" s="7">
        <v>6.2661699725924773</v>
      </c>
      <c r="M3031" s="8">
        <v>1.0122916671925666</v>
      </c>
      <c r="N3031" s="7">
        <v>6.8366492417252775E-2</v>
      </c>
      <c r="O3031" s="7">
        <v>3.1330849862962387</v>
      </c>
      <c r="P3031" s="8">
        <v>0.50614583359628329</v>
      </c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8"/>
      <c r="AC3031" s="7"/>
      <c r="AD3031" s="7"/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9">
        <v>5026.66666541</v>
      </c>
    </row>
    <row r="3032" spans="1:41">
      <c r="A3032" s="6" t="s">
        <v>6093</v>
      </c>
      <c r="E3032" s="7" t="s">
        <v>6094</v>
      </c>
      <c r="F3032" s="9">
        <v>106.7999999733</v>
      </c>
      <c r="G3032" s="9">
        <f t="shared" si="141"/>
        <v>1.067999999733E-4</v>
      </c>
      <c r="H3032" s="21">
        <f t="shared" si="142"/>
        <v>0.01</v>
      </c>
      <c r="I3032">
        <v>5.0000000000000001E-3</v>
      </c>
      <c r="J3032" s="22">
        <f t="shared" si="143"/>
        <v>0.85</v>
      </c>
      <c r="K3032" s="7">
        <v>3.8652067170123909</v>
      </c>
      <c r="L3032" s="7">
        <v>57.694450442904632</v>
      </c>
      <c r="M3032" s="8">
        <v>12.010121988611534</v>
      </c>
      <c r="N3032" s="7">
        <v>1.9326033585061955</v>
      </c>
      <c r="O3032" s="7">
        <v>28.847225221452316</v>
      </c>
      <c r="P3032" s="8">
        <v>6.0050609943057669</v>
      </c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8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9">
        <v>106.7999999733</v>
      </c>
    </row>
    <row r="3033" spans="1:41">
      <c r="A3033" s="6" t="s">
        <v>6095</v>
      </c>
      <c r="E3033" s="7" t="s">
        <v>6096</v>
      </c>
      <c r="F3033" s="9">
        <v>0.20399999994899998</v>
      </c>
      <c r="G3033" s="9">
        <f t="shared" si="141"/>
        <v>2.0399999994899996E-7</v>
      </c>
      <c r="H3033" s="21">
        <f t="shared" si="142"/>
        <v>0.01</v>
      </c>
      <c r="I3033">
        <v>5.0000000000000001E-3</v>
      </c>
      <c r="J3033" s="22">
        <f t="shared" si="143"/>
        <v>0.85</v>
      </c>
      <c r="K3033" s="7">
        <v>1.1481422440811315</v>
      </c>
      <c r="L3033" s="7">
        <v>11.244957795746748</v>
      </c>
      <c r="M3033" s="8">
        <v>1.5816064341366738</v>
      </c>
      <c r="N3033" s="7">
        <v>0.57407112204056576</v>
      </c>
      <c r="O3033" s="7">
        <v>5.622478897873374</v>
      </c>
      <c r="P3033" s="8">
        <v>0.79080321706833689</v>
      </c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8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9">
        <v>0.20399999994899998</v>
      </c>
    </row>
    <row r="3034" spans="1:41">
      <c r="A3034" s="6" t="s">
        <v>6097</v>
      </c>
      <c r="E3034" s="7" t="s">
        <v>6098</v>
      </c>
      <c r="F3034" s="9">
        <v>11546.666663779999</v>
      </c>
      <c r="G3034" s="9">
        <f t="shared" si="141"/>
        <v>1.1546666663779999E-2</v>
      </c>
      <c r="H3034" s="21">
        <f t="shared" si="142"/>
        <v>0.05</v>
      </c>
      <c r="I3034">
        <v>5.0000000000000001E-3</v>
      </c>
      <c r="J3034" s="22">
        <f t="shared" si="143"/>
        <v>0.85</v>
      </c>
      <c r="K3034" s="7">
        <v>2.4342878345952479</v>
      </c>
      <c r="L3034" s="7">
        <v>674.75013769098973</v>
      </c>
      <c r="M3034" s="8">
        <v>87.674827419989953</v>
      </c>
      <c r="N3034" s="7">
        <v>1.2171439172976239</v>
      </c>
      <c r="O3034" s="7">
        <v>337.37506884549487</v>
      </c>
      <c r="P3034" s="8">
        <v>43.837413709994976</v>
      </c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8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9">
        <v>11546.666663779999</v>
      </c>
    </row>
    <row r="3035" spans="1:41">
      <c r="A3035" s="6" t="s">
        <v>6099</v>
      </c>
      <c r="B3035" s="20">
        <v>129105</v>
      </c>
      <c r="E3035" s="7" t="s">
        <v>6100</v>
      </c>
      <c r="F3035" s="9">
        <v>1.5733333329399999E-4</v>
      </c>
      <c r="G3035" s="9">
        <f t="shared" si="141"/>
        <v>1.5733333329399999E-10</v>
      </c>
      <c r="H3035" s="21">
        <f t="shared" si="142"/>
        <v>0.01</v>
      </c>
      <c r="I3035">
        <v>5.0000000000000001E-3</v>
      </c>
      <c r="J3035" s="22">
        <f t="shared" si="143"/>
        <v>0.85</v>
      </c>
      <c r="K3035" s="7">
        <v>1077.6617477417071</v>
      </c>
      <c r="L3035" s="7">
        <v>707563.54219596647</v>
      </c>
      <c r="M3035" s="8">
        <v>61.298747829722821</v>
      </c>
      <c r="N3035" s="7">
        <v>538.83087387085357</v>
      </c>
      <c r="O3035" s="7">
        <v>353781.77109798323</v>
      </c>
      <c r="P3035" s="8">
        <v>30.64937391486141</v>
      </c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8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9">
        <v>1.5733333329399999E-4</v>
      </c>
    </row>
    <row r="3036" spans="1:41">
      <c r="A3036" s="6" t="s">
        <v>6101</v>
      </c>
      <c r="E3036" s="7" t="s">
        <v>6102</v>
      </c>
      <c r="F3036" s="9">
        <v>10.666666663999999</v>
      </c>
      <c r="G3036" s="9">
        <f t="shared" si="141"/>
        <v>1.0666666663999999E-5</v>
      </c>
      <c r="H3036" s="21">
        <f t="shared" si="142"/>
        <v>0.01</v>
      </c>
      <c r="I3036">
        <v>5.0000000000000001E-3</v>
      </c>
      <c r="J3036" s="22">
        <f t="shared" si="143"/>
        <v>0.85</v>
      </c>
      <c r="K3036" s="7">
        <v>0.29937671671689381</v>
      </c>
      <c r="L3036" s="7">
        <v>77.918013665956138</v>
      </c>
      <c r="M3036" s="8">
        <v>3.6200312748405301E-2</v>
      </c>
      <c r="N3036" s="7">
        <v>0.1496883583584469</v>
      </c>
      <c r="O3036" s="7">
        <v>38.959006832978069</v>
      </c>
      <c r="P3036" s="8">
        <v>1.8100156374202651E-2</v>
      </c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8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9">
        <v>10.666666663999999</v>
      </c>
    </row>
    <row r="3037" spans="1:41">
      <c r="A3037" s="6" t="s">
        <v>6103</v>
      </c>
      <c r="E3037" s="7" t="s">
        <v>6104</v>
      </c>
      <c r="F3037" s="9">
        <v>3.3866666658200002E-5</v>
      </c>
      <c r="G3037" s="9">
        <f t="shared" si="141"/>
        <v>3.3866666658199998E-11</v>
      </c>
      <c r="H3037" s="21">
        <f t="shared" si="142"/>
        <v>0.01</v>
      </c>
      <c r="I3037">
        <v>5.0000000000000001E-3</v>
      </c>
      <c r="J3037" s="22">
        <f t="shared" si="143"/>
        <v>0.85</v>
      </c>
      <c r="K3037" s="7">
        <v>133.7282244414954</v>
      </c>
      <c r="L3037" s="7">
        <v>779.89772751539579</v>
      </c>
      <c r="M3037" s="8">
        <v>170.17499800896928</v>
      </c>
      <c r="N3037" s="7">
        <v>66.8641122207477</v>
      </c>
      <c r="O3037" s="7">
        <v>389.94886375769789</v>
      </c>
      <c r="P3037" s="8">
        <v>85.087499004484641</v>
      </c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8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9">
        <v>3.3866666658200002E-5</v>
      </c>
    </row>
    <row r="3038" spans="1:41">
      <c r="A3038" s="6" t="s">
        <v>6105</v>
      </c>
      <c r="E3038" s="7" t="s">
        <v>6106</v>
      </c>
      <c r="F3038" s="9">
        <v>1.0466666664049999E-3</v>
      </c>
      <c r="G3038" s="9">
        <f t="shared" si="141"/>
        <v>1.0466666664049998E-9</v>
      </c>
      <c r="H3038" s="21">
        <f t="shared" si="142"/>
        <v>0.01</v>
      </c>
      <c r="I3038">
        <v>5.0000000000000001E-3</v>
      </c>
      <c r="J3038" s="22">
        <f t="shared" si="143"/>
        <v>0.85</v>
      </c>
      <c r="K3038" s="7">
        <v>2035.2695943321883</v>
      </c>
      <c r="L3038" s="7">
        <v>12219.422626230067</v>
      </c>
      <c r="M3038" s="8">
        <v>2816.0703933435566</v>
      </c>
      <c r="N3038" s="7">
        <v>1017.6347971660941</v>
      </c>
      <c r="O3038" s="7">
        <v>6109.7113131150336</v>
      </c>
      <c r="P3038" s="8">
        <v>1408.0351966717783</v>
      </c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8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9">
        <v>1.0466666664049999E-3</v>
      </c>
    </row>
    <row r="3039" spans="1:41">
      <c r="A3039" s="6" t="s">
        <v>6107</v>
      </c>
      <c r="B3039" s="20">
        <v>28601</v>
      </c>
      <c r="C3039" s="20">
        <v>321100</v>
      </c>
      <c r="E3039" s="7" t="s">
        <v>6108</v>
      </c>
      <c r="F3039" s="9">
        <v>7.4666666647999994E-2</v>
      </c>
      <c r="G3039" s="9">
        <f t="shared" si="141"/>
        <v>7.4666666647999986E-8</v>
      </c>
      <c r="H3039" s="21">
        <f t="shared" si="142"/>
        <v>0.01</v>
      </c>
      <c r="I3039">
        <v>5.0000000000000001E-3</v>
      </c>
      <c r="J3039" s="22">
        <f t="shared" si="143"/>
        <v>0.85</v>
      </c>
      <c r="K3039" s="7">
        <v>0.68578814433698754</v>
      </c>
      <c r="L3039" s="7">
        <v>8610.784102437663</v>
      </c>
      <c r="M3039" s="8">
        <v>0.80461916508862719</v>
      </c>
      <c r="N3039" s="7">
        <v>0.34289407216849377</v>
      </c>
      <c r="O3039" s="7">
        <v>4305.3920512188315</v>
      </c>
      <c r="P3039" s="8">
        <v>0.40230958254431359</v>
      </c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8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9">
        <v>7.4666666647999994E-2</v>
      </c>
    </row>
    <row r="3040" spans="1:41">
      <c r="A3040" s="6" t="s">
        <v>6109</v>
      </c>
      <c r="B3040" s="20">
        <v>55001</v>
      </c>
      <c r="C3040" s="20">
        <v>855001</v>
      </c>
      <c r="E3040" s="7" t="s">
        <v>6110</v>
      </c>
      <c r="F3040" s="9">
        <v>1.299999999675E-8</v>
      </c>
      <c r="G3040" s="9">
        <f t="shared" si="141"/>
        <v>1.2999999996749999E-14</v>
      </c>
      <c r="H3040" s="21">
        <f t="shared" si="142"/>
        <v>0.01</v>
      </c>
      <c r="I3040">
        <v>5.0000000000000001E-3</v>
      </c>
      <c r="J3040" s="22">
        <f t="shared" si="143"/>
        <v>0.85</v>
      </c>
      <c r="K3040" s="7">
        <v>1321.5015669748318</v>
      </c>
      <c r="L3040" s="7">
        <v>60440.868196776486</v>
      </c>
      <c r="M3040" s="8">
        <v>81.740320211598387</v>
      </c>
      <c r="N3040" s="7">
        <v>660.7507834874159</v>
      </c>
      <c r="O3040" s="7">
        <v>30220.434098388243</v>
      </c>
      <c r="P3040" s="8">
        <v>40.870160105799194</v>
      </c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8"/>
      <c r="AC3040" s="7"/>
      <c r="AD3040" s="7"/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9">
        <v>1.299999999675E-8</v>
      </c>
    </row>
    <row r="3041" spans="1:41">
      <c r="A3041" s="6" t="s">
        <v>6111</v>
      </c>
      <c r="B3041" s="20">
        <v>228700</v>
      </c>
      <c r="E3041" s="7" t="s">
        <v>6112</v>
      </c>
      <c r="F3041" s="9">
        <v>1.3333333329999998E-4</v>
      </c>
      <c r="G3041" s="9">
        <f t="shared" si="141"/>
        <v>1.3333333329999998E-10</v>
      </c>
      <c r="H3041" s="21">
        <f t="shared" si="142"/>
        <v>0.01</v>
      </c>
      <c r="I3041">
        <v>5.0000000000000001E-3</v>
      </c>
      <c r="J3041" s="22">
        <f t="shared" si="143"/>
        <v>0.85</v>
      </c>
      <c r="K3041" s="7">
        <v>31534.40519644197</v>
      </c>
      <c r="L3041" s="7">
        <v>1599572.0147076552</v>
      </c>
      <c r="M3041" s="8">
        <v>25477.914179337215</v>
      </c>
      <c r="N3041" s="7">
        <v>15767.202598220985</v>
      </c>
      <c r="O3041" s="7">
        <v>799786.00735382759</v>
      </c>
      <c r="P3041" s="8">
        <v>12738.957089668607</v>
      </c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8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9">
        <v>1.3333333329999998E-4</v>
      </c>
    </row>
    <row r="3042" spans="1:41">
      <c r="A3042" s="6" t="s">
        <v>6113</v>
      </c>
      <c r="E3042" s="7" t="s">
        <v>6114</v>
      </c>
      <c r="F3042" s="9">
        <v>57.199999985699996</v>
      </c>
      <c r="G3042" s="9">
        <f t="shared" si="141"/>
        <v>5.7199999985699991E-5</v>
      </c>
      <c r="H3042" s="21">
        <f t="shared" si="142"/>
        <v>0.01</v>
      </c>
      <c r="I3042">
        <v>5.0000000000000001E-3</v>
      </c>
      <c r="J3042" s="22">
        <f t="shared" si="143"/>
        <v>0.85</v>
      </c>
      <c r="K3042" s="7">
        <v>0.69666253839621817</v>
      </c>
      <c r="L3042" s="7">
        <v>20.003869415545335</v>
      </c>
      <c r="M3042" s="8">
        <v>1.1381397675866434</v>
      </c>
      <c r="N3042" s="7">
        <v>0.34833126919810908</v>
      </c>
      <c r="O3042" s="7">
        <v>10.001934707772667</v>
      </c>
      <c r="P3042" s="8">
        <v>0.56906988379332168</v>
      </c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8"/>
      <c r="AC3042" s="7"/>
      <c r="AD3042" s="7"/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9">
        <v>57.199999985699996</v>
      </c>
    </row>
    <row r="3043" spans="1:41">
      <c r="A3043" s="6" t="s">
        <v>6115</v>
      </c>
      <c r="E3043" s="7" t="s">
        <v>6116</v>
      </c>
      <c r="F3043" s="9">
        <v>499.99999987499996</v>
      </c>
      <c r="G3043" s="9">
        <f t="shared" si="141"/>
        <v>4.9999999987499996E-4</v>
      </c>
      <c r="H3043" s="21">
        <f t="shared" si="142"/>
        <v>0.01</v>
      </c>
      <c r="I3043">
        <v>5.0000000000000001E-3</v>
      </c>
      <c r="J3043" s="22">
        <f t="shared" si="143"/>
        <v>0.85</v>
      </c>
      <c r="K3043" s="7">
        <v>1.9960019892626573</v>
      </c>
      <c r="L3043" s="7">
        <v>22.019610194562148</v>
      </c>
      <c r="M3043" s="8">
        <v>6.1237411088335101</v>
      </c>
      <c r="N3043" s="7">
        <v>0.99800099463132863</v>
      </c>
      <c r="O3043" s="7">
        <v>11.009805097281074</v>
      </c>
      <c r="P3043" s="8">
        <v>3.061870554416755</v>
      </c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8"/>
      <c r="AC3043" s="7"/>
      <c r="AD3043" s="7"/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9">
        <v>499.99999987499996</v>
      </c>
    </row>
    <row r="3044" spans="1:41">
      <c r="A3044" s="6" t="s">
        <v>6117</v>
      </c>
      <c r="E3044" s="7" t="s">
        <v>6118</v>
      </c>
      <c r="F3044" s="9">
        <v>1.1946666663679998E-2</v>
      </c>
      <c r="G3044" s="9">
        <f t="shared" si="141"/>
        <v>1.1946666663679997E-8</v>
      </c>
      <c r="H3044" s="21">
        <f t="shared" si="142"/>
        <v>0.01</v>
      </c>
      <c r="I3044">
        <v>5.0000000000000001E-3</v>
      </c>
      <c r="J3044" s="22">
        <f t="shared" si="143"/>
        <v>0.85</v>
      </c>
      <c r="K3044" s="7">
        <v>3.0626161752156267</v>
      </c>
      <c r="L3044" s="7">
        <v>84.578005171742092</v>
      </c>
      <c r="M3044" s="8">
        <v>8.0349708510064826</v>
      </c>
      <c r="N3044" s="7">
        <v>1.5313080876078133</v>
      </c>
      <c r="O3044" s="7">
        <v>42.289002585871046</v>
      </c>
      <c r="P3044" s="8">
        <v>4.0174854255032413</v>
      </c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8"/>
      <c r="AC3044" s="7"/>
      <c r="AD3044" s="7"/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9">
        <v>1.1946666663679998E-2</v>
      </c>
    </row>
    <row r="3045" spans="1:41">
      <c r="A3045" s="6" t="s">
        <v>6119</v>
      </c>
      <c r="E3045" s="7" t="s">
        <v>6120</v>
      </c>
      <c r="F3045" s="9">
        <v>483.99999987899997</v>
      </c>
      <c r="G3045" s="9">
        <f t="shared" si="141"/>
        <v>4.8399999987899995E-4</v>
      </c>
      <c r="H3045" s="21">
        <f t="shared" si="142"/>
        <v>0.01</v>
      </c>
      <c r="I3045">
        <v>5.0000000000000001E-3</v>
      </c>
      <c r="J3045" s="22">
        <f t="shared" si="143"/>
        <v>0.85</v>
      </c>
      <c r="K3045" s="7">
        <v>0.23354172385798636</v>
      </c>
      <c r="L3045" s="7">
        <v>360.16484342190137</v>
      </c>
      <c r="M3045" s="8">
        <v>8.0761007204183777</v>
      </c>
      <c r="N3045" s="7">
        <v>0.11677086192899318</v>
      </c>
      <c r="O3045" s="7">
        <v>180.08242171095068</v>
      </c>
      <c r="P3045" s="8">
        <v>4.0380503602091888</v>
      </c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8"/>
      <c r="AC3045" s="7"/>
      <c r="AD3045" s="7"/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9">
        <v>483.99999987899997</v>
      </c>
    </row>
    <row r="3046" spans="1:41">
      <c r="A3046" s="6" t="s">
        <v>6121</v>
      </c>
      <c r="E3046" s="7" t="s">
        <v>6122</v>
      </c>
      <c r="F3046" s="9">
        <v>282.66666659599997</v>
      </c>
      <c r="G3046" s="9">
        <f t="shared" si="141"/>
        <v>2.8266666659599996E-4</v>
      </c>
      <c r="H3046" s="21">
        <f t="shared" si="142"/>
        <v>0.01</v>
      </c>
      <c r="I3046">
        <v>5.0000000000000001E-3</v>
      </c>
      <c r="J3046" s="22">
        <f t="shared" si="143"/>
        <v>0.85</v>
      </c>
      <c r="K3046" s="7">
        <v>4.7895248044179391E-2</v>
      </c>
      <c r="L3046" s="7">
        <v>70.881559759579716</v>
      </c>
      <c r="M3046" s="8">
        <v>0.78051408247321286</v>
      </c>
      <c r="N3046" s="7">
        <v>2.3947624022089695E-2</v>
      </c>
      <c r="O3046" s="7">
        <v>35.440779879789858</v>
      </c>
      <c r="P3046" s="8">
        <v>0.39025704123660643</v>
      </c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8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9">
        <v>282.66666659599997</v>
      </c>
    </row>
    <row r="3047" spans="1:41">
      <c r="A3047" s="6" t="s">
        <v>6123</v>
      </c>
      <c r="B3047" s="20">
        <v>128994</v>
      </c>
      <c r="E3047" s="7" t="s">
        <v>6124</v>
      </c>
      <c r="F3047" s="9">
        <v>4.7066666654899998E-4</v>
      </c>
      <c r="G3047" s="9">
        <f t="shared" si="141"/>
        <v>4.7066666654899994E-10</v>
      </c>
      <c r="H3047" s="21">
        <f t="shared" si="142"/>
        <v>0.01</v>
      </c>
      <c r="I3047">
        <v>5.0000000000000001E-3</v>
      </c>
      <c r="J3047" s="22">
        <f t="shared" si="143"/>
        <v>0.85</v>
      </c>
      <c r="K3047" s="7">
        <v>3805.0850207765329</v>
      </c>
      <c r="L3047" s="7">
        <v>282256.84605584585</v>
      </c>
      <c r="M3047" s="8">
        <v>3451.2425685635744</v>
      </c>
      <c r="N3047" s="7">
        <v>1902.5425103882665</v>
      </c>
      <c r="O3047" s="7">
        <v>141128.42302792292</v>
      </c>
      <c r="P3047" s="8">
        <v>1725.6212842817872</v>
      </c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8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9">
        <v>4.7066666654899998E-4</v>
      </c>
    </row>
    <row r="3048" spans="1:41">
      <c r="A3048" s="6" t="s">
        <v>6125</v>
      </c>
      <c r="E3048" s="7" t="s">
        <v>6126</v>
      </c>
      <c r="F3048" s="9">
        <v>2.2799999994299997E-3</v>
      </c>
      <c r="G3048" s="9">
        <f t="shared" si="141"/>
        <v>2.2799999994299998E-9</v>
      </c>
      <c r="H3048" s="21">
        <f t="shared" si="142"/>
        <v>0.01</v>
      </c>
      <c r="I3048">
        <v>5.0000000000000001E-3</v>
      </c>
      <c r="J3048" s="22">
        <f t="shared" si="143"/>
        <v>0.85</v>
      </c>
      <c r="K3048" s="7">
        <v>0.16477372130255138</v>
      </c>
      <c r="L3048" s="7">
        <v>1.2222069761445822</v>
      </c>
      <c r="M3048" s="8">
        <v>0.19736316677121016</v>
      </c>
      <c r="N3048" s="7">
        <v>8.2386860651275692E-2</v>
      </c>
      <c r="O3048" s="7">
        <v>0.61110348807229109</v>
      </c>
      <c r="P3048" s="8">
        <v>9.8681583385605079E-2</v>
      </c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8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9">
        <v>2.2799999994299997E-3</v>
      </c>
    </row>
    <row r="3049" spans="1:41">
      <c r="A3049" s="6" t="s">
        <v>6127</v>
      </c>
      <c r="E3049" s="7" t="s">
        <v>6128</v>
      </c>
      <c r="F3049" s="9">
        <v>91.466666643799996</v>
      </c>
      <c r="G3049" s="9">
        <f t="shared" si="141"/>
        <v>9.1466666643799999E-5</v>
      </c>
      <c r="H3049" s="21">
        <f t="shared" si="142"/>
        <v>0.01</v>
      </c>
      <c r="I3049">
        <v>5.0000000000000001E-3</v>
      </c>
      <c r="J3049" s="22">
        <f t="shared" si="143"/>
        <v>0.85</v>
      </c>
      <c r="K3049" s="7">
        <v>4.7661472190416267</v>
      </c>
      <c r="L3049" s="7">
        <v>804.89574344932316</v>
      </c>
      <c r="M3049" s="8">
        <v>63.953468703236346</v>
      </c>
      <c r="N3049" s="7">
        <v>2.3830736095208134</v>
      </c>
      <c r="O3049" s="7">
        <v>402.44787172466158</v>
      </c>
      <c r="P3049" s="8">
        <v>31.976734351618173</v>
      </c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8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9">
        <v>91.466666643799996</v>
      </c>
    </row>
    <row r="3050" spans="1:41">
      <c r="A3050" s="6" t="s">
        <v>6129</v>
      </c>
      <c r="E3050" s="7" t="s">
        <v>6130</v>
      </c>
      <c r="F3050" s="9">
        <v>78.933333313599988</v>
      </c>
      <c r="G3050" s="9">
        <f t="shared" si="141"/>
        <v>7.8933333313599985E-5</v>
      </c>
      <c r="H3050" s="21">
        <f t="shared" si="142"/>
        <v>0.01</v>
      </c>
      <c r="I3050">
        <v>5.0000000000000001E-3</v>
      </c>
      <c r="J3050" s="22">
        <f t="shared" si="143"/>
        <v>0.85</v>
      </c>
      <c r="K3050" s="7">
        <v>1.5559362923531387E-2</v>
      </c>
      <c r="L3050" s="7">
        <v>1060.1332434392568</v>
      </c>
      <c r="M3050" s="8">
        <v>0.57514888142037246</v>
      </c>
      <c r="N3050" s="7">
        <v>7.7796814617656935E-3</v>
      </c>
      <c r="O3050" s="7">
        <v>530.06662171962842</v>
      </c>
      <c r="P3050" s="8">
        <v>0.28757444071018623</v>
      </c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8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9">
        <v>78.933333313599988</v>
      </c>
    </row>
    <row r="3051" spans="1:41">
      <c r="A3051" s="6" t="s">
        <v>6131</v>
      </c>
      <c r="E3051" s="7" t="s">
        <v>6132</v>
      </c>
      <c r="F3051" s="9">
        <v>9.3333333310000004</v>
      </c>
      <c r="G3051" s="9">
        <f t="shared" si="141"/>
        <v>9.3333333310000008E-6</v>
      </c>
      <c r="H3051" s="21">
        <f t="shared" si="142"/>
        <v>0.01</v>
      </c>
      <c r="I3051">
        <v>5.0000000000000001E-3</v>
      </c>
      <c r="J3051" s="22">
        <f t="shared" si="143"/>
        <v>0.85</v>
      </c>
      <c r="K3051" s="7">
        <v>0.37150833475807188</v>
      </c>
      <c r="L3051" s="7">
        <v>186.44064495035136</v>
      </c>
      <c r="M3051" s="8">
        <v>2.2602115527628812</v>
      </c>
      <c r="N3051" s="7">
        <v>0.18575416737903594</v>
      </c>
      <c r="O3051" s="7">
        <v>93.220322475175678</v>
      </c>
      <c r="P3051" s="8">
        <v>1.1301057763814406</v>
      </c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8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9">
        <v>9.3333333310000004</v>
      </c>
    </row>
    <row r="3052" spans="1:41">
      <c r="A3052" s="6" t="s">
        <v>6133</v>
      </c>
      <c r="E3052" s="7" t="s">
        <v>6134</v>
      </c>
      <c r="F3052" s="9">
        <v>1.061333333068E-2</v>
      </c>
      <c r="G3052" s="9">
        <f t="shared" si="141"/>
        <v>1.0613333330679999E-8</v>
      </c>
      <c r="H3052" s="21">
        <f t="shared" si="142"/>
        <v>0.01</v>
      </c>
      <c r="I3052">
        <v>5.0000000000000001E-3</v>
      </c>
      <c r="J3052" s="22">
        <f t="shared" si="143"/>
        <v>0.85</v>
      </c>
      <c r="K3052" s="7">
        <v>279.64643872542098</v>
      </c>
      <c r="L3052" s="7">
        <v>3388.3144683729834</v>
      </c>
      <c r="M3052" s="8">
        <v>346.99428002058767</v>
      </c>
      <c r="N3052" s="7">
        <v>139.82321936271049</v>
      </c>
      <c r="O3052" s="7">
        <v>1694.1572341864917</v>
      </c>
      <c r="P3052" s="8">
        <v>173.49714001029383</v>
      </c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8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9">
        <v>1.061333333068E-2</v>
      </c>
    </row>
    <row r="3053" spans="1:41">
      <c r="A3053" s="6" t="s">
        <v>6135</v>
      </c>
      <c r="E3053" s="7" t="s">
        <v>6136</v>
      </c>
      <c r="F3053" s="9">
        <v>334.66666658299994</v>
      </c>
      <c r="G3053" s="9">
        <f t="shared" si="141"/>
        <v>3.3466666658299991E-4</v>
      </c>
      <c r="H3053" s="21">
        <f t="shared" si="142"/>
        <v>0.01</v>
      </c>
      <c r="I3053">
        <v>5.0000000000000001E-3</v>
      </c>
      <c r="J3053" s="22">
        <f t="shared" si="143"/>
        <v>0.85</v>
      </c>
      <c r="K3053" s="7">
        <v>15.764602263001665</v>
      </c>
      <c r="L3053" s="7">
        <v>3738.108156155231</v>
      </c>
      <c r="M3053" s="8">
        <v>2.82657876348155</v>
      </c>
      <c r="N3053" s="7">
        <v>7.8823011315008324</v>
      </c>
      <c r="O3053" s="7">
        <v>1869.0540780776155</v>
      </c>
      <c r="P3053" s="8">
        <v>1.413289381740775</v>
      </c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8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9">
        <v>334.66666658299994</v>
      </c>
    </row>
    <row r="3054" spans="1:41">
      <c r="A3054" s="6" t="s">
        <v>6137</v>
      </c>
      <c r="B3054" s="20">
        <v>129016</v>
      </c>
      <c r="E3054" s="7" t="s">
        <v>6138</v>
      </c>
      <c r="F3054" s="9">
        <v>3.7066666657399996E-10</v>
      </c>
      <c r="G3054" s="9">
        <f t="shared" si="141"/>
        <v>3.7066666657399994E-16</v>
      </c>
      <c r="H3054" s="21">
        <f t="shared" si="142"/>
        <v>0.01</v>
      </c>
      <c r="I3054">
        <v>5.0000000000000001E-3</v>
      </c>
      <c r="J3054" s="22">
        <f t="shared" si="143"/>
        <v>0.85</v>
      </c>
      <c r="K3054" s="7">
        <v>2776.1055174922471</v>
      </c>
      <c r="L3054" s="7">
        <v>31038.349435134383</v>
      </c>
      <c r="M3054" s="8">
        <v>2975.182440869346</v>
      </c>
      <c r="N3054" s="7">
        <v>1388.0527587461236</v>
      </c>
      <c r="O3054" s="7">
        <v>15519.174717567192</v>
      </c>
      <c r="P3054" s="8">
        <v>1487.591220434673</v>
      </c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8"/>
      <c r="AC3054" s="7"/>
      <c r="AD3054" s="7"/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9">
        <v>3.7066666657399996E-10</v>
      </c>
    </row>
    <row r="3055" spans="1:41">
      <c r="A3055" s="6" t="s">
        <v>6139</v>
      </c>
      <c r="E3055" s="7" t="s">
        <v>6140</v>
      </c>
      <c r="F3055" s="9">
        <v>0.181333333288</v>
      </c>
      <c r="G3055" s="9">
        <f t="shared" si="141"/>
        <v>1.8133333328799998E-7</v>
      </c>
      <c r="H3055" s="21">
        <f t="shared" si="142"/>
        <v>0.01</v>
      </c>
      <c r="I3055">
        <v>5.0000000000000001E-3</v>
      </c>
      <c r="J3055" s="22">
        <f t="shared" si="143"/>
        <v>0.85</v>
      </c>
      <c r="K3055" s="7">
        <v>20.608440642586814</v>
      </c>
      <c r="L3055" s="7">
        <v>179.18866161647966</v>
      </c>
      <c r="M3055" s="8">
        <v>21.984488257456309</v>
      </c>
      <c r="N3055" s="7">
        <v>10.304220321293407</v>
      </c>
      <c r="O3055" s="7">
        <v>89.594330808239832</v>
      </c>
      <c r="P3055" s="8">
        <v>10.992244128728155</v>
      </c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8"/>
      <c r="AC3055" s="7"/>
      <c r="AD3055" s="7"/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9">
        <v>0.181333333288</v>
      </c>
    </row>
    <row r="3056" spans="1:41">
      <c r="A3056" s="6" t="s">
        <v>6141</v>
      </c>
      <c r="E3056" s="7" t="s">
        <v>6142</v>
      </c>
      <c r="F3056" s="9">
        <v>1.3186666663369999E-3</v>
      </c>
      <c r="G3056" s="9">
        <f t="shared" si="141"/>
        <v>1.3186666663369998E-9</v>
      </c>
      <c r="H3056" s="21">
        <f t="shared" si="142"/>
        <v>0.01</v>
      </c>
      <c r="I3056">
        <v>5.0000000000000001E-3</v>
      </c>
      <c r="J3056" s="22">
        <f t="shared" si="143"/>
        <v>0.85</v>
      </c>
      <c r="K3056" s="7">
        <v>13.746390601510617</v>
      </c>
      <c r="L3056" s="7">
        <v>239.10284149656522</v>
      </c>
      <c r="M3056" s="8">
        <v>25.441604097655397</v>
      </c>
      <c r="N3056" s="7">
        <v>6.8731953007553086</v>
      </c>
      <c r="O3056" s="7">
        <v>119.55142074828261</v>
      </c>
      <c r="P3056" s="8">
        <v>12.720802048827698</v>
      </c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8"/>
      <c r="AC3056" s="7"/>
      <c r="AD3056" s="7"/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9">
        <v>1.3186666663369999E-3</v>
      </c>
    </row>
    <row r="3057" spans="1:41">
      <c r="A3057" s="6" t="s">
        <v>6143</v>
      </c>
      <c r="E3057" s="7" t="s">
        <v>6144</v>
      </c>
      <c r="F3057" s="9">
        <v>27.333333326499996</v>
      </c>
      <c r="G3057" s="9">
        <f t="shared" si="141"/>
        <v>2.7333333326499995E-5</v>
      </c>
      <c r="H3057" s="21">
        <f t="shared" si="142"/>
        <v>0.01</v>
      </c>
      <c r="I3057">
        <v>5.0000000000000001E-3</v>
      </c>
      <c r="J3057" s="22">
        <f t="shared" si="143"/>
        <v>0.85</v>
      </c>
      <c r="K3057" s="7">
        <v>40.522302611930066</v>
      </c>
      <c r="L3057" s="7">
        <v>1079.9163384982544</v>
      </c>
      <c r="M3057" s="8">
        <v>109.36808493524369</v>
      </c>
      <c r="N3057" s="7">
        <v>20.261151305965033</v>
      </c>
      <c r="O3057" s="7">
        <v>539.9581692491272</v>
      </c>
      <c r="P3057" s="8">
        <v>54.684042467621843</v>
      </c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8"/>
      <c r="AC3057" s="7"/>
      <c r="AD3057" s="7"/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9">
        <v>27.333333326499996</v>
      </c>
    </row>
    <row r="3058" spans="1:41">
      <c r="A3058" s="6" t="s">
        <v>6145</v>
      </c>
      <c r="E3058" s="7" t="s">
        <v>6146</v>
      </c>
      <c r="F3058" s="9">
        <v>1.274666666348E-2</v>
      </c>
      <c r="G3058" s="9">
        <f t="shared" si="141"/>
        <v>1.274666666348E-8</v>
      </c>
      <c r="H3058" s="21">
        <f t="shared" si="142"/>
        <v>0.01</v>
      </c>
      <c r="I3058">
        <v>5.0000000000000001E-3</v>
      </c>
      <c r="J3058" s="22">
        <f t="shared" si="143"/>
        <v>0.85</v>
      </c>
      <c r="K3058" s="7">
        <v>69.480051311933352</v>
      </c>
      <c r="L3058" s="7">
        <v>751.6382575180736</v>
      </c>
      <c r="M3058" s="8">
        <v>147.63367677453587</v>
      </c>
      <c r="N3058" s="7">
        <v>34.740025655966676</v>
      </c>
      <c r="O3058" s="7">
        <v>375.8191287590368</v>
      </c>
      <c r="P3058" s="8">
        <v>73.816838387267936</v>
      </c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8"/>
      <c r="AC3058" s="7"/>
      <c r="AD3058" s="7"/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9">
        <v>1.274666666348E-2</v>
      </c>
    </row>
    <row r="3059" spans="1:41">
      <c r="A3059" s="6" t="s">
        <v>6147</v>
      </c>
      <c r="B3059" s="20">
        <v>121011</v>
      </c>
      <c r="E3059" s="7" t="s">
        <v>6148</v>
      </c>
      <c r="F3059" s="9">
        <v>3.5466666657799995E-7</v>
      </c>
      <c r="G3059" s="9">
        <f t="shared" si="141"/>
        <v>3.5466666657799995E-13</v>
      </c>
      <c r="H3059" s="21">
        <f t="shared" si="142"/>
        <v>0.01</v>
      </c>
      <c r="I3059">
        <v>5.0000000000000001E-3</v>
      </c>
      <c r="J3059" s="22">
        <f t="shared" si="143"/>
        <v>0.85</v>
      </c>
      <c r="K3059" s="7">
        <v>11.437533204683122</v>
      </c>
      <c r="L3059" s="7">
        <v>3663.1999815144695</v>
      </c>
      <c r="M3059" s="8">
        <v>2.0646671331925877</v>
      </c>
      <c r="N3059" s="7">
        <v>5.7187666023415611</v>
      </c>
      <c r="O3059" s="7">
        <v>1831.5999907572348</v>
      </c>
      <c r="P3059" s="8">
        <v>1.0323335665962938</v>
      </c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8"/>
      <c r="AC3059" s="7"/>
      <c r="AD3059" s="7"/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9">
        <v>3.5466666657799995E-7</v>
      </c>
    </row>
    <row r="3060" spans="1:41">
      <c r="A3060" s="6" t="s">
        <v>6149</v>
      </c>
      <c r="E3060" s="7" t="s">
        <v>6150</v>
      </c>
      <c r="F3060" s="9">
        <v>145.333333297</v>
      </c>
      <c r="G3060" s="9">
        <f t="shared" si="141"/>
        <v>1.4533333329699998E-4</v>
      </c>
      <c r="H3060" s="21">
        <f t="shared" si="142"/>
        <v>0.01</v>
      </c>
      <c r="I3060">
        <v>5.0000000000000001E-3</v>
      </c>
      <c r="J3060" s="22">
        <f t="shared" si="143"/>
        <v>0.85</v>
      </c>
      <c r="K3060" s="7">
        <v>34913.670012338305</v>
      </c>
      <c r="L3060" s="7">
        <v>323934.00769823382</v>
      </c>
      <c r="M3060" s="8">
        <v>109583.65102306937</v>
      </c>
      <c r="N3060" s="7">
        <v>17456.835006169153</v>
      </c>
      <c r="O3060" s="7">
        <v>161967.00384911691</v>
      </c>
      <c r="P3060" s="8">
        <v>54791.825511534684</v>
      </c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8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9">
        <v>145.333333297</v>
      </c>
    </row>
    <row r="3061" spans="1:41">
      <c r="A3061" s="6" t="s">
        <v>6151</v>
      </c>
      <c r="E3061" s="7" t="s">
        <v>6152</v>
      </c>
      <c r="F3061" s="9">
        <v>0.47866666654699996</v>
      </c>
      <c r="G3061" s="9">
        <f t="shared" si="141"/>
        <v>4.7866666654699997E-7</v>
      </c>
      <c r="H3061" s="21">
        <f t="shared" si="142"/>
        <v>0.01</v>
      </c>
      <c r="I3061">
        <v>5.0000000000000001E-3</v>
      </c>
      <c r="J3061" s="22">
        <f t="shared" si="143"/>
        <v>0.85</v>
      </c>
      <c r="K3061" s="7">
        <v>49.989108985473869</v>
      </c>
      <c r="L3061" s="7">
        <v>1416.363342282858</v>
      </c>
      <c r="M3061" s="8">
        <v>79.497233535365467</v>
      </c>
      <c r="N3061" s="7">
        <v>24.994554492736935</v>
      </c>
      <c r="O3061" s="7">
        <v>708.18167114142898</v>
      </c>
      <c r="P3061" s="8">
        <v>39.748616767682734</v>
      </c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8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9">
        <v>0.47866666654699996</v>
      </c>
    </row>
    <row r="3062" spans="1:41">
      <c r="A3062" s="6" t="s">
        <v>6153</v>
      </c>
      <c r="E3062" s="7" t="s">
        <v>6154</v>
      </c>
      <c r="F3062" s="9">
        <v>1.3733333329899999</v>
      </c>
      <c r="G3062" s="9">
        <f t="shared" si="141"/>
        <v>1.3733333329899999E-6</v>
      </c>
      <c r="H3062" s="21">
        <f t="shared" si="142"/>
        <v>0.01</v>
      </c>
      <c r="I3062">
        <v>5.0000000000000001E-3</v>
      </c>
      <c r="J3062" s="22">
        <f t="shared" si="143"/>
        <v>0.85</v>
      </c>
      <c r="K3062" s="7">
        <v>432.3428350679805</v>
      </c>
      <c r="L3062" s="7">
        <v>9877.4725779211803</v>
      </c>
      <c r="M3062" s="8">
        <v>711.70486834101837</v>
      </c>
      <c r="N3062" s="7">
        <v>216.17141753399025</v>
      </c>
      <c r="O3062" s="7">
        <v>4938.7362889605902</v>
      </c>
      <c r="P3062" s="8">
        <v>355.85243417050918</v>
      </c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8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9">
        <v>1.3733333329899999</v>
      </c>
    </row>
    <row r="3063" spans="1:41">
      <c r="A3063" s="6" t="s">
        <v>6155</v>
      </c>
      <c r="B3063" s="20">
        <v>700099</v>
      </c>
      <c r="E3063" s="7" t="s">
        <v>6156</v>
      </c>
      <c r="F3063" s="9">
        <v>5.3333333319999996E-6</v>
      </c>
      <c r="G3063" s="9">
        <f t="shared" si="141"/>
        <v>5.3333333319999991E-12</v>
      </c>
      <c r="H3063" s="21">
        <f t="shared" si="142"/>
        <v>0.01</v>
      </c>
      <c r="I3063">
        <v>5.0000000000000001E-3</v>
      </c>
      <c r="J3063" s="22">
        <f t="shared" si="143"/>
        <v>0.85</v>
      </c>
      <c r="K3063" s="7">
        <v>181.78746770032888</v>
      </c>
      <c r="L3063" s="7">
        <v>14001.049852772923</v>
      </c>
      <c r="M3063" s="8">
        <v>5.1861810426448844</v>
      </c>
      <c r="N3063" s="7">
        <v>90.893733850164438</v>
      </c>
      <c r="O3063" s="7">
        <v>7000.5249263864616</v>
      </c>
      <c r="P3063" s="8">
        <v>2.5930905213224422</v>
      </c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8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9">
        <v>5.3333333319999996E-6</v>
      </c>
    </row>
    <row r="3064" spans="1:41">
      <c r="A3064" s="6" t="s">
        <v>6157</v>
      </c>
      <c r="E3064" s="7" t="s">
        <v>6158</v>
      </c>
      <c r="F3064" s="9">
        <v>11.293333330509999</v>
      </c>
      <c r="G3064" s="9">
        <f t="shared" si="141"/>
        <v>1.1293333330509997E-5</v>
      </c>
      <c r="H3064" s="21">
        <f t="shared" si="142"/>
        <v>0.01</v>
      </c>
      <c r="I3064">
        <v>5.0000000000000001E-3</v>
      </c>
      <c r="J3064" s="22">
        <f t="shared" si="143"/>
        <v>0.85</v>
      </c>
      <c r="K3064" s="7">
        <v>3.718810455074927</v>
      </c>
      <c r="L3064" s="7">
        <v>163.45238513884644</v>
      </c>
      <c r="M3064" s="8">
        <v>9.4789433101136318</v>
      </c>
      <c r="N3064" s="7">
        <v>1.8594052275374635</v>
      </c>
      <c r="O3064" s="7">
        <v>81.726192569423219</v>
      </c>
      <c r="P3064" s="8">
        <v>4.7394716550568159</v>
      </c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8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9">
        <v>11.293333330509999</v>
      </c>
    </row>
    <row r="3065" spans="1:41">
      <c r="A3065" s="6" t="s">
        <v>6159</v>
      </c>
      <c r="E3065" s="7" t="s">
        <v>6160</v>
      </c>
      <c r="F3065" s="9">
        <v>218.66666661199997</v>
      </c>
      <c r="G3065" s="9">
        <f t="shared" si="141"/>
        <v>2.1866666661199996E-4</v>
      </c>
      <c r="H3065" s="21">
        <f t="shared" si="142"/>
        <v>0.01</v>
      </c>
      <c r="I3065">
        <v>5.0000000000000001E-3</v>
      </c>
      <c r="J3065" s="22">
        <f t="shared" si="143"/>
        <v>0.85</v>
      </c>
      <c r="K3065" s="7">
        <v>1.5632055012953977E-2</v>
      </c>
      <c r="L3065" s="7">
        <v>314.84807464157132</v>
      </c>
      <c r="M3065" s="8">
        <v>0.48437735609456939</v>
      </c>
      <c r="N3065" s="7">
        <v>7.8160275064769885E-3</v>
      </c>
      <c r="O3065" s="7">
        <v>157.42403732078566</v>
      </c>
      <c r="P3065" s="8">
        <v>0.24218867804728469</v>
      </c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8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9">
        <v>218.66666661199997</v>
      </c>
    </row>
    <row r="3066" spans="1:41">
      <c r="A3066" s="6" t="s">
        <v>6161</v>
      </c>
      <c r="E3066" s="7" t="s">
        <v>6162</v>
      </c>
      <c r="F3066" s="9">
        <v>2.5599999993599997E-5</v>
      </c>
      <c r="G3066" s="9">
        <f t="shared" si="141"/>
        <v>2.5599999993599998E-11</v>
      </c>
      <c r="H3066" s="21">
        <f t="shared" si="142"/>
        <v>0.01</v>
      </c>
      <c r="I3066">
        <v>5.0000000000000001E-3</v>
      </c>
      <c r="J3066" s="22">
        <f t="shared" si="143"/>
        <v>0.85</v>
      </c>
      <c r="K3066" s="7">
        <v>10.751145505517457</v>
      </c>
      <c r="L3066" s="7">
        <v>214.80984839370973</v>
      </c>
      <c r="M3066" s="8">
        <v>23.019865720655215</v>
      </c>
      <c r="N3066" s="7">
        <v>5.3755727527587283</v>
      </c>
      <c r="O3066" s="7">
        <v>107.40492419685486</v>
      </c>
      <c r="P3066" s="8">
        <v>11.509932860327607</v>
      </c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8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9">
        <v>2.5599999993599997E-5</v>
      </c>
    </row>
    <row r="3067" spans="1:41">
      <c r="A3067" s="6" t="s">
        <v>6163</v>
      </c>
      <c r="E3067" s="7" t="s">
        <v>6164</v>
      </c>
      <c r="F3067" s="9">
        <v>8.1500000000000002E-9</v>
      </c>
      <c r="G3067" s="9">
        <f t="shared" si="141"/>
        <v>8.1500000000000003E-15</v>
      </c>
      <c r="H3067" s="21">
        <f t="shared" si="142"/>
        <v>0.01</v>
      </c>
      <c r="I3067">
        <v>5.0000000000000001E-3</v>
      </c>
      <c r="J3067" s="22">
        <f t="shared" si="143"/>
        <v>0.85</v>
      </c>
      <c r="K3067" s="7">
        <v>58.586181070084727</v>
      </c>
      <c r="L3067" s="7">
        <v>1286.513567422078</v>
      </c>
      <c r="M3067" s="8">
        <v>302.59979650386333</v>
      </c>
      <c r="N3067" s="7">
        <v>29.293090535042364</v>
      </c>
      <c r="O3067" s="7">
        <v>643.25678371103902</v>
      </c>
      <c r="P3067" s="8">
        <v>151.29989825193167</v>
      </c>
      <c r="Q3067" s="7">
        <v>0</v>
      </c>
      <c r="R3067" s="7">
        <v>1.4058696463031901E-6</v>
      </c>
      <c r="S3067" s="7">
        <v>1.4058696463031901E-6</v>
      </c>
      <c r="T3067" s="7">
        <v>0</v>
      </c>
      <c r="U3067" s="7">
        <v>1.1156298984309163E-5</v>
      </c>
      <c r="V3067" s="7">
        <v>1.1156298984309163E-5</v>
      </c>
      <c r="W3067" s="7">
        <v>0</v>
      </c>
      <c r="X3067" s="7">
        <v>4.5833600949264197E-6</v>
      </c>
      <c r="Y3067" s="7">
        <v>4.5833600949264197E-6</v>
      </c>
      <c r="Z3067" s="7">
        <v>0</v>
      </c>
      <c r="AA3067" s="7">
        <v>0</v>
      </c>
      <c r="AB3067" s="8">
        <v>0</v>
      </c>
      <c r="AC3067" s="7">
        <v>0</v>
      </c>
      <c r="AD3067" s="7">
        <v>3.7958480450186134E-6</v>
      </c>
      <c r="AE3067" s="7">
        <v>3.7958480450186134E-6</v>
      </c>
      <c r="AF3067" s="7">
        <v>0</v>
      </c>
      <c r="AG3067" s="7">
        <v>3.012200725763474E-5</v>
      </c>
      <c r="AH3067" s="7">
        <v>3.012200725763474E-5</v>
      </c>
      <c r="AI3067" s="7">
        <v>0</v>
      </c>
      <c r="AJ3067" s="7">
        <v>1.2375072256301334E-5</v>
      </c>
      <c r="AK3067" s="7">
        <v>1.2375072256301334E-5</v>
      </c>
      <c r="AL3067" s="7">
        <v>0</v>
      </c>
      <c r="AM3067" s="7">
        <v>0</v>
      </c>
      <c r="AN3067" s="7">
        <v>0</v>
      </c>
      <c r="AO3067" s="9">
        <v>8.1500000000000002E-9</v>
      </c>
    </row>
    <row r="3068" spans="1:41">
      <c r="A3068" s="6" t="s">
        <v>6165</v>
      </c>
      <c r="E3068" s="7" t="s">
        <v>6166</v>
      </c>
      <c r="F3068" s="9">
        <v>1.17E-5</v>
      </c>
      <c r="G3068" s="9">
        <f t="shared" si="141"/>
        <v>1.1699999999999999E-11</v>
      </c>
      <c r="H3068" s="21">
        <f t="shared" si="142"/>
        <v>0.01</v>
      </c>
      <c r="I3068">
        <v>5.0000000000000001E-3</v>
      </c>
      <c r="J3068" s="22">
        <f t="shared" si="143"/>
        <v>0.85</v>
      </c>
      <c r="K3068" s="7">
        <v>13.925692695262667</v>
      </c>
      <c r="L3068" s="7">
        <v>779.50983476854879</v>
      </c>
      <c r="M3068" s="8">
        <v>93.294495068445656</v>
      </c>
      <c r="N3068" s="7">
        <v>6.9628463476313334</v>
      </c>
      <c r="O3068" s="7">
        <v>389.75491738427439</v>
      </c>
      <c r="P3068" s="8">
        <v>46.647247534222828</v>
      </c>
      <c r="Q3068" s="7">
        <v>0</v>
      </c>
      <c r="R3068" s="7">
        <v>7.1038356572342575E-7</v>
      </c>
      <c r="S3068" s="7">
        <v>7.1038356572342575E-7</v>
      </c>
      <c r="T3068" s="7">
        <v>0</v>
      </c>
      <c r="U3068" s="7">
        <v>2.3291154587623108E-6</v>
      </c>
      <c r="V3068" s="7">
        <v>2.3291154587623108E-6</v>
      </c>
      <c r="W3068" s="7">
        <v>0</v>
      </c>
      <c r="X3068" s="7">
        <v>1.6603109464401705E-6</v>
      </c>
      <c r="Y3068" s="7">
        <v>1.6603109464401705E-6</v>
      </c>
      <c r="Z3068" s="7">
        <v>0</v>
      </c>
      <c r="AA3068" s="7">
        <v>0</v>
      </c>
      <c r="AB3068" s="8">
        <v>0</v>
      </c>
      <c r="AC3068" s="7">
        <v>0</v>
      </c>
      <c r="AD3068" s="7">
        <v>1.9180356274532497E-6</v>
      </c>
      <c r="AE3068" s="7">
        <v>1.9180356274532497E-6</v>
      </c>
      <c r="AF3068" s="7">
        <v>0</v>
      </c>
      <c r="AG3068" s="7">
        <v>6.2886117386582397E-6</v>
      </c>
      <c r="AH3068" s="7">
        <v>6.2886117386582397E-6</v>
      </c>
      <c r="AI3068" s="7">
        <v>0</v>
      </c>
      <c r="AJ3068" s="7">
        <v>4.4828395553884604E-6</v>
      </c>
      <c r="AK3068" s="7">
        <v>4.4828395553884604E-6</v>
      </c>
      <c r="AL3068" s="7">
        <v>0</v>
      </c>
      <c r="AM3068" s="7">
        <v>0</v>
      </c>
      <c r="AN3068" s="7">
        <v>0</v>
      </c>
      <c r="AO3068" s="9">
        <v>1.17E-5</v>
      </c>
    </row>
    <row r="3069" spans="1:41">
      <c r="A3069" s="6" t="s">
        <v>6167</v>
      </c>
      <c r="E3069" s="7" t="s">
        <v>6168</v>
      </c>
      <c r="F3069" s="9">
        <v>8.1899999999999995E-6</v>
      </c>
      <c r="G3069" s="9">
        <f t="shared" si="141"/>
        <v>8.1899999999999996E-12</v>
      </c>
      <c r="H3069" s="21">
        <f t="shared" si="142"/>
        <v>0.01</v>
      </c>
      <c r="I3069">
        <v>5.0000000000000001E-3</v>
      </c>
      <c r="J3069" s="22">
        <f t="shared" si="143"/>
        <v>0.85</v>
      </c>
      <c r="K3069" s="7">
        <v>18.081921514684186</v>
      </c>
      <c r="L3069" s="7">
        <v>1944.5928783591517</v>
      </c>
      <c r="M3069" s="8">
        <v>150.12007197398009</v>
      </c>
      <c r="N3069" s="7">
        <v>9.0409607573420931</v>
      </c>
      <c r="O3069" s="7">
        <v>972.29643917957583</v>
      </c>
      <c r="P3069" s="8">
        <v>75.060035986990044</v>
      </c>
      <c r="Q3069" s="7">
        <v>0</v>
      </c>
      <c r="R3069" s="7">
        <v>7.8857946778445689E-6</v>
      </c>
      <c r="S3069" s="7">
        <v>7.8857946778445689E-6</v>
      </c>
      <c r="T3069" s="7">
        <v>0</v>
      </c>
      <c r="U3069" s="7">
        <v>1.5849711781838318E-4</v>
      </c>
      <c r="V3069" s="7">
        <v>1.5849711781838318E-4</v>
      </c>
      <c r="W3069" s="7">
        <v>0</v>
      </c>
      <c r="X3069" s="7">
        <v>1.2258483961005554E-4</v>
      </c>
      <c r="Y3069" s="7">
        <v>1.2258483961005554E-4</v>
      </c>
      <c r="Z3069" s="7">
        <v>0</v>
      </c>
      <c r="AA3069" s="7">
        <v>0</v>
      </c>
      <c r="AB3069" s="8">
        <v>0</v>
      </c>
      <c r="AC3069" s="7">
        <v>0</v>
      </c>
      <c r="AD3069" s="7">
        <v>2.1291645630180337E-5</v>
      </c>
      <c r="AE3069" s="7">
        <v>2.1291645630180337E-5</v>
      </c>
      <c r="AF3069" s="7">
        <v>0</v>
      </c>
      <c r="AG3069" s="7">
        <v>4.2794221810963463E-4</v>
      </c>
      <c r="AH3069" s="7">
        <v>4.2794221810963463E-4</v>
      </c>
      <c r="AI3069" s="7">
        <v>0</v>
      </c>
      <c r="AJ3069" s="7">
        <v>3.3097906694714999E-4</v>
      </c>
      <c r="AK3069" s="7">
        <v>3.3097906694714999E-4</v>
      </c>
      <c r="AL3069" s="7">
        <v>0</v>
      </c>
      <c r="AM3069" s="7">
        <v>0</v>
      </c>
      <c r="AN3069" s="7">
        <v>0</v>
      </c>
      <c r="AO3069" s="9">
        <v>8.1899999999999995E-6</v>
      </c>
    </row>
    <row r="3070" spans="1:41">
      <c r="A3070" s="6" t="s">
        <v>6169</v>
      </c>
      <c r="E3070" s="7" t="s">
        <v>6170</v>
      </c>
      <c r="F3070" s="9">
        <v>2.12E-26</v>
      </c>
      <c r="G3070" s="9">
        <f t="shared" si="141"/>
        <v>2.1199999999999999E-32</v>
      </c>
      <c r="H3070" s="21">
        <f t="shared" si="142"/>
        <v>0.01</v>
      </c>
      <c r="I3070">
        <v>5.0000000000000001E-3</v>
      </c>
      <c r="J3070" s="22">
        <f t="shared" si="143"/>
        <v>0.85</v>
      </c>
      <c r="K3070" s="7">
        <v>7.2911393458389924</v>
      </c>
      <c r="L3070" s="7">
        <v>24.001486356426639</v>
      </c>
      <c r="M3070" s="8">
        <v>10.364998465770618</v>
      </c>
      <c r="N3070" s="7">
        <v>3.6455696729194962</v>
      </c>
      <c r="O3070" s="7">
        <v>12.00074317821332</v>
      </c>
      <c r="P3070" s="8">
        <v>5.1824992328853092</v>
      </c>
      <c r="Q3070" s="7">
        <v>0</v>
      </c>
      <c r="R3070" s="7">
        <v>3.4302168245115534E-7</v>
      </c>
      <c r="S3070" s="7">
        <v>3.4302168245115534E-7</v>
      </c>
      <c r="T3070" s="7">
        <v>0</v>
      </c>
      <c r="U3070" s="7">
        <v>2.3532641254718713E-7</v>
      </c>
      <c r="V3070" s="7">
        <v>2.3532641254718713E-7</v>
      </c>
      <c r="W3070" s="7">
        <v>0</v>
      </c>
      <c r="X3070" s="7">
        <v>1.7952976535590145E-7</v>
      </c>
      <c r="Y3070" s="7">
        <v>1.7952976535590145E-7</v>
      </c>
      <c r="Z3070" s="7">
        <v>0</v>
      </c>
      <c r="AA3070" s="7">
        <v>0</v>
      </c>
      <c r="AB3070" s="8">
        <v>0</v>
      </c>
      <c r="AC3070" s="7">
        <v>0</v>
      </c>
      <c r="AD3070" s="7">
        <v>9.2615854261811952E-7</v>
      </c>
      <c r="AE3070" s="7">
        <v>9.2615854261811952E-7</v>
      </c>
      <c r="AF3070" s="7">
        <v>0</v>
      </c>
      <c r="AG3070" s="7">
        <v>6.3538131387740529E-7</v>
      </c>
      <c r="AH3070" s="7">
        <v>6.3538131387740529E-7</v>
      </c>
      <c r="AI3070" s="7">
        <v>0</v>
      </c>
      <c r="AJ3070" s="7">
        <v>4.8473036646093397E-7</v>
      </c>
      <c r="AK3070" s="7">
        <v>4.8473036646093397E-7</v>
      </c>
      <c r="AL3070" s="7">
        <v>0</v>
      </c>
      <c r="AM3070" s="7">
        <v>0</v>
      </c>
      <c r="AN3070" s="7">
        <v>0</v>
      </c>
      <c r="AO3070" s="9">
        <v>2.12E-26</v>
      </c>
    </row>
    <row r="3071" spans="1:41">
      <c r="A3071" s="6" t="s">
        <v>6171</v>
      </c>
      <c r="E3071" s="7" t="s">
        <v>6172</v>
      </c>
      <c r="F3071" s="9">
        <v>3.8399999999999998E-5</v>
      </c>
      <c r="G3071" s="9">
        <f t="shared" si="141"/>
        <v>3.8399999999999998E-11</v>
      </c>
      <c r="H3071" s="21">
        <f t="shared" si="142"/>
        <v>0.01</v>
      </c>
      <c r="I3071">
        <v>5.0000000000000001E-3</v>
      </c>
      <c r="J3071" s="22">
        <f t="shared" si="143"/>
        <v>0.85</v>
      </c>
      <c r="K3071" s="7">
        <v>23.549922006303291</v>
      </c>
      <c r="L3071" s="7">
        <v>3520.19029125108</v>
      </c>
      <c r="M3071" s="8">
        <v>5.2276921612707739</v>
      </c>
      <c r="N3071" s="7">
        <v>11.774961003151645</v>
      </c>
      <c r="O3071" s="7">
        <v>1760.09514562554</v>
      </c>
      <c r="P3071" s="8">
        <v>2.6138460806353869</v>
      </c>
      <c r="Q3071" s="7">
        <v>0</v>
      </c>
      <c r="R3071" s="7">
        <v>2.9935533397360891E-7</v>
      </c>
      <c r="S3071" s="7">
        <v>2.9935533397360891E-7</v>
      </c>
      <c r="T3071" s="7">
        <v>0</v>
      </c>
      <c r="U3071" s="7">
        <v>5.0994527338668186E-7</v>
      </c>
      <c r="V3071" s="7">
        <v>5.0994527338668186E-7</v>
      </c>
      <c r="W3071" s="7">
        <v>0</v>
      </c>
      <c r="X3071" s="7">
        <v>4.1075739389109045E-9</v>
      </c>
      <c r="Y3071" s="7">
        <v>4.1075739389109045E-9</v>
      </c>
      <c r="Z3071" s="7">
        <v>0</v>
      </c>
      <c r="AA3071" s="7">
        <v>0</v>
      </c>
      <c r="AB3071" s="8">
        <v>0</v>
      </c>
      <c r="AC3071" s="7">
        <v>0</v>
      </c>
      <c r="AD3071" s="7">
        <v>8.0825940172874412E-7</v>
      </c>
      <c r="AE3071" s="7">
        <v>8.0825940172874412E-7</v>
      </c>
      <c r="AF3071" s="7">
        <v>0</v>
      </c>
      <c r="AG3071" s="7">
        <v>1.3768522381440412E-6</v>
      </c>
      <c r="AH3071" s="7">
        <v>1.3768522381440412E-6</v>
      </c>
      <c r="AI3071" s="7">
        <v>0</v>
      </c>
      <c r="AJ3071" s="7">
        <v>1.1090449635059443E-8</v>
      </c>
      <c r="AK3071" s="7">
        <v>1.1090449635059443E-8</v>
      </c>
      <c r="AL3071" s="7">
        <v>0</v>
      </c>
      <c r="AM3071" s="7">
        <v>0</v>
      </c>
      <c r="AN3071" s="7">
        <v>0</v>
      </c>
      <c r="AO3071" s="9">
        <v>3.8399999999999998E-5</v>
      </c>
    </row>
    <row r="3072" spans="1:41">
      <c r="A3072" s="6" t="s">
        <v>6173</v>
      </c>
      <c r="E3072" s="7" t="s">
        <v>6174</v>
      </c>
      <c r="F3072" s="9">
        <v>1.7399999999999999E-5</v>
      </c>
      <c r="G3072" s="9">
        <f t="shared" si="141"/>
        <v>1.7399999999999999E-11</v>
      </c>
      <c r="H3072" s="21">
        <f t="shared" si="142"/>
        <v>0.01</v>
      </c>
      <c r="I3072">
        <v>5.0000000000000001E-3</v>
      </c>
      <c r="J3072" s="22">
        <f t="shared" si="143"/>
        <v>0.85</v>
      </c>
      <c r="K3072" s="7">
        <v>105.30368944596944</v>
      </c>
      <c r="L3072" s="7">
        <v>4696.05631269074</v>
      </c>
      <c r="M3072" s="8">
        <v>1212.3900579991184</v>
      </c>
      <c r="N3072" s="7">
        <v>52.65184472298472</v>
      </c>
      <c r="O3072" s="7">
        <v>2348.02815634537</v>
      </c>
      <c r="P3072" s="8">
        <v>606.19502899955921</v>
      </c>
      <c r="Q3072" s="7">
        <v>0</v>
      </c>
      <c r="R3072" s="7">
        <v>7.8350435151761781E-8</v>
      </c>
      <c r="S3072" s="7">
        <v>7.8350435151761781E-8</v>
      </c>
      <c r="T3072" s="7">
        <v>0</v>
      </c>
      <c r="U3072" s="7">
        <v>4.699874922277706E-7</v>
      </c>
      <c r="V3072" s="7">
        <v>4.699874922277706E-7</v>
      </c>
      <c r="W3072" s="7">
        <v>0</v>
      </c>
      <c r="X3072" s="7">
        <v>4.3520333232488631E-7</v>
      </c>
      <c r="Y3072" s="7">
        <v>4.3520333232488631E-7</v>
      </c>
      <c r="Z3072" s="7">
        <v>0</v>
      </c>
      <c r="AA3072" s="7">
        <v>0</v>
      </c>
      <c r="AB3072" s="8">
        <v>0</v>
      </c>
      <c r="AC3072" s="7">
        <v>0</v>
      </c>
      <c r="AD3072" s="7">
        <v>2.1154617490975683E-7</v>
      </c>
      <c r="AE3072" s="7">
        <v>2.1154617490975683E-7</v>
      </c>
      <c r="AF3072" s="7">
        <v>0</v>
      </c>
      <c r="AG3072" s="7">
        <v>1.2689662290149807E-6</v>
      </c>
      <c r="AH3072" s="7">
        <v>1.2689662290149807E-6</v>
      </c>
      <c r="AI3072" s="7">
        <v>0</v>
      </c>
      <c r="AJ3072" s="7">
        <v>1.1750489972771932E-6</v>
      </c>
      <c r="AK3072" s="7">
        <v>1.1750489972771932E-6</v>
      </c>
      <c r="AL3072" s="7">
        <v>0</v>
      </c>
      <c r="AM3072" s="7">
        <v>0</v>
      </c>
      <c r="AN3072" s="7">
        <v>0</v>
      </c>
      <c r="AO3072" s="9">
        <v>1.7399999999999999E-5</v>
      </c>
    </row>
    <row r="3073" spans="1:41">
      <c r="A3073" s="6" t="s">
        <v>6175</v>
      </c>
      <c r="E3073" s="7" t="s">
        <v>6176</v>
      </c>
      <c r="F3073" s="9">
        <v>5.8099999999999997E-8</v>
      </c>
      <c r="G3073" s="9">
        <f t="shared" si="141"/>
        <v>5.81E-14</v>
      </c>
      <c r="H3073" s="21">
        <f t="shared" si="142"/>
        <v>0.01</v>
      </c>
      <c r="I3073">
        <v>5.0000000000000001E-3</v>
      </c>
      <c r="J3073" s="22">
        <f t="shared" si="143"/>
        <v>0.85</v>
      </c>
      <c r="K3073" s="7"/>
      <c r="L3073" s="7"/>
      <c r="M3073" s="8"/>
      <c r="N3073" s="7"/>
      <c r="O3073" s="7"/>
      <c r="P3073" s="8"/>
      <c r="Q3073" s="7">
        <v>2.8682355875618156E-5</v>
      </c>
      <c r="R3073" s="7"/>
      <c r="S3073" s="7">
        <v>2.8682355875618156E-5</v>
      </c>
      <c r="T3073" s="7">
        <v>6.3603881424017494E-5</v>
      </c>
      <c r="U3073" s="7"/>
      <c r="V3073" s="7">
        <v>6.3603881424017494E-5</v>
      </c>
      <c r="W3073" s="7">
        <v>2.9250332206473779E-5</v>
      </c>
      <c r="X3073" s="7"/>
      <c r="Y3073" s="7">
        <v>2.9250332206473779E-5</v>
      </c>
      <c r="Z3073" s="7">
        <v>0</v>
      </c>
      <c r="AA3073" s="7"/>
      <c r="AB3073" s="8">
        <v>0</v>
      </c>
      <c r="AC3073" s="7">
        <v>3.298470925696088E-4</v>
      </c>
      <c r="AD3073" s="7"/>
      <c r="AE3073" s="7">
        <v>3.298470925696088E-4</v>
      </c>
      <c r="AF3073" s="7">
        <v>7.3144463637620123E-4</v>
      </c>
      <c r="AG3073" s="7"/>
      <c r="AH3073" s="7">
        <v>7.3144463637620123E-4</v>
      </c>
      <c r="AI3073" s="7">
        <v>3.3637882037444847E-4</v>
      </c>
      <c r="AJ3073" s="7"/>
      <c r="AK3073" s="7">
        <v>3.3637882037444847E-4</v>
      </c>
      <c r="AL3073" s="7">
        <v>0</v>
      </c>
      <c r="AM3073" s="7"/>
      <c r="AN3073" s="7">
        <v>0</v>
      </c>
      <c r="AO3073" s="9">
        <v>5.8099999999999997E-8</v>
      </c>
    </row>
    <row r="3074" spans="1:41">
      <c r="A3074" s="6" t="s">
        <v>6177</v>
      </c>
      <c r="E3074" s="7" t="s">
        <v>6178</v>
      </c>
      <c r="F3074" s="9">
        <v>5.6799999999999999E-8</v>
      </c>
      <c r="G3074" s="9">
        <f t="shared" si="141"/>
        <v>5.6799999999999995E-14</v>
      </c>
      <c r="H3074" s="21">
        <f t="shared" si="142"/>
        <v>0.01</v>
      </c>
      <c r="I3074">
        <v>5.0000000000000001E-3</v>
      </c>
      <c r="J3074" s="22">
        <f t="shared" si="143"/>
        <v>0.85</v>
      </c>
      <c r="K3074" s="7"/>
      <c r="L3074" s="7"/>
      <c r="M3074" s="8"/>
      <c r="N3074" s="7"/>
      <c r="O3074" s="7"/>
      <c r="P3074" s="8"/>
      <c r="Q3074" s="7">
        <v>3.7561390905512361E-4</v>
      </c>
      <c r="R3074" s="7"/>
      <c r="S3074" s="7">
        <v>3.7561390905512361E-4</v>
      </c>
      <c r="T3074" s="7">
        <v>1.6924155091793752E-3</v>
      </c>
      <c r="U3074" s="7"/>
      <c r="V3074" s="7">
        <v>1.6924155091793752E-3</v>
      </c>
      <c r="W3074" s="7">
        <v>3.3742682497393106E-4</v>
      </c>
      <c r="X3074" s="7"/>
      <c r="Y3074" s="7">
        <v>3.3742682497393106E-4</v>
      </c>
      <c r="Z3074" s="7">
        <v>0</v>
      </c>
      <c r="AA3074" s="7"/>
      <c r="AB3074" s="8">
        <v>0</v>
      </c>
      <c r="AC3074" s="7">
        <v>4.3195599541339218E-3</v>
      </c>
      <c r="AD3074" s="7"/>
      <c r="AE3074" s="7">
        <v>4.3195599541339218E-3</v>
      </c>
      <c r="AF3074" s="7">
        <v>1.9462778355562815E-2</v>
      </c>
      <c r="AG3074" s="7"/>
      <c r="AH3074" s="7">
        <v>1.9462778355562815E-2</v>
      </c>
      <c r="AI3074" s="7">
        <v>3.8804084872002074E-3</v>
      </c>
      <c r="AJ3074" s="7"/>
      <c r="AK3074" s="7">
        <v>3.8804084872002074E-3</v>
      </c>
      <c r="AL3074" s="7">
        <v>0</v>
      </c>
      <c r="AM3074" s="7"/>
      <c r="AN3074" s="7">
        <v>0</v>
      </c>
      <c r="AO3074" s="9">
        <v>5.6799999999999999E-8</v>
      </c>
    </row>
    <row r="3075" spans="1:41">
      <c r="A3075" s="6" t="s">
        <v>6179</v>
      </c>
      <c r="E3075" s="7" t="s">
        <v>6180</v>
      </c>
      <c r="F3075" s="9">
        <v>5.13E-7</v>
      </c>
      <c r="G3075" s="9">
        <f t="shared" ref="G3075:G3105" si="144">F3075*0.000001</f>
        <v>5.1299999999999993E-13</v>
      </c>
      <c r="H3075" s="21">
        <f t="shared" ref="H3075:H3105" si="145">IF(G3075&lt;0.01,0.01,IF(G3075&lt;0.1,0.05,IF(G3075&lt;1,0.15,IF(G3075&lt;10,0.5,0.95))))</f>
        <v>0.01</v>
      </c>
      <c r="I3075">
        <v>5.0000000000000001E-3</v>
      </c>
      <c r="J3075" s="22">
        <f t="shared" ref="J3075:J3105" si="146">IF((H3075+I3075)&lt;0.15, 0.85, (1-(H3075+I3075)))</f>
        <v>0.85</v>
      </c>
      <c r="K3075" s="7"/>
      <c r="L3075" s="7"/>
      <c r="M3075" s="8"/>
      <c r="N3075" s="7"/>
      <c r="O3075" s="7"/>
      <c r="P3075" s="8"/>
      <c r="Q3075" s="7">
        <v>8.7054778510084734E-4</v>
      </c>
      <c r="R3075" s="7"/>
      <c r="S3075" s="7">
        <v>8.7054778510084734E-4</v>
      </c>
      <c r="T3075" s="7">
        <v>7.0628092426584417E-3</v>
      </c>
      <c r="U3075" s="7"/>
      <c r="V3075" s="7">
        <v>7.0628092426584417E-3</v>
      </c>
      <c r="W3075" s="7">
        <v>6.0184952956115817E-4</v>
      </c>
      <c r="X3075" s="7"/>
      <c r="Y3075" s="7">
        <v>6.0184952956115817E-4</v>
      </c>
      <c r="Z3075" s="7">
        <v>0</v>
      </c>
      <c r="AA3075" s="7"/>
      <c r="AB3075" s="8">
        <v>0</v>
      </c>
      <c r="AC3075" s="7">
        <v>1.0011299528659744E-2</v>
      </c>
      <c r="AD3075" s="7"/>
      <c r="AE3075" s="7">
        <v>1.0011299528659744E-2</v>
      </c>
      <c r="AF3075" s="7">
        <v>8.1222306290572074E-2</v>
      </c>
      <c r="AG3075" s="7"/>
      <c r="AH3075" s="7">
        <v>8.1222306290572074E-2</v>
      </c>
      <c r="AI3075" s="7">
        <v>6.9212695899533187E-3</v>
      </c>
      <c r="AJ3075" s="7"/>
      <c r="AK3075" s="7">
        <v>6.9212695899533187E-3</v>
      </c>
      <c r="AL3075" s="7">
        <v>0</v>
      </c>
      <c r="AM3075" s="7"/>
      <c r="AN3075" s="7">
        <v>0</v>
      </c>
      <c r="AO3075" s="9">
        <v>5.13E-7</v>
      </c>
    </row>
    <row r="3076" spans="1:41">
      <c r="A3076" s="6" t="s">
        <v>6181</v>
      </c>
      <c r="E3076" s="7" t="s">
        <v>6182</v>
      </c>
      <c r="F3076" s="9">
        <v>2.0200000000000001E-7</v>
      </c>
      <c r="G3076" s="9">
        <f t="shared" si="144"/>
        <v>2.02E-13</v>
      </c>
      <c r="H3076" s="21">
        <f t="shared" si="145"/>
        <v>0.01</v>
      </c>
      <c r="I3076">
        <v>5.0000000000000001E-3</v>
      </c>
      <c r="J3076" s="22">
        <f t="shared" si="146"/>
        <v>0.85</v>
      </c>
      <c r="K3076" s="7"/>
      <c r="L3076" s="7"/>
      <c r="M3076" s="8"/>
      <c r="N3076" s="7"/>
      <c r="O3076" s="7"/>
      <c r="P3076" s="8"/>
      <c r="Q3076" s="7">
        <v>3.7978678529876608E-4</v>
      </c>
      <c r="R3076" s="7"/>
      <c r="S3076" s="7">
        <v>3.7978678529876608E-4</v>
      </c>
      <c r="T3076" s="7">
        <v>3.0155421298918112E-3</v>
      </c>
      <c r="U3076" s="7"/>
      <c r="V3076" s="7">
        <v>3.0155421298918112E-3</v>
      </c>
      <c r="W3076" s="7">
        <v>1.6743650543159161E-3</v>
      </c>
      <c r="X3076" s="7"/>
      <c r="Y3076" s="7">
        <v>1.6743650543159161E-3</v>
      </c>
      <c r="Z3076" s="7">
        <v>0</v>
      </c>
      <c r="AA3076" s="7"/>
      <c r="AB3076" s="8">
        <v>0</v>
      </c>
      <c r="AC3076" s="7">
        <v>4.3675480309358101E-3</v>
      </c>
      <c r="AD3076" s="7"/>
      <c r="AE3076" s="7">
        <v>4.3675480309358101E-3</v>
      </c>
      <c r="AF3076" s="7">
        <v>3.4678734493755831E-2</v>
      </c>
      <c r="AG3076" s="7"/>
      <c r="AH3076" s="7">
        <v>3.4678734493755831E-2</v>
      </c>
      <c r="AI3076" s="7">
        <v>1.9255198124633034E-2</v>
      </c>
      <c r="AJ3076" s="7"/>
      <c r="AK3076" s="7">
        <v>1.9255198124633034E-2</v>
      </c>
      <c r="AL3076" s="7">
        <v>0</v>
      </c>
      <c r="AM3076" s="7"/>
      <c r="AN3076" s="7">
        <v>0</v>
      </c>
      <c r="AO3076" s="9">
        <v>2.0200000000000001E-7</v>
      </c>
    </row>
    <row r="3077" spans="1:41">
      <c r="A3077" s="6" t="s">
        <v>6183</v>
      </c>
      <c r="E3077" s="7" t="s">
        <v>6184</v>
      </c>
      <c r="F3077" s="9">
        <v>3.5099999999999999E-6</v>
      </c>
      <c r="G3077" s="9">
        <f t="shared" si="144"/>
        <v>3.5099999999999998E-12</v>
      </c>
      <c r="H3077" s="21">
        <f t="shared" si="145"/>
        <v>0.01</v>
      </c>
      <c r="I3077">
        <v>5.0000000000000001E-3</v>
      </c>
      <c r="J3077" s="22">
        <f t="shared" si="146"/>
        <v>0.85</v>
      </c>
      <c r="K3077" s="7"/>
      <c r="L3077" s="7"/>
      <c r="M3077" s="8"/>
      <c r="N3077" s="7"/>
      <c r="O3077" s="7"/>
      <c r="P3077" s="8"/>
      <c r="Q3077" s="7">
        <v>3.9319671136365511E-5</v>
      </c>
      <c r="R3077" s="7"/>
      <c r="S3077" s="7">
        <v>3.9319671136365511E-5</v>
      </c>
      <c r="T3077" s="7">
        <v>1.0970670536277029E-3</v>
      </c>
      <c r="U3077" s="7"/>
      <c r="V3077" s="7">
        <v>1.0970670536277029E-3</v>
      </c>
      <c r="W3077" s="7">
        <v>1.0584774497061018E-4</v>
      </c>
      <c r="X3077" s="7"/>
      <c r="Y3077" s="7">
        <v>1.0584774497061018E-4</v>
      </c>
      <c r="Z3077" s="7">
        <v>0</v>
      </c>
      <c r="AA3077" s="7"/>
      <c r="AB3077" s="8">
        <v>0</v>
      </c>
      <c r="AC3077" s="7">
        <v>4.5217621806820335E-4</v>
      </c>
      <c r="AD3077" s="7"/>
      <c r="AE3077" s="7">
        <v>4.5217621806820335E-4</v>
      </c>
      <c r="AF3077" s="7">
        <v>1.2616271116718585E-2</v>
      </c>
      <c r="AG3077" s="7"/>
      <c r="AH3077" s="7">
        <v>1.2616271116718585E-2</v>
      </c>
      <c r="AI3077" s="7">
        <v>1.2172490671620169E-3</v>
      </c>
      <c r="AJ3077" s="7"/>
      <c r="AK3077" s="7">
        <v>1.2172490671620169E-3</v>
      </c>
      <c r="AL3077" s="7">
        <v>0</v>
      </c>
      <c r="AM3077" s="7"/>
      <c r="AN3077" s="7">
        <v>0</v>
      </c>
      <c r="AO3077" s="9">
        <v>3.5099999999999999E-6</v>
      </c>
    </row>
    <row r="3078" spans="1:41">
      <c r="A3078" s="6" t="s">
        <v>6185</v>
      </c>
      <c r="E3078" s="7" t="s">
        <v>6186</v>
      </c>
      <c r="F3078" s="9">
        <v>0.92500000000000004</v>
      </c>
      <c r="G3078" s="9">
        <f t="shared" si="144"/>
        <v>9.2500000000000004E-7</v>
      </c>
      <c r="H3078" s="21">
        <f t="shared" si="145"/>
        <v>0.01</v>
      </c>
      <c r="I3078">
        <v>5.0000000000000001E-3</v>
      </c>
      <c r="J3078" s="22">
        <f t="shared" si="146"/>
        <v>0.85</v>
      </c>
      <c r="K3078" s="7"/>
      <c r="L3078" s="7"/>
      <c r="M3078" s="8"/>
      <c r="N3078" s="7"/>
      <c r="O3078" s="7"/>
      <c r="P3078" s="8"/>
      <c r="Q3078" s="7">
        <v>2.0554386234288626E-8</v>
      </c>
      <c r="R3078" s="7"/>
      <c r="S3078" s="7">
        <v>2.0554386234288626E-8</v>
      </c>
      <c r="T3078" s="7">
        <v>6.2595147987775911E-6</v>
      </c>
      <c r="U3078" s="7"/>
      <c r="V3078" s="7">
        <v>6.2595147987775911E-6</v>
      </c>
      <c r="W3078" s="7">
        <v>2.9083594489868775E-6</v>
      </c>
      <c r="X3078" s="7"/>
      <c r="Y3078" s="7">
        <v>2.9083594489868775E-6</v>
      </c>
      <c r="Z3078" s="7">
        <v>0</v>
      </c>
      <c r="AA3078" s="7"/>
      <c r="AB3078" s="8">
        <v>0</v>
      </c>
      <c r="AC3078" s="7">
        <v>2.3637544169431919E-7</v>
      </c>
      <c r="AD3078" s="7"/>
      <c r="AE3078" s="7">
        <v>2.3637544169431919E-7</v>
      </c>
      <c r="AF3078" s="7">
        <v>7.1984420185942295E-5</v>
      </c>
      <c r="AG3078" s="7"/>
      <c r="AH3078" s="7">
        <v>7.1984420185942295E-5</v>
      </c>
      <c r="AI3078" s="7">
        <v>3.3446133663349091E-5</v>
      </c>
      <c r="AJ3078" s="7"/>
      <c r="AK3078" s="7">
        <v>3.3446133663349091E-5</v>
      </c>
      <c r="AL3078" s="7">
        <v>0</v>
      </c>
      <c r="AM3078" s="7"/>
      <c r="AN3078" s="7">
        <v>0</v>
      </c>
      <c r="AO3078" s="9">
        <v>0.92500000000000004</v>
      </c>
    </row>
    <row r="3079" spans="1:41">
      <c r="A3079" s="10" t="s">
        <v>6187</v>
      </c>
      <c r="B3079" s="20">
        <v>72500</v>
      </c>
      <c r="E3079" s="11" t="s">
        <v>6188</v>
      </c>
      <c r="F3079" s="13">
        <v>2.4084152589004067E-36</v>
      </c>
      <c r="G3079" s="9">
        <f t="shared" si="144"/>
        <v>2.4084152589004066E-42</v>
      </c>
      <c r="H3079" s="21">
        <f t="shared" si="145"/>
        <v>0.01</v>
      </c>
      <c r="I3079">
        <v>5.0000000000000001E-3</v>
      </c>
      <c r="J3079" s="22">
        <f t="shared" si="146"/>
        <v>0.85</v>
      </c>
      <c r="K3079" s="7">
        <v>70278.807565872514</v>
      </c>
      <c r="L3079" s="7">
        <v>193983.76933699584</v>
      </c>
      <c r="M3079" s="12">
        <v>100932.85463453185</v>
      </c>
      <c r="N3079" s="7">
        <v>35139.403782936257</v>
      </c>
      <c r="O3079" s="7">
        <v>96991.884668497922</v>
      </c>
      <c r="P3079" s="12">
        <v>50466.427317265923</v>
      </c>
      <c r="Q3079" s="7"/>
      <c r="R3079" s="7">
        <v>3.3803130148043578E-2</v>
      </c>
      <c r="S3079" s="7">
        <v>3.3803130148043578E-2</v>
      </c>
      <c r="T3079" s="7"/>
      <c r="U3079" s="7">
        <v>4.7018028197977606E-4</v>
      </c>
      <c r="V3079" s="7">
        <v>4.7018028197977606E-4</v>
      </c>
      <c r="W3079" s="7"/>
      <c r="X3079" s="7">
        <v>0.1129737032140324</v>
      </c>
      <c r="Y3079" s="7">
        <v>0.1129737032140324</v>
      </c>
      <c r="Z3079" s="7"/>
      <c r="AA3079" s="7">
        <v>0</v>
      </c>
      <c r="AB3079" s="12">
        <v>0</v>
      </c>
      <c r="AC3079" s="7"/>
      <c r="AD3079" s="7">
        <v>9.1268451399717662E-2</v>
      </c>
      <c r="AE3079" s="7">
        <v>9.1268451399717662E-2</v>
      </c>
      <c r="AF3079" s="7"/>
      <c r="AG3079" s="7">
        <v>1.2694867613453954E-3</v>
      </c>
      <c r="AH3079" s="7">
        <v>1.2694867613453954E-3</v>
      </c>
      <c r="AI3079" s="7"/>
      <c r="AJ3079" s="7">
        <v>0.30502899867788752</v>
      </c>
      <c r="AK3079" s="7">
        <v>0.30502899867788752</v>
      </c>
      <c r="AL3079" s="7"/>
      <c r="AM3079" s="7">
        <v>0</v>
      </c>
      <c r="AN3079" s="7">
        <v>0</v>
      </c>
      <c r="AO3079" s="13">
        <v>2.4084152589004067E-36</v>
      </c>
    </row>
    <row r="3080" spans="1:41">
      <c r="A3080" s="10" t="s">
        <v>6189</v>
      </c>
      <c r="E3080" s="11" t="s">
        <v>6190</v>
      </c>
      <c r="F3080" s="13">
        <v>3.5055501931685987E-44</v>
      </c>
      <c r="G3080" s="9">
        <f t="shared" si="144"/>
        <v>3.5055501931685987E-50</v>
      </c>
      <c r="H3080" s="21">
        <f t="shared" si="145"/>
        <v>0.01</v>
      </c>
      <c r="I3080">
        <v>5.0000000000000001E-3</v>
      </c>
      <c r="J3080" s="22">
        <f t="shared" si="146"/>
        <v>0.85</v>
      </c>
      <c r="K3080" s="7">
        <v>1894839.0821105186</v>
      </c>
      <c r="L3080" s="7">
        <v>4094232.6402137857</v>
      </c>
      <c r="M3080" s="8">
        <v>2761385.9949049102</v>
      </c>
      <c r="N3080" s="7">
        <v>947419.54105525929</v>
      </c>
      <c r="O3080" s="7">
        <v>2047116.3201068928</v>
      </c>
      <c r="P3080" s="8">
        <v>1380692.9974524551</v>
      </c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8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13">
        <v>3.5055501931685987E-44</v>
      </c>
    </row>
    <row r="3081" spans="1:41">
      <c r="A3081" s="10" t="s">
        <v>6191</v>
      </c>
      <c r="E3081" s="11" t="s">
        <v>6192</v>
      </c>
      <c r="F3081" s="14">
        <v>0</v>
      </c>
      <c r="G3081" s="9">
        <f t="shared" si="144"/>
        <v>0</v>
      </c>
      <c r="H3081" s="21">
        <f t="shared" si="145"/>
        <v>0.01</v>
      </c>
      <c r="I3081">
        <v>5.0000000000000001E-3</v>
      </c>
      <c r="J3081" s="22">
        <f t="shared" si="146"/>
        <v>0.85</v>
      </c>
      <c r="K3081" s="7">
        <v>5578.303582288434</v>
      </c>
      <c r="L3081" s="7">
        <v>15185.341275982342</v>
      </c>
      <c r="M3081" s="8">
        <v>8031.1677180696051</v>
      </c>
      <c r="N3081" s="7">
        <v>2789.151791144217</v>
      </c>
      <c r="O3081" s="7">
        <v>7592.6706379911711</v>
      </c>
      <c r="P3081" s="8">
        <v>4015.5838590348026</v>
      </c>
      <c r="Q3081" s="7">
        <v>2.4976499149414528E-4</v>
      </c>
      <c r="R3081" s="7">
        <v>1.7313141313701177E-2</v>
      </c>
      <c r="S3081" s="7">
        <v>1.7562906305195324E-2</v>
      </c>
      <c r="T3081" s="7">
        <v>3.4100654974278301E-4</v>
      </c>
      <c r="U3081" s="7">
        <v>2.5259744425391341E-2</v>
      </c>
      <c r="V3081" s="7">
        <v>2.5600750975134125E-2</v>
      </c>
      <c r="W3081" s="7">
        <v>5.6898612415247254E-4</v>
      </c>
      <c r="X3081" s="7">
        <v>4.2147120307590574E-2</v>
      </c>
      <c r="Y3081" s="7">
        <v>4.2716106431743048E-2</v>
      </c>
      <c r="Z3081" s="7">
        <v>0</v>
      </c>
      <c r="AA3081" s="7">
        <v>0</v>
      </c>
      <c r="AB3081" s="8">
        <v>0</v>
      </c>
      <c r="AC3081" s="7">
        <v>2.8722974021826706E-3</v>
      </c>
      <c r="AD3081" s="7">
        <v>4.6745481546993178E-2</v>
      </c>
      <c r="AE3081" s="7">
        <v>4.961777894917585E-2</v>
      </c>
      <c r="AF3081" s="7">
        <v>3.9215753220420042E-3</v>
      </c>
      <c r="AG3081" s="7">
        <v>6.8201309948556624E-2</v>
      </c>
      <c r="AH3081" s="7">
        <v>7.2122885270598625E-2</v>
      </c>
      <c r="AI3081" s="7">
        <v>6.5433404277534342E-3</v>
      </c>
      <c r="AJ3081" s="7">
        <v>0.11379722483049456</v>
      </c>
      <c r="AK3081" s="7">
        <v>0.120340565258248</v>
      </c>
      <c r="AL3081" s="7">
        <v>0</v>
      </c>
      <c r="AM3081" s="7">
        <v>0</v>
      </c>
      <c r="AN3081" s="7">
        <v>0</v>
      </c>
      <c r="AO3081" s="14">
        <v>0</v>
      </c>
    </row>
    <row r="3082" spans="1:41">
      <c r="A3082" s="10" t="s">
        <v>6193</v>
      </c>
      <c r="E3082" s="11" t="s">
        <v>6194</v>
      </c>
      <c r="F3082" s="14">
        <v>0</v>
      </c>
      <c r="G3082" s="9">
        <f t="shared" si="144"/>
        <v>0</v>
      </c>
      <c r="H3082" s="21">
        <f t="shared" si="145"/>
        <v>0.01</v>
      </c>
      <c r="I3082">
        <v>5.0000000000000001E-3</v>
      </c>
      <c r="J3082" s="22">
        <f t="shared" si="146"/>
        <v>0.85</v>
      </c>
      <c r="K3082" s="7">
        <v>14800.897668931137</v>
      </c>
      <c r="L3082" s="7">
        <v>40291.224559242619</v>
      </c>
      <c r="M3082" s="8">
        <v>21309.075385317596</v>
      </c>
      <c r="N3082" s="7">
        <v>7400.4488344655683</v>
      </c>
      <c r="O3082" s="7">
        <v>20145.612279621309</v>
      </c>
      <c r="P3082" s="8">
        <v>10654.537692658798</v>
      </c>
      <c r="Q3082" s="7">
        <v>2.4976499149414528E-4</v>
      </c>
      <c r="R3082" s="7">
        <v>1.7313141313701177E-2</v>
      </c>
      <c r="S3082" s="7">
        <v>1.7562906305195324E-2</v>
      </c>
      <c r="T3082" s="7">
        <v>3.4100654974278301E-4</v>
      </c>
      <c r="U3082" s="7">
        <v>2.5259744425391341E-2</v>
      </c>
      <c r="V3082" s="7">
        <v>2.5600750975134125E-2</v>
      </c>
      <c r="W3082" s="7">
        <v>5.6898612415247254E-4</v>
      </c>
      <c r="X3082" s="7">
        <v>4.2147120307590574E-2</v>
      </c>
      <c r="Y3082" s="7">
        <v>4.2716106431743048E-2</v>
      </c>
      <c r="Z3082" s="7">
        <v>0</v>
      </c>
      <c r="AA3082" s="7">
        <v>0</v>
      </c>
      <c r="AB3082" s="8">
        <v>0</v>
      </c>
      <c r="AC3082" s="7">
        <v>2.8722974021826706E-3</v>
      </c>
      <c r="AD3082" s="7">
        <v>4.6745481546993178E-2</v>
      </c>
      <c r="AE3082" s="7">
        <v>4.961777894917585E-2</v>
      </c>
      <c r="AF3082" s="7">
        <v>3.9215753220420042E-3</v>
      </c>
      <c r="AG3082" s="7">
        <v>6.8201309948556624E-2</v>
      </c>
      <c r="AH3082" s="7">
        <v>7.2122885270598625E-2</v>
      </c>
      <c r="AI3082" s="7">
        <v>6.5433404277534342E-3</v>
      </c>
      <c r="AJ3082" s="7">
        <v>0.11379722483049456</v>
      </c>
      <c r="AK3082" s="7">
        <v>0.120340565258248</v>
      </c>
      <c r="AL3082" s="7">
        <v>0</v>
      </c>
      <c r="AM3082" s="7">
        <v>0</v>
      </c>
      <c r="AN3082" s="7">
        <v>0</v>
      </c>
      <c r="AO3082" s="14">
        <v>0</v>
      </c>
    </row>
    <row r="3083" spans="1:41">
      <c r="A3083" s="10" t="s">
        <v>6195</v>
      </c>
      <c r="E3083" s="11" t="s">
        <v>6196</v>
      </c>
      <c r="F3083" s="13">
        <v>4.3040812006100106E-19</v>
      </c>
      <c r="G3083" s="9">
        <f t="shared" si="144"/>
        <v>4.3040812006100108E-25</v>
      </c>
      <c r="H3083" s="21">
        <f t="shared" si="145"/>
        <v>0.01</v>
      </c>
      <c r="I3083">
        <v>5.0000000000000001E-3</v>
      </c>
      <c r="J3083" s="22">
        <f t="shared" si="146"/>
        <v>0.85</v>
      </c>
      <c r="K3083" s="7">
        <v>10932.048528529225</v>
      </c>
      <c r="L3083" s="7">
        <v>31429.281104760983</v>
      </c>
      <c r="M3083" s="8">
        <v>15715.610191829841</v>
      </c>
      <c r="N3083" s="7">
        <v>5466.0242642646126</v>
      </c>
      <c r="O3083" s="7">
        <v>15714.640552380491</v>
      </c>
      <c r="P3083" s="8">
        <v>7857.8050959149205</v>
      </c>
      <c r="Q3083" s="7">
        <v>0</v>
      </c>
      <c r="R3083" s="7">
        <v>5.4711125080490777E-5</v>
      </c>
      <c r="S3083" s="7">
        <v>5.4711125080490777E-5</v>
      </c>
      <c r="T3083" s="7">
        <v>0</v>
      </c>
      <c r="U3083" s="7">
        <v>1.418371081982601E-4</v>
      </c>
      <c r="V3083" s="7">
        <v>1.418371081982601E-4</v>
      </c>
      <c r="W3083" s="7">
        <v>0</v>
      </c>
      <c r="X3083" s="7">
        <v>7.1007916770949092E-5</v>
      </c>
      <c r="Y3083" s="7">
        <v>7.1007916770949092E-5</v>
      </c>
      <c r="Z3083" s="7">
        <v>0</v>
      </c>
      <c r="AA3083" s="7">
        <v>0</v>
      </c>
      <c r="AB3083" s="8">
        <v>0</v>
      </c>
      <c r="AC3083" s="7">
        <v>0</v>
      </c>
      <c r="AD3083" s="7">
        <v>1.4772003771732511E-4</v>
      </c>
      <c r="AE3083" s="7">
        <v>1.4772003771732511E-4</v>
      </c>
      <c r="AF3083" s="7">
        <v>0</v>
      </c>
      <c r="AG3083" s="7">
        <v>3.829601921353023E-4</v>
      </c>
      <c r="AH3083" s="7">
        <v>3.829601921353023E-4</v>
      </c>
      <c r="AI3083" s="7">
        <v>0</v>
      </c>
      <c r="AJ3083" s="7">
        <v>1.9172137528156256E-4</v>
      </c>
      <c r="AK3083" s="7">
        <v>1.9172137528156256E-4</v>
      </c>
      <c r="AL3083" s="7">
        <v>0</v>
      </c>
      <c r="AM3083" s="7">
        <v>0</v>
      </c>
      <c r="AN3083" s="7">
        <v>0</v>
      </c>
      <c r="AO3083" s="13">
        <v>4.3040812006100106E-19</v>
      </c>
    </row>
    <row r="3084" spans="1:41">
      <c r="A3084" s="10" t="s">
        <v>6197</v>
      </c>
      <c r="E3084" s="11" t="s">
        <v>6198</v>
      </c>
      <c r="F3084" s="13">
        <v>1.070740126697043E-42</v>
      </c>
      <c r="G3084" s="9">
        <f t="shared" si="144"/>
        <v>1.070740126697043E-48</v>
      </c>
      <c r="H3084" s="21">
        <f t="shared" si="145"/>
        <v>0.01</v>
      </c>
      <c r="I3084">
        <v>5.0000000000000001E-3</v>
      </c>
      <c r="J3084" s="22">
        <f t="shared" si="146"/>
        <v>0.85</v>
      </c>
      <c r="K3084" s="7">
        <v>5274.5510554391949</v>
      </c>
      <c r="L3084" s="7">
        <v>13821.584853861807</v>
      </c>
      <c r="M3084" s="8">
        <v>7597.3994920616742</v>
      </c>
      <c r="N3084" s="7">
        <v>2637.2755277195974</v>
      </c>
      <c r="O3084" s="7">
        <v>6910.7924269309033</v>
      </c>
      <c r="P3084" s="8">
        <v>3798.6997460308371</v>
      </c>
      <c r="Q3084" s="7">
        <v>9.5712755649809819E-6</v>
      </c>
      <c r="R3084" s="7">
        <v>7.1128456426991192E-3</v>
      </c>
      <c r="S3084" s="7">
        <v>7.1224169182641005E-3</v>
      </c>
      <c r="T3084" s="7">
        <v>8.1860908045628009E-27</v>
      </c>
      <c r="U3084" s="7">
        <v>2.5246454074150405E-7</v>
      </c>
      <c r="V3084" s="7">
        <v>2.5246454074150405E-7</v>
      </c>
      <c r="W3084" s="7">
        <v>1.6490274617200153E-24</v>
      </c>
      <c r="X3084" s="7">
        <v>7.6993452619141602E-5</v>
      </c>
      <c r="Y3084" s="7">
        <v>7.6993452619141602E-5</v>
      </c>
      <c r="Z3084" s="7">
        <v>0</v>
      </c>
      <c r="AA3084" s="7">
        <v>0</v>
      </c>
      <c r="AB3084" s="8">
        <v>0</v>
      </c>
      <c r="AC3084" s="7">
        <v>1.100696689972813E-4</v>
      </c>
      <c r="AD3084" s="7">
        <v>1.9204683235287623E-2</v>
      </c>
      <c r="AE3084" s="7">
        <v>1.9314752904284905E-2</v>
      </c>
      <c r="AF3084" s="7">
        <v>9.414004425247221E-26</v>
      </c>
      <c r="AG3084" s="7">
        <v>6.81654260002061E-7</v>
      </c>
      <c r="AH3084" s="7">
        <v>6.81654260002061E-7</v>
      </c>
      <c r="AI3084" s="7">
        <v>1.8963815809780177E-23</v>
      </c>
      <c r="AJ3084" s="7">
        <v>2.0788232207168234E-4</v>
      </c>
      <c r="AK3084" s="7">
        <v>2.0788232207168234E-4</v>
      </c>
      <c r="AL3084" s="7">
        <v>0</v>
      </c>
      <c r="AM3084" s="7">
        <v>0</v>
      </c>
      <c r="AN3084" s="7">
        <v>0</v>
      </c>
      <c r="AO3084" s="13">
        <v>1.070740126697043E-42</v>
      </c>
    </row>
    <row r="3085" spans="1:41">
      <c r="A3085" s="10" t="s">
        <v>6199</v>
      </c>
      <c r="E3085" s="11" t="s">
        <v>6200</v>
      </c>
      <c r="F3085" s="13">
        <v>1.454989960287752E-8</v>
      </c>
      <c r="G3085" s="9">
        <f t="shared" si="144"/>
        <v>1.4549899602877519E-14</v>
      </c>
      <c r="H3085" s="21">
        <f t="shared" si="145"/>
        <v>0.01</v>
      </c>
      <c r="I3085">
        <v>5.0000000000000001E-3</v>
      </c>
      <c r="J3085" s="22">
        <f t="shared" si="146"/>
        <v>0.85</v>
      </c>
      <c r="K3085" s="7">
        <v>808521.74060966878</v>
      </c>
      <c r="L3085" s="7">
        <v>2286957.1802140935</v>
      </c>
      <c r="M3085" s="8">
        <v>1162292.6530949725</v>
      </c>
      <c r="N3085" s="7">
        <v>404260.87030483439</v>
      </c>
      <c r="O3085" s="7">
        <v>1143478.5901070468</v>
      </c>
      <c r="P3085" s="8">
        <v>581146.32654748624</v>
      </c>
      <c r="Q3085" s="7">
        <v>2.7935887737648419E-4</v>
      </c>
      <c r="R3085" s="7">
        <v>7.3037182144604057E-2</v>
      </c>
      <c r="S3085" s="7">
        <v>7.3316541021980541E-2</v>
      </c>
      <c r="T3085" s="7">
        <v>1.7465505078811657E-5</v>
      </c>
      <c r="U3085" s="7">
        <v>4.6858672162665427E-3</v>
      </c>
      <c r="V3085" s="7">
        <v>4.7033327213453543E-3</v>
      </c>
      <c r="W3085" s="7">
        <v>9.0016469036815615E-4</v>
      </c>
      <c r="X3085" s="7">
        <v>0.24150759985487116</v>
      </c>
      <c r="Y3085" s="7">
        <v>0.24240776454523932</v>
      </c>
      <c r="Z3085" s="7">
        <v>0</v>
      </c>
      <c r="AA3085" s="7">
        <v>0</v>
      </c>
      <c r="AB3085" s="8">
        <v>0</v>
      </c>
      <c r="AC3085" s="7">
        <v>3.2126270898295683E-3</v>
      </c>
      <c r="AD3085" s="7">
        <v>0.19720039179043097</v>
      </c>
      <c r="AE3085" s="7">
        <v>0.20041301888026053</v>
      </c>
      <c r="AF3085" s="7">
        <v>2.0085330840633405E-4</v>
      </c>
      <c r="AG3085" s="7">
        <v>1.2651841483919665E-2</v>
      </c>
      <c r="AH3085" s="7">
        <v>1.2852694792326E-2</v>
      </c>
      <c r="AI3085" s="7">
        <v>1.0351893939233796E-2</v>
      </c>
      <c r="AJ3085" s="7">
        <v>0.65207051960815221</v>
      </c>
      <c r="AK3085" s="7">
        <v>0.66242241354738596</v>
      </c>
      <c r="AL3085" s="7">
        <v>0</v>
      </c>
      <c r="AM3085" s="7">
        <v>0</v>
      </c>
      <c r="AN3085" s="7">
        <v>0</v>
      </c>
      <c r="AO3085" s="13">
        <v>1.454989960287752E-8</v>
      </c>
    </row>
    <row r="3086" spans="1:41">
      <c r="A3086" s="10" t="s">
        <v>6201</v>
      </c>
      <c r="E3086" s="11" t="s">
        <v>6202</v>
      </c>
      <c r="F3086" s="13">
        <v>2.9837773958947626E-58</v>
      </c>
      <c r="G3086" s="9">
        <f t="shared" si="144"/>
        <v>2.9837773958947626E-64</v>
      </c>
      <c r="H3086" s="21">
        <f t="shared" si="145"/>
        <v>0.01</v>
      </c>
      <c r="I3086">
        <v>5.0000000000000001E-3</v>
      </c>
      <c r="J3086" s="22">
        <f t="shared" si="146"/>
        <v>0.85</v>
      </c>
      <c r="K3086" s="7">
        <v>44963.24060231114</v>
      </c>
      <c r="L3086" s="7">
        <v>123208.74592806819</v>
      </c>
      <c r="M3086" s="8">
        <v>64732.490411876119</v>
      </c>
      <c r="N3086" s="7">
        <v>22481.62030115557</v>
      </c>
      <c r="O3086" s="7">
        <v>61604.372964034097</v>
      </c>
      <c r="P3086" s="8">
        <v>32366.245205938059</v>
      </c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8"/>
      <c r="AC3086" s="7"/>
      <c r="AD3086" s="7"/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13">
        <v>2.9837773958947626E-58</v>
      </c>
    </row>
    <row r="3087" spans="1:41">
      <c r="A3087" s="10" t="s">
        <v>6203</v>
      </c>
      <c r="E3087" s="11" t="s">
        <v>6204</v>
      </c>
      <c r="F3087" s="14">
        <v>0</v>
      </c>
      <c r="G3087" s="9">
        <f t="shared" si="144"/>
        <v>0</v>
      </c>
      <c r="H3087" s="21">
        <f t="shared" si="145"/>
        <v>0.01</v>
      </c>
      <c r="I3087">
        <v>5.0000000000000001E-3</v>
      </c>
      <c r="J3087" s="22">
        <f t="shared" si="146"/>
        <v>0.85</v>
      </c>
      <c r="K3087" s="7">
        <v>2836.8535228115261</v>
      </c>
      <c r="L3087" s="7">
        <v>8094.5270230655578</v>
      </c>
      <c r="M3087" s="8">
        <v>4065.2884369618091</v>
      </c>
      <c r="N3087" s="7">
        <v>1418.426761405763</v>
      </c>
      <c r="O3087" s="7">
        <v>4047.2635115327789</v>
      </c>
      <c r="P3087" s="8">
        <v>2032.6442184809046</v>
      </c>
      <c r="Q3087" s="7">
        <v>0</v>
      </c>
      <c r="R3087" s="7">
        <v>3.2485433404859934E-10</v>
      </c>
      <c r="S3087" s="7">
        <v>3.2485433404859934E-10</v>
      </c>
      <c r="T3087" s="7">
        <v>0</v>
      </c>
      <c r="U3087" s="7">
        <v>2.069026106266131E-11</v>
      </c>
      <c r="V3087" s="7">
        <v>2.069026106266131E-11</v>
      </c>
      <c r="W3087" s="7">
        <v>0</v>
      </c>
      <c r="X3087" s="7">
        <v>4.5968536963123957E-10</v>
      </c>
      <c r="Y3087" s="7">
        <v>4.5968536963123957E-10</v>
      </c>
      <c r="Z3087" s="7">
        <v>0</v>
      </c>
      <c r="AA3087" s="7">
        <v>0</v>
      </c>
      <c r="AB3087" s="8">
        <v>0</v>
      </c>
      <c r="AC3087" s="7">
        <v>0</v>
      </c>
      <c r="AD3087" s="7">
        <v>8.7710670193121833E-10</v>
      </c>
      <c r="AE3087" s="7">
        <v>8.7710670193121833E-10</v>
      </c>
      <c r="AF3087" s="7">
        <v>0</v>
      </c>
      <c r="AG3087" s="7">
        <v>5.5863704869185543E-11</v>
      </c>
      <c r="AH3087" s="7">
        <v>5.5863704869185543E-11</v>
      </c>
      <c r="AI3087" s="7">
        <v>0</v>
      </c>
      <c r="AJ3087" s="7">
        <v>1.2411504980043469E-9</v>
      </c>
      <c r="AK3087" s="7">
        <v>1.2411504980043469E-9</v>
      </c>
      <c r="AL3087" s="7">
        <v>0</v>
      </c>
      <c r="AM3087" s="7">
        <v>0</v>
      </c>
      <c r="AN3087" s="7">
        <v>0</v>
      </c>
      <c r="AO3087" s="14">
        <v>0</v>
      </c>
    </row>
    <row r="3088" spans="1:41">
      <c r="A3088" s="10" t="s">
        <v>6205</v>
      </c>
      <c r="B3088" s="20">
        <v>21101</v>
      </c>
      <c r="E3088" s="11" t="s">
        <v>6206</v>
      </c>
      <c r="F3088" s="14">
        <v>0</v>
      </c>
      <c r="G3088" s="9">
        <f t="shared" si="144"/>
        <v>0</v>
      </c>
      <c r="H3088" s="21">
        <f t="shared" si="145"/>
        <v>0.01</v>
      </c>
      <c r="I3088">
        <v>5.0000000000000001E-3</v>
      </c>
      <c r="J3088" s="22">
        <f t="shared" si="146"/>
        <v>0.85</v>
      </c>
      <c r="K3088" s="7">
        <v>36483.419794950983</v>
      </c>
      <c r="L3088" s="7">
        <v>104329.11449684842</v>
      </c>
      <c r="M3088" s="8">
        <v>52396.877741459044</v>
      </c>
      <c r="N3088" s="7">
        <v>18241.709897475492</v>
      </c>
      <c r="O3088" s="7">
        <v>52164.557248424208</v>
      </c>
      <c r="P3088" s="8">
        <v>26198.438870729522</v>
      </c>
      <c r="Q3088" s="7">
        <v>3.273638812014563E-3</v>
      </c>
      <c r="R3088" s="7">
        <v>6.8517158246733515E-5</v>
      </c>
      <c r="S3088" s="7">
        <v>3.3421559702612965E-3</v>
      </c>
      <c r="T3088" s="7">
        <v>9.9035181745342638E-3</v>
      </c>
      <c r="U3088" s="7">
        <v>2.2292077583941122E-5</v>
      </c>
      <c r="V3088" s="7">
        <v>9.925810252118205E-3</v>
      </c>
      <c r="W3088" s="7">
        <v>5.0910198842102419E-3</v>
      </c>
      <c r="X3088" s="7">
        <v>1.1459504414504572E-5</v>
      </c>
      <c r="Y3088" s="7">
        <v>5.1024793886247461E-3</v>
      </c>
      <c r="Z3088" s="7">
        <v>0</v>
      </c>
      <c r="AA3088" s="7">
        <v>0</v>
      </c>
      <c r="AB3088" s="8">
        <v>0</v>
      </c>
      <c r="AC3088" s="7">
        <v>3.7646846338167471E-2</v>
      </c>
      <c r="AD3088" s="7">
        <v>1.8499632726618051E-4</v>
      </c>
      <c r="AE3088" s="7">
        <v>3.783184266543365E-2</v>
      </c>
      <c r="AF3088" s="7">
        <v>0.11389045900714403</v>
      </c>
      <c r="AG3088" s="7">
        <v>6.0188609476641031E-5</v>
      </c>
      <c r="AH3088" s="7">
        <v>0.11395064761662067</v>
      </c>
      <c r="AI3088" s="7">
        <v>5.8546728668417786E-2</v>
      </c>
      <c r="AJ3088" s="7">
        <v>3.0940661919162343E-5</v>
      </c>
      <c r="AK3088" s="7">
        <v>5.8577669330336951E-2</v>
      </c>
      <c r="AL3088" s="7">
        <v>0</v>
      </c>
      <c r="AM3088" s="7">
        <v>0</v>
      </c>
      <c r="AN3088" s="7">
        <v>0</v>
      </c>
      <c r="AO3088" s="14">
        <v>0</v>
      </c>
    </row>
    <row r="3089" spans="1:41">
      <c r="A3089" s="10" t="s">
        <v>6207</v>
      </c>
      <c r="E3089" s="11" t="s">
        <v>6208</v>
      </c>
      <c r="F3089" s="13">
        <v>2.1126797400753872E-4</v>
      </c>
      <c r="G3089" s="9">
        <f t="shared" si="144"/>
        <v>2.1126797400753871E-10</v>
      </c>
      <c r="H3089" s="21">
        <f t="shared" si="145"/>
        <v>0.01</v>
      </c>
      <c r="I3089">
        <v>5.0000000000000001E-3</v>
      </c>
      <c r="J3089" s="22">
        <f t="shared" si="146"/>
        <v>0.85</v>
      </c>
      <c r="K3089" s="7">
        <v>14696.440264815767</v>
      </c>
      <c r="L3089" s="7">
        <v>37997.126868055762</v>
      </c>
      <c r="M3089" s="8">
        <v>21239.240330513538</v>
      </c>
      <c r="N3089" s="7">
        <v>7348.2201324078833</v>
      </c>
      <c r="O3089" s="7">
        <v>18998.563434027881</v>
      </c>
      <c r="P3089" s="8">
        <v>10619.620165256769</v>
      </c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8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13">
        <v>2.1126797400753872E-4</v>
      </c>
    </row>
    <row r="3090" spans="1:41">
      <c r="A3090" s="10" t="s">
        <v>6209</v>
      </c>
      <c r="E3090" s="11" t="s">
        <v>6210</v>
      </c>
      <c r="F3090" s="13">
        <v>6.2883519005482815E-45</v>
      </c>
      <c r="G3090" s="9">
        <f t="shared" si="144"/>
        <v>6.2883519005482812E-51</v>
      </c>
      <c r="H3090" s="21">
        <f t="shared" si="145"/>
        <v>0.01</v>
      </c>
      <c r="I3090">
        <v>5.0000000000000001E-3</v>
      </c>
      <c r="J3090" s="22">
        <f t="shared" si="146"/>
        <v>0.85</v>
      </c>
      <c r="K3090" s="7">
        <v>3645187.3994692476</v>
      </c>
      <c r="L3090" s="7">
        <v>9924278.9803168103</v>
      </c>
      <c r="M3090" s="8">
        <v>5238879.3018985614</v>
      </c>
      <c r="N3090" s="7">
        <v>1822593.6997346238</v>
      </c>
      <c r="O3090" s="7">
        <v>4962139.4901584052</v>
      </c>
      <c r="P3090" s="8">
        <v>2619439.6509492807</v>
      </c>
      <c r="Q3090" s="7"/>
      <c r="R3090" s="7">
        <v>3.4053053659522424E-5</v>
      </c>
      <c r="S3090" s="7">
        <v>3.4053053659522424E-5</v>
      </c>
      <c r="T3090" s="7"/>
      <c r="U3090" s="7">
        <v>1.3666712386711587E-7</v>
      </c>
      <c r="V3090" s="7">
        <v>1.3666712386711587E-7</v>
      </c>
      <c r="W3090" s="7"/>
      <c r="X3090" s="7">
        <v>1.1402930083090315E-4</v>
      </c>
      <c r="Y3090" s="7">
        <v>1.1402930083090315E-4</v>
      </c>
      <c r="Z3090" s="7"/>
      <c r="AA3090" s="7">
        <v>0</v>
      </c>
      <c r="AB3090" s="8">
        <v>0</v>
      </c>
      <c r="AC3090" s="7"/>
      <c r="AD3090" s="7">
        <v>9.1943244880710555E-5</v>
      </c>
      <c r="AE3090" s="7">
        <v>9.1943244880710555E-5</v>
      </c>
      <c r="AF3090" s="7"/>
      <c r="AG3090" s="7">
        <v>3.6900123444121286E-7</v>
      </c>
      <c r="AH3090" s="7">
        <v>3.6900123444121286E-7</v>
      </c>
      <c r="AI3090" s="7"/>
      <c r="AJ3090" s="7">
        <v>3.078791122434385E-4</v>
      </c>
      <c r="AK3090" s="7">
        <v>3.078791122434385E-4</v>
      </c>
      <c r="AL3090" s="7"/>
      <c r="AM3090" s="7">
        <v>0</v>
      </c>
      <c r="AN3090" s="7">
        <v>0</v>
      </c>
      <c r="AO3090" s="13">
        <v>6.2883519005482815E-45</v>
      </c>
    </row>
    <row r="3091" spans="1:41">
      <c r="A3091" s="10" t="s">
        <v>6211</v>
      </c>
      <c r="E3091" s="11" t="s">
        <v>6212</v>
      </c>
      <c r="F3091" s="13">
        <v>5.025727302876554E-55</v>
      </c>
      <c r="G3091" s="9">
        <f t="shared" si="144"/>
        <v>5.0257273028765535E-61</v>
      </c>
      <c r="H3091" s="21">
        <f t="shared" si="145"/>
        <v>0.01</v>
      </c>
      <c r="I3091">
        <v>5.0000000000000001E-3</v>
      </c>
      <c r="J3091" s="22">
        <f t="shared" si="146"/>
        <v>0.85</v>
      </c>
      <c r="K3091" s="7">
        <v>5068.8371498147108</v>
      </c>
      <c r="L3091" s="7">
        <v>13433.258676300462</v>
      </c>
      <c r="M3091" s="8">
        <v>7316.4313079988278</v>
      </c>
      <c r="N3091" s="7">
        <v>2534.4185749073554</v>
      </c>
      <c r="O3091" s="7">
        <v>6716.629338150231</v>
      </c>
      <c r="P3091" s="8">
        <v>3658.2156539994139</v>
      </c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8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13">
        <v>5.025727302876554E-55</v>
      </c>
    </row>
    <row r="3092" spans="1:41">
      <c r="A3092" s="10" t="s">
        <v>6213</v>
      </c>
      <c r="E3092" s="11" t="s">
        <v>6214</v>
      </c>
      <c r="F3092" s="13">
        <v>5.025727302876554E-55</v>
      </c>
      <c r="G3092" s="9">
        <f t="shared" si="144"/>
        <v>5.0257273028765535E-61</v>
      </c>
      <c r="H3092" s="21">
        <f t="shared" si="145"/>
        <v>0.01</v>
      </c>
      <c r="I3092">
        <v>5.0000000000000001E-3</v>
      </c>
      <c r="J3092" s="22">
        <f t="shared" si="146"/>
        <v>0.85</v>
      </c>
      <c r="K3092" s="7">
        <v>130530.8232191579</v>
      </c>
      <c r="L3092" s="7">
        <v>345012.00900469825</v>
      </c>
      <c r="M3092" s="8">
        <v>187910.96971659976</v>
      </c>
      <c r="N3092" s="7">
        <v>65265.41160957895</v>
      </c>
      <c r="O3092" s="7">
        <v>172506.00450234913</v>
      </c>
      <c r="P3092" s="8">
        <v>93955.484858299882</v>
      </c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8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13">
        <v>5.025727302876554E-55</v>
      </c>
    </row>
    <row r="3093" spans="1:41">
      <c r="A3093" s="10" t="s">
        <v>6215</v>
      </c>
      <c r="E3093" s="11" t="s">
        <v>6216</v>
      </c>
      <c r="F3093" s="13">
        <v>0.26448691183005452</v>
      </c>
      <c r="G3093" s="9">
        <f t="shared" si="144"/>
        <v>2.6448691183005452E-7</v>
      </c>
      <c r="H3093" s="21">
        <f t="shared" si="145"/>
        <v>0.01</v>
      </c>
      <c r="I3093">
        <v>5.0000000000000001E-3</v>
      </c>
      <c r="J3093" s="22">
        <f t="shared" si="146"/>
        <v>0.85</v>
      </c>
      <c r="K3093" s="7">
        <v>10698.485092022134</v>
      </c>
      <c r="L3093" s="7">
        <v>22078.569408045769</v>
      </c>
      <c r="M3093" s="8">
        <v>15592.115759472037</v>
      </c>
      <c r="N3093" s="7">
        <v>5349.2425460110671</v>
      </c>
      <c r="O3093" s="7">
        <v>11039.284704022884</v>
      </c>
      <c r="P3093" s="8">
        <v>7796.0578797360185</v>
      </c>
      <c r="Q3093" s="7">
        <v>1.0925965877380008E-2</v>
      </c>
      <c r="R3093" s="7">
        <v>1.2933146579422403</v>
      </c>
      <c r="S3093" s="7">
        <v>1.3042406238196202</v>
      </c>
      <c r="T3093" s="7">
        <v>1.5156565808699163E-4</v>
      </c>
      <c r="U3093" s="7">
        <v>1.7941430745907306E-2</v>
      </c>
      <c r="V3093" s="7">
        <v>1.8092996403994296E-2</v>
      </c>
      <c r="W3093" s="7">
        <v>3.6486762099392382E-2</v>
      </c>
      <c r="X3093" s="7">
        <v>4.3190833834727895</v>
      </c>
      <c r="Y3093" s="7">
        <v>4.355570145572182</v>
      </c>
      <c r="Z3093" s="7">
        <v>0</v>
      </c>
      <c r="AA3093" s="7">
        <v>0</v>
      </c>
      <c r="AB3093" s="8">
        <v>0</v>
      </c>
      <c r="AC3093" s="7">
        <v>0.12564860758987009</v>
      </c>
      <c r="AD3093" s="7">
        <v>3.4919495764440489</v>
      </c>
      <c r="AE3093" s="7">
        <v>3.6175981840339189</v>
      </c>
      <c r="AF3093" s="7">
        <v>1.7430050680004036E-3</v>
      </c>
      <c r="AG3093" s="7">
        <v>4.8441863013949732E-2</v>
      </c>
      <c r="AH3093" s="7">
        <v>5.0184868081950135E-2</v>
      </c>
      <c r="AI3093" s="7">
        <v>0.41959776414301242</v>
      </c>
      <c r="AJ3093" s="7">
        <v>11.661525135376532</v>
      </c>
      <c r="AK3093" s="7">
        <v>12.081122899519546</v>
      </c>
      <c r="AL3093" s="7">
        <v>0</v>
      </c>
      <c r="AM3093" s="7">
        <v>0</v>
      </c>
      <c r="AN3093" s="7">
        <v>0</v>
      </c>
      <c r="AO3093" s="13">
        <v>0.26448691183005452</v>
      </c>
    </row>
    <row r="3094" spans="1:41">
      <c r="A3094" s="10" t="s">
        <v>6217</v>
      </c>
      <c r="E3094" s="11" t="s">
        <v>6218</v>
      </c>
      <c r="F3094" s="14">
        <v>0</v>
      </c>
      <c r="G3094" s="9">
        <f t="shared" si="144"/>
        <v>0</v>
      </c>
      <c r="H3094" s="21">
        <f t="shared" si="145"/>
        <v>0.01</v>
      </c>
      <c r="I3094">
        <v>5.0000000000000001E-3</v>
      </c>
      <c r="J3094" s="22">
        <f t="shared" si="146"/>
        <v>0.85</v>
      </c>
      <c r="K3094" s="7">
        <v>6351.5371992179635</v>
      </c>
      <c r="L3094" s="7">
        <v>16411.06403091464</v>
      </c>
      <c r="M3094" s="8">
        <v>9173.2865551230898</v>
      </c>
      <c r="N3094" s="7">
        <v>3175.7685996089817</v>
      </c>
      <c r="O3094" s="7">
        <v>8205.5320154573201</v>
      </c>
      <c r="P3094" s="8">
        <v>4586.6432775615449</v>
      </c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8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14">
        <v>0</v>
      </c>
    </row>
    <row r="3095" spans="1:41">
      <c r="A3095" s="10" t="s">
        <v>6219</v>
      </c>
      <c r="E3095" s="11" t="s">
        <v>6220</v>
      </c>
      <c r="F3095" s="14">
        <v>0</v>
      </c>
      <c r="G3095" s="9">
        <f t="shared" si="144"/>
        <v>0</v>
      </c>
      <c r="H3095" s="21">
        <f t="shared" si="145"/>
        <v>0.01</v>
      </c>
      <c r="I3095">
        <v>5.0000000000000001E-3</v>
      </c>
      <c r="J3095" s="22">
        <f t="shared" si="146"/>
        <v>0.85</v>
      </c>
      <c r="K3095" s="7">
        <v>103.28607861992533</v>
      </c>
      <c r="L3095" s="7">
        <v>294.98570947404107</v>
      </c>
      <c r="M3095" s="8">
        <v>148.14973010487685</v>
      </c>
      <c r="N3095" s="7">
        <v>51.643039309962667</v>
      </c>
      <c r="O3095" s="7">
        <v>147.49285473702054</v>
      </c>
      <c r="P3095" s="8">
        <v>74.074865052438426</v>
      </c>
      <c r="Q3095" s="7"/>
      <c r="R3095" s="7">
        <v>2.6026725524589105E-3</v>
      </c>
      <c r="S3095" s="7">
        <v>2.6026725524589105E-3</v>
      </c>
      <c r="T3095" s="7"/>
      <c r="U3095" s="7">
        <v>1.0079832753238875E-4</v>
      </c>
      <c r="V3095" s="7">
        <v>1.0079832753238875E-4</v>
      </c>
      <c r="W3095" s="7"/>
      <c r="X3095" s="7">
        <v>8.6564751157702235E-3</v>
      </c>
      <c r="Y3095" s="7">
        <v>8.6564751157702235E-3</v>
      </c>
      <c r="Z3095" s="7"/>
      <c r="AA3095" s="7">
        <v>0</v>
      </c>
      <c r="AB3095" s="8">
        <v>0</v>
      </c>
      <c r="AC3095" s="7"/>
      <c r="AD3095" s="7">
        <v>7.0272158916390593E-3</v>
      </c>
      <c r="AE3095" s="7">
        <v>7.0272158916390593E-3</v>
      </c>
      <c r="AF3095" s="7"/>
      <c r="AG3095" s="7">
        <v>2.7215548433744965E-4</v>
      </c>
      <c r="AH3095" s="7">
        <v>2.7215548433744965E-4</v>
      </c>
      <c r="AI3095" s="7"/>
      <c r="AJ3095" s="7">
        <v>2.3372482812579604E-2</v>
      </c>
      <c r="AK3095" s="7">
        <v>2.3372482812579604E-2</v>
      </c>
      <c r="AL3095" s="7"/>
      <c r="AM3095" s="7">
        <v>0</v>
      </c>
      <c r="AN3095" s="7">
        <v>0</v>
      </c>
      <c r="AO3095" s="14">
        <v>0</v>
      </c>
    </row>
    <row r="3096" spans="1:41">
      <c r="A3096" s="10" t="s">
        <v>6221</v>
      </c>
      <c r="E3096" s="11" t="s">
        <v>6222</v>
      </c>
      <c r="F3096" s="13">
        <v>1.0606335149628644E-58</v>
      </c>
      <c r="G3096" s="9">
        <f t="shared" si="144"/>
        <v>1.0606335149628643E-64</v>
      </c>
      <c r="H3096" s="21">
        <f t="shared" si="145"/>
        <v>0.01</v>
      </c>
      <c r="I3096">
        <v>5.0000000000000001E-3</v>
      </c>
      <c r="J3096" s="22">
        <f t="shared" si="146"/>
        <v>0.85</v>
      </c>
      <c r="K3096" s="7">
        <v>106765.51977942107</v>
      </c>
      <c r="L3096" s="7">
        <v>298186.91074754304</v>
      </c>
      <c r="M3096" s="8">
        <v>153606.09205358109</v>
      </c>
      <c r="N3096" s="7">
        <v>53382.759889710534</v>
      </c>
      <c r="O3096" s="7">
        <v>149093.45537377152</v>
      </c>
      <c r="P3096" s="8">
        <v>76803.046026790544</v>
      </c>
      <c r="Q3096" s="7">
        <v>1.0778909131430783E-4</v>
      </c>
      <c r="R3096" s="7">
        <v>6.065629264102559E-6</v>
      </c>
      <c r="S3096" s="7">
        <v>1.1385472057841039E-4</v>
      </c>
      <c r="T3096" s="7">
        <v>1.1892529032559031E-4</v>
      </c>
      <c r="U3096" s="7">
        <v>6.6922980094279847E-6</v>
      </c>
      <c r="V3096" s="7">
        <v>1.256175883350183E-4</v>
      </c>
      <c r="W3096" s="7">
        <v>2.8605043876837589E-4</v>
      </c>
      <c r="X3096" s="7">
        <v>1.6096952773666491E-5</v>
      </c>
      <c r="Y3096" s="7">
        <v>3.0214739154204239E-4</v>
      </c>
      <c r="Z3096" s="7">
        <v>0</v>
      </c>
      <c r="AA3096" s="7">
        <v>0</v>
      </c>
      <c r="AB3096" s="8">
        <v>0</v>
      </c>
      <c r="AC3096" s="7">
        <v>1.2395745501145401E-3</v>
      </c>
      <c r="AD3096" s="7">
        <v>1.6377199013076912E-5</v>
      </c>
      <c r="AE3096" s="7">
        <v>1.2559517491276171E-3</v>
      </c>
      <c r="AF3096" s="7">
        <v>1.3676408387442887E-3</v>
      </c>
      <c r="AG3096" s="7">
        <v>1.806920462545556E-5</v>
      </c>
      <c r="AH3096" s="7">
        <v>1.3857100433697443E-3</v>
      </c>
      <c r="AI3096" s="7">
        <v>3.2895800458363229E-3</v>
      </c>
      <c r="AJ3096" s="7">
        <v>4.3461772488899531E-5</v>
      </c>
      <c r="AK3096" s="7">
        <v>3.3330418183252224E-3</v>
      </c>
      <c r="AL3096" s="7">
        <v>0</v>
      </c>
      <c r="AM3096" s="7">
        <v>0</v>
      </c>
      <c r="AN3096" s="7">
        <v>0</v>
      </c>
      <c r="AO3096" s="13">
        <v>1.0606335149628644E-58</v>
      </c>
    </row>
    <row r="3097" spans="1:41">
      <c r="A3097" s="10" t="s">
        <v>6223</v>
      </c>
      <c r="E3097" s="11" t="s">
        <v>6224</v>
      </c>
      <c r="F3097" s="13">
        <v>2.3955386353897258E-23</v>
      </c>
      <c r="G3097" s="9">
        <f t="shared" si="144"/>
        <v>2.3955386353897256E-29</v>
      </c>
      <c r="H3097" s="21">
        <f t="shared" si="145"/>
        <v>0.01</v>
      </c>
      <c r="I3097">
        <v>5.0000000000000001E-3</v>
      </c>
      <c r="J3097" s="22">
        <f t="shared" si="146"/>
        <v>0.85</v>
      </c>
      <c r="K3097" s="7">
        <v>281.58186184959425</v>
      </c>
      <c r="L3097" s="7">
        <v>688.62180241865462</v>
      </c>
      <c r="M3097" s="8">
        <v>407.05441283491081</v>
      </c>
      <c r="N3097" s="7">
        <v>140.79093092479712</v>
      </c>
      <c r="O3097" s="7">
        <v>344.31090120932731</v>
      </c>
      <c r="P3097" s="8">
        <v>203.5272064174554</v>
      </c>
      <c r="Q3097" s="7">
        <v>4.5727320420105865E-5</v>
      </c>
      <c r="R3097" s="7">
        <v>1.6041050373207875E-2</v>
      </c>
      <c r="S3097" s="7">
        <v>1.6086777693627981E-2</v>
      </c>
      <c r="T3097" s="7">
        <v>1.4352291208103091E-7</v>
      </c>
      <c r="U3097" s="7">
        <v>5.0347543683950939E-5</v>
      </c>
      <c r="V3097" s="7">
        <v>5.0491066596031968E-5</v>
      </c>
      <c r="W3097" s="7">
        <v>1.5305425697480826E-4</v>
      </c>
      <c r="X3097" s="7">
        <v>5.369111995653468E-2</v>
      </c>
      <c r="Y3097" s="7">
        <v>5.3844174213509489E-2</v>
      </c>
      <c r="Z3097" s="7">
        <v>0</v>
      </c>
      <c r="AA3097" s="7">
        <v>0</v>
      </c>
      <c r="AB3097" s="8">
        <v>0</v>
      </c>
      <c r="AC3097" s="7">
        <v>5.2586418483121741E-4</v>
      </c>
      <c r="AD3097" s="7">
        <v>4.3310836007661266E-2</v>
      </c>
      <c r="AE3097" s="7">
        <v>4.3836700192492487E-2</v>
      </c>
      <c r="AF3097" s="7">
        <v>1.6505134889318554E-6</v>
      </c>
      <c r="AG3097" s="7">
        <v>1.3593836794666754E-4</v>
      </c>
      <c r="AH3097" s="7">
        <v>1.3758888143559941E-4</v>
      </c>
      <c r="AI3097" s="7">
        <v>1.7601239552102949E-3</v>
      </c>
      <c r="AJ3097" s="7">
        <v>0.14496602388264365</v>
      </c>
      <c r="AK3097" s="7">
        <v>0.14672614783785395</v>
      </c>
      <c r="AL3097" s="7">
        <v>0</v>
      </c>
      <c r="AM3097" s="7">
        <v>0</v>
      </c>
      <c r="AN3097" s="7">
        <v>0</v>
      </c>
      <c r="AO3097" s="13">
        <v>2.3955386353897258E-23</v>
      </c>
    </row>
    <row r="3098" spans="1:41">
      <c r="A3098" s="10" t="s">
        <v>6225</v>
      </c>
      <c r="E3098" s="11" t="s">
        <v>6226</v>
      </c>
      <c r="F3098" s="14">
        <v>0</v>
      </c>
      <c r="G3098" s="9">
        <f t="shared" si="144"/>
        <v>0</v>
      </c>
      <c r="H3098" s="21">
        <f t="shared" si="145"/>
        <v>0.01</v>
      </c>
      <c r="I3098">
        <v>5.0000000000000001E-3</v>
      </c>
      <c r="J3098" s="22">
        <f t="shared" si="146"/>
        <v>0.85</v>
      </c>
      <c r="K3098" s="7">
        <v>431.17743281575736</v>
      </c>
      <c r="L3098" s="7">
        <v>1218.5104076873235</v>
      </c>
      <c r="M3098" s="8">
        <v>619.41079268600708</v>
      </c>
      <c r="N3098" s="7">
        <v>215.58871640787868</v>
      </c>
      <c r="O3098" s="7">
        <v>609.25520384366177</v>
      </c>
      <c r="P3098" s="8">
        <v>309.70539634300354</v>
      </c>
      <c r="Q3098" s="7">
        <v>0</v>
      </c>
      <c r="R3098" s="7">
        <v>1.5208573976828658E-4</v>
      </c>
      <c r="S3098" s="7">
        <v>1.5208573976828658E-4</v>
      </c>
      <c r="T3098" s="7">
        <v>0</v>
      </c>
      <c r="U3098" s="7">
        <v>3.4908885875210296E-4</v>
      </c>
      <c r="V3098" s="7">
        <v>3.4908885875210296E-4</v>
      </c>
      <c r="W3098" s="7">
        <v>0</v>
      </c>
      <c r="X3098" s="7">
        <v>2.9463533269211058E-4</v>
      </c>
      <c r="Y3098" s="7">
        <v>2.9463533269211058E-4</v>
      </c>
      <c r="Z3098" s="7">
        <v>0</v>
      </c>
      <c r="AA3098" s="7">
        <v>0</v>
      </c>
      <c r="AB3098" s="8">
        <v>0</v>
      </c>
      <c r="AC3098" s="7">
        <v>0</v>
      </c>
      <c r="AD3098" s="7">
        <v>4.1063149737437379E-4</v>
      </c>
      <c r="AE3098" s="7">
        <v>4.1063149737437379E-4</v>
      </c>
      <c r="AF3098" s="7">
        <v>0</v>
      </c>
      <c r="AG3098" s="7">
        <v>9.4253991863067809E-4</v>
      </c>
      <c r="AH3098" s="7">
        <v>9.4253991863067809E-4</v>
      </c>
      <c r="AI3098" s="7">
        <v>0</v>
      </c>
      <c r="AJ3098" s="7">
        <v>7.9551539826869862E-4</v>
      </c>
      <c r="AK3098" s="7">
        <v>7.9551539826869862E-4</v>
      </c>
      <c r="AL3098" s="7">
        <v>0</v>
      </c>
      <c r="AM3098" s="7">
        <v>0</v>
      </c>
      <c r="AN3098" s="7">
        <v>0</v>
      </c>
      <c r="AO3098" s="14">
        <v>0</v>
      </c>
    </row>
    <row r="3099" spans="1:41">
      <c r="A3099" s="10" t="s">
        <v>6227</v>
      </c>
      <c r="E3099" s="11" t="s">
        <v>6228</v>
      </c>
      <c r="F3099" s="14">
        <v>0</v>
      </c>
      <c r="G3099" s="9">
        <f t="shared" si="144"/>
        <v>0</v>
      </c>
      <c r="H3099" s="21">
        <f t="shared" si="145"/>
        <v>0.01</v>
      </c>
      <c r="I3099">
        <v>5.0000000000000001E-3</v>
      </c>
      <c r="J3099" s="22">
        <f t="shared" si="146"/>
        <v>0.85</v>
      </c>
      <c r="K3099" s="7">
        <v>66550.905954367772</v>
      </c>
      <c r="L3099" s="7">
        <v>189800.31766665314</v>
      </c>
      <c r="M3099" s="8">
        <v>95552.78016069415</v>
      </c>
      <c r="N3099" s="7">
        <v>33275.452977183886</v>
      </c>
      <c r="O3099" s="7">
        <v>94900.158833326568</v>
      </c>
      <c r="P3099" s="8">
        <v>47776.390080347075</v>
      </c>
      <c r="Q3099" s="7">
        <v>0</v>
      </c>
      <c r="R3099" s="7">
        <v>1.3039123319143778E-4</v>
      </c>
      <c r="S3099" s="7">
        <v>1.3039123319143778E-4</v>
      </c>
      <c r="T3099" s="7">
        <v>0</v>
      </c>
      <c r="U3099" s="7">
        <v>3.4873184217833983E-4</v>
      </c>
      <c r="V3099" s="7">
        <v>3.4873184217833983E-4</v>
      </c>
      <c r="W3099" s="7">
        <v>0</v>
      </c>
      <c r="X3099" s="7">
        <v>2.2390954967827574E-4</v>
      </c>
      <c r="Y3099" s="7">
        <v>2.2390954967827574E-4</v>
      </c>
      <c r="Z3099" s="7">
        <v>0</v>
      </c>
      <c r="AA3099" s="7">
        <v>0</v>
      </c>
      <c r="AB3099" s="8">
        <v>0</v>
      </c>
      <c r="AC3099" s="7">
        <v>0</v>
      </c>
      <c r="AD3099" s="7">
        <v>3.5205632961688203E-4</v>
      </c>
      <c r="AE3099" s="7">
        <v>3.5205632961688203E-4</v>
      </c>
      <c r="AF3099" s="7">
        <v>0</v>
      </c>
      <c r="AG3099" s="7">
        <v>9.4157597388151758E-4</v>
      </c>
      <c r="AH3099" s="7">
        <v>9.4157597388151758E-4</v>
      </c>
      <c r="AI3099" s="7">
        <v>0</v>
      </c>
      <c r="AJ3099" s="7">
        <v>6.0455578413134449E-4</v>
      </c>
      <c r="AK3099" s="7">
        <v>6.0455578413134449E-4</v>
      </c>
      <c r="AL3099" s="7">
        <v>0</v>
      </c>
      <c r="AM3099" s="7">
        <v>0</v>
      </c>
      <c r="AN3099" s="7">
        <v>0</v>
      </c>
      <c r="AO3099" s="14">
        <v>0</v>
      </c>
    </row>
    <row r="3100" spans="1:41">
      <c r="A3100" s="10" t="s">
        <v>6229</v>
      </c>
      <c r="E3100" s="11" t="s">
        <v>6230</v>
      </c>
      <c r="F3100" s="14">
        <v>0</v>
      </c>
      <c r="G3100" s="9">
        <f t="shared" si="144"/>
        <v>0</v>
      </c>
      <c r="H3100" s="21">
        <f t="shared" si="145"/>
        <v>0.01</v>
      </c>
      <c r="I3100">
        <v>5.0000000000000001E-3</v>
      </c>
      <c r="J3100" s="22">
        <f t="shared" si="146"/>
        <v>0.85</v>
      </c>
      <c r="K3100" s="7">
        <v>2568.9916053140132</v>
      </c>
      <c r="L3100" s="7">
        <v>7316.8073120586178</v>
      </c>
      <c r="M3100" s="8">
        <v>3683.562225618613</v>
      </c>
      <c r="N3100" s="7">
        <v>1284.4958026570066</v>
      </c>
      <c r="O3100" s="7">
        <v>3658.4036560293089</v>
      </c>
      <c r="P3100" s="8">
        <v>1841.7811128093065</v>
      </c>
      <c r="Q3100" s="7">
        <v>0</v>
      </c>
      <c r="R3100" s="7"/>
      <c r="S3100" s="7">
        <v>0</v>
      </c>
      <c r="T3100" s="7">
        <v>0</v>
      </c>
      <c r="U3100" s="7"/>
      <c r="V3100" s="7">
        <v>0</v>
      </c>
      <c r="W3100" s="7">
        <v>0</v>
      </c>
      <c r="X3100" s="7"/>
      <c r="Y3100" s="7">
        <v>0</v>
      </c>
      <c r="Z3100" s="7">
        <v>0</v>
      </c>
      <c r="AA3100" s="7"/>
      <c r="AB3100" s="8">
        <v>0</v>
      </c>
      <c r="AC3100" s="7">
        <v>0</v>
      </c>
      <c r="AD3100" s="7"/>
      <c r="AE3100" s="7">
        <v>0</v>
      </c>
      <c r="AF3100" s="7">
        <v>0</v>
      </c>
      <c r="AG3100" s="7"/>
      <c r="AH3100" s="7">
        <v>0</v>
      </c>
      <c r="AI3100" s="7">
        <v>0</v>
      </c>
      <c r="AJ3100" s="7"/>
      <c r="AK3100" s="7">
        <v>0</v>
      </c>
      <c r="AL3100" s="7">
        <v>0</v>
      </c>
      <c r="AM3100" s="7"/>
      <c r="AN3100" s="7">
        <v>0</v>
      </c>
      <c r="AO3100" s="14">
        <v>0</v>
      </c>
    </row>
    <row r="3101" spans="1:41">
      <c r="A3101" s="10" t="s">
        <v>6231</v>
      </c>
      <c r="E3101" s="11" t="s">
        <v>6232</v>
      </c>
      <c r="F3101" s="13">
        <v>6.9813053852734295E-42</v>
      </c>
      <c r="G3101" s="9">
        <f t="shared" si="144"/>
        <v>6.9813053852734293E-48</v>
      </c>
      <c r="H3101" s="21">
        <f t="shared" si="145"/>
        <v>0.01</v>
      </c>
      <c r="I3101">
        <v>5.0000000000000001E-3</v>
      </c>
      <c r="J3101" s="22">
        <f t="shared" si="146"/>
        <v>0.85</v>
      </c>
      <c r="K3101" s="7">
        <v>1186.7324699895878</v>
      </c>
      <c r="L3101" s="7">
        <v>2976.7271845533551</v>
      </c>
      <c r="M3101" s="8">
        <v>1713.5530393464414</v>
      </c>
      <c r="N3101" s="7">
        <v>593.3662349947939</v>
      </c>
      <c r="O3101" s="7">
        <v>1488.3635922766775</v>
      </c>
      <c r="P3101" s="8">
        <v>856.77651967322072</v>
      </c>
      <c r="Q3101" s="7">
        <v>0</v>
      </c>
      <c r="R3101" s="7"/>
      <c r="S3101" s="7">
        <v>0</v>
      </c>
      <c r="T3101" s="7">
        <v>0</v>
      </c>
      <c r="U3101" s="7"/>
      <c r="V3101" s="7">
        <v>0</v>
      </c>
      <c r="W3101" s="7">
        <v>0</v>
      </c>
      <c r="X3101" s="7"/>
      <c r="Y3101" s="7">
        <v>0</v>
      </c>
      <c r="Z3101" s="7">
        <v>0</v>
      </c>
      <c r="AA3101" s="7"/>
      <c r="AB3101" s="8">
        <v>0</v>
      </c>
      <c r="AC3101" s="7">
        <v>0</v>
      </c>
      <c r="AD3101" s="7"/>
      <c r="AE3101" s="7">
        <v>0</v>
      </c>
      <c r="AF3101" s="7">
        <v>0</v>
      </c>
      <c r="AG3101" s="7"/>
      <c r="AH3101" s="7">
        <v>0</v>
      </c>
      <c r="AI3101" s="7">
        <v>0</v>
      </c>
      <c r="AJ3101" s="7"/>
      <c r="AK3101" s="7">
        <v>0</v>
      </c>
      <c r="AL3101" s="7">
        <v>0</v>
      </c>
      <c r="AM3101" s="7"/>
      <c r="AN3101" s="7">
        <v>0</v>
      </c>
      <c r="AO3101" s="13">
        <v>6.9813053852734295E-42</v>
      </c>
    </row>
    <row r="3102" spans="1:41">
      <c r="A3102" s="10" t="s">
        <v>6233</v>
      </c>
      <c r="E3102" s="11" t="s">
        <v>6234</v>
      </c>
      <c r="F3102" s="14">
        <v>0</v>
      </c>
      <c r="G3102" s="9">
        <f t="shared" si="144"/>
        <v>0</v>
      </c>
      <c r="H3102" s="21">
        <f t="shared" si="145"/>
        <v>0.01</v>
      </c>
      <c r="I3102">
        <v>5.0000000000000001E-3</v>
      </c>
      <c r="J3102" s="22">
        <f t="shared" si="146"/>
        <v>0.85</v>
      </c>
      <c r="K3102" s="7">
        <v>53754.225943632984</v>
      </c>
      <c r="L3102" s="7">
        <v>153623.98322639609</v>
      </c>
      <c r="M3102" s="8">
        <v>77255.725403655786</v>
      </c>
      <c r="N3102" s="7">
        <v>26877.112971816492</v>
      </c>
      <c r="O3102" s="7">
        <v>76811.991613198043</v>
      </c>
      <c r="P3102" s="8">
        <v>38627.862701827893</v>
      </c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8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14">
        <v>0</v>
      </c>
    </row>
    <row r="3103" spans="1:41">
      <c r="A3103" s="10" t="s">
        <v>6235</v>
      </c>
      <c r="E3103" s="11" t="s">
        <v>6236</v>
      </c>
      <c r="F3103" s="13">
        <v>9.0047174941122605E-21</v>
      </c>
      <c r="G3103" s="9">
        <f t="shared" si="144"/>
        <v>9.0047174941122608E-27</v>
      </c>
      <c r="H3103" s="21">
        <f t="shared" si="145"/>
        <v>0.01</v>
      </c>
      <c r="I3103">
        <v>5.0000000000000001E-3</v>
      </c>
      <c r="J3103" s="22">
        <f t="shared" si="146"/>
        <v>0.85</v>
      </c>
      <c r="K3103" s="7">
        <v>12273.333373452362</v>
      </c>
      <c r="L3103" s="7">
        <v>35253.921683567576</v>
      </c>
      <c r="M3103" s="8">
        <v>17633.470740421108</v>
      </c>
      <c r="N3103" s="7">
        <v>6136.6666867261811</v>
      </c>
      <c r="O3103" s="7">
        <v>17626.960841783788</v>
      </c>
      <c r="P3103" s="8">
        <v>8816.7353702105538</v>
      </c>
      <c r="Q3103" s="7"/>
      <c r="R3103" s="7">
        <v>5.2632555175776297E-4</v>
      </c>
      <c r="S3103" s="7">
        <v>5.2632555175776297E-4</v>
      </c>
      <c r="T3103" s="7"/>
      <c r="U3103" s="7">
        <v>1.6285968218071889E-3</v>
      </c>
      <c r="V3103" s="7">
        <v>1.6285968218071889E-3</v>
      </c>
      <c r="W3103" s="7"/>
      <c r="X3103" s="7">
        <v>8.1655454877260878E-4</v>
      </c>
      <c r="Y3103" s="7">
        <v>8.1655454877260878E-4</v>
      </c>
      <c r="Z3103" s="7"/>
      <c r="AA3103" s="7">
        <v>0</v>
      </c>
      <c r="AB3103" s="8">
        <v>0</v>
      </c>
      <c r="AC3103" s="7"/>
      <c r="AD3103" s="7">
        <v>1.4210789897459602E-3</v>
      </c>
      <c r="AE3103" s="7">
        <v>1.4210789897459602E-3</v>
      </c>
      <c r="AF3103" s="7"/>
      <c r="AG3103" s="7">
        <v>4.3972114188794102E-3</v>
      </c>
      <c r="AH3103" s="7">
        <v>4.3972114188794102E-3</v>
      </c>
      <c r="AI3103" s="7"/>
      <c r="AJ3103" s="7">
        <v>2.2046972816860437E-3</v>
      </c>
      <c r="AK3103" s="7">
        <v>2.2046972816860437E-3</v>
      </c>
      <c r="AL3103" s="7"/>
      <c r="AM3103" s="7">
        <v>0</v>
      </c>
      <c r="AN3103" s="7">
        <v>0</v>
      </c>
      <c r="AO3103" s="13">
        <v>9.0047174941122605E-21</v>
      </c>
    </row>
    <row r="3104" spans="1:41">
      <c r="A3104" s="10" t="s">
        <v>6237</v>
      </c>
      <c r="E3104" s="11" t="s">
        <v>6238</v>
      </c>
      <c r="F3104" s="13">
        <v>1.1153510093102885E-72</v>
      </c>
      <c r="G3104" s="9">
        <f t="shared" si="144"/>
        <v>1.1153510093102885E-78</v>
      </c>
      <c r="H3104" s="21">
        <f t="shared" si="145"/>
        <v>0.01</v>
      </c>
      <c r="I3104">
        <v>5.0000000000000001E-3</v>
      </c>
      <c r="J3104" s="22">
        <f t="shared" si="146"/>
        <v>0.85</v>
      </c>
      <c r="K3104" s="7">
        <v>40367.442571103362</v>
      </c>
      <c r="L3104" s="7">
        <v>112515.46304791076</v>
      </c>
      <c r="M3104" s="8">
        <v>58078.119404069221</v>
      </c>
      <c r="N3104" s="7">
        <v>20183.721285551681</v>
      </c>
      <c r="O3104" s="7">
        <v>56257.731523955379</v>
      </c>
      <c r="P3104" s="8">
        <v>29039.05970203461</v>
      </c>
      <c r="Q3104" s="7"/>
      <c r="R3104" s="7">
        <v>8.4949816241657681E-5</v>
      </c>
      <c r="S3104" s="7">
        <v>8.4949816241657681E-5</v>
      </c>
      <c r="T3104" s="7"/>
      <c r="U3104" s="7">
        <v>1.8003027667011441E-4</v>
      </c>
      <c r="V3104" s="7">
        <v>1.8003027667011441E-4</v>
      </c>
      <c r="W3104" s="7"/>
      <c r="X3104" s="7">
        <v>1.7469409045486414E-4</v>
      </c>
      <c r="Y3104" s="7">
        <v>1.7469409045486414E-4</v>
      </c>
      <c r="Z3104" s="7"/>
      <c r="AA3104" s="7">
        <v>0</v>
      </c>
      <c r="AB3104" s="8">
        <v>0</v>
      </c>
      <c r="AC3104" s="7"/>
      <c r="AD3104" s="7">
        <v>2.2936450385247577E-4</v>
      </c>
      <c r="AE3104" s="7">
        <v>2.2936450385247577E-4</v>
      </c>
      <c r="AF3104" s="7"/>
      <c r="AG3104" s="7">
        <v>4.8608174700930893E-4</v>
      </c>
      <c r="AH3104" s="7">
        <v>4.8608174700930893E-4</v>
      </c>
      <c r="AI3104" s="7"/>
      <c r="AJ3104" s="7">
        <v>4.716740442281332E-4</v>
      </c>
      <c r="AK3104" s="7">
        <v>4.716740442281332E-4</v>
      </c>
      <c r="AL3104" s="7"/>
      <c r="AM3104" s="7">
        <v>0</v>
      </c>
      <c r="AN3104" s="7">
        <v>0</v>
      </c>
      <c r="AO3104" s="13">
        <v>1.1153510093102885E-72</v>
      </c>
    </row>
    <row r="3105" spans="1:41">
      <c r="A3105" s="10" t="s">
        <v>6239</v>
      </c>
      <c r="E3105" s="11" t="s">
        <v>6240</v>
      </c>
      <c r="F3105" s="13">
        <v>1.9969597156785102E-11</v>
      </c>
      <c r="G3105" s="9">
        <f t="shared" si="144"/>
        <v>1.9969597156785102E-17</v>
      </c>
      <c r="H3105" s="21">
        <f t="shared" si="145"/>
        <v>0.01</v>
      </c>
      <c r="I3105">
        <v>5.0000000000000001E-3</v>
      </c>
      <c r="J3105" s="22">
        <f t="shared" si="146"/>
        <v>0.85</v>
      </c>
      <c r="K3105" s="15">
        <v>50573.187624225437</v>
      </c>
      <c r="L3105" s="15">
        <v>133159.53412114689</v>
      </c>
      <c r="M3105" s="16">
        <v>72953.011114291978</v>
      </c>
      <c r="N3105" s="15">
        <v>25286.593812112718</v>
      </c>
      <c r="O3105" s="15">
        <v>66579.767060573446</v>
      </c>
      <c r="P3105" s="16">
        <v>36476.505557145989</v>
      </c>
      <c r="Q3105" s="15">
        <v>0</v>
      </c>
      <c r="R3105" s="15">
        <v>5.936687669213638E-3</v>
      </c>
      <c r="S3105" s="15">
        <v>5.936687669213638E-3</v>
      </c>
      <c r="T3105" s="15">
        <v>0</v>
      </c>
      <c r="U3105" s="15">
        <v>2.6390732231629536E-4</v>
      </c>
      <c r="V3105" s="15">
        <v>2.6390732231629536E-4</v>
      </c>
      <c r="W3105" s="15">
        <v>0</v>
      </c>
      <c r="X3105" s="15">
        <v>1.96943945127456E-2</v>
      </c>
      <c r="Y3105" s="15">
        <v>1.96943945127456E-2</v>
      </c>
      <c r="Z3105" s="15">
        <v>0</v>
      </c>
      <c r="AA3105" s="15">
        <v>0</v>
      </c>
      <c r="AB3105" s="16">
        <v>0</v>
      </c>
      <c r="AC3105" s="15">
        <v>0</v>
      </c>
      <c r="AD3105" s="15">
        <v>1.6029056706876824E-2</v>
      </c>
      <c r="AE3105" s="15">
        <v>1.6029056706876824E-2</v>
      </c>
      <c r="AF3105" s="15">
        <v>0</v>
      </c>
      <c r="AG3105" s="15">
        <v>7.1254977025399756E-4</v>
      </c>
      <c r="AH3105" s="15">
        <v>7.1254977025399756E-4</v>
      </c>
      <c r="AI3105" s="15">
        <v>0</v>
      </c>
      <c r="AJ3105" s="15">
        <v>5.3174865184413125E-2</v>
      </c>
      <c r="AK3105" s="15">
        <v>5.3174865184413125E-2</v>
      </c>
      <c r="AL3105" s="15">
        <v>0</v>
      </c>
      <c r="AM3105" s="15">
        <v>0</v>
      </c>
      <c r="AN3105" s="15">
        <v>0</v>
      </c>
      <c r="AO3105" s="13">
        <v>1.9969597156785102E-11</v>
      </c>
    </row>
  </sheetData>
  <autoFilter ref="A1:AO3105"/>
  <conditionalFormatting sqref="AO3079:XFD3105 A1:E1048576 H3106:XFD1048576 H1:XFD2 K3:XFD3078 H3:J3105">
    <cfRule type="containsErrors" dxfId="15" priority="11">
      <formula>ISERROR(A1)</formula>
    </cfRule>
  </conditionalFormatting>
  <conditionalFormatting sqref="K3079:K3105">
    <cfRule type="containsErrors" dxfId="14" priority="10">
      <formula>ISERROR(K3079)</formula>
    </cfRule>
  </conditionalFormatting>
  <conditionalFormatting sqref="L3079:L3105">
    <cfRule type="containsErrors" dxfId="13" priority="9">
      <formula>ISERROR(L3079)</formula>
    </cfRule>
  </conditionalFormatting>
  <conditionalFormatting sqref="M3079:M3105">
    <cfRule type="containsErrors" dxfId="12" priority="8">
      <formula>ISERROR(M3079)</formula>
    </cfRule>
  </conditionalFormatting>
  <conditionalFormatting sqref="N3079:O3105">
    <cfRule type="containsErrors" dxfId="11" priority="7">
      <formula>ISERROR(N3079)</formula>
    </cfRule>
  </conditionalFormatting>
  <conditionalFormatting sqref="P3079:P3105">
    <cfRule type="containsErrors" dxfId="10" priority="6">
      <formula>ISERROR(P3079)</formula>
    </cfRule>
  </conditionalFormatting>
  <conditionalFormatting sqref="Q3079:V3105">
    <cfRule type="containsErrors" dxfId="9" priority="5">
      <formula>ISERROR(Q3079)</formula>
    </cfRule>
  </conditionalFormatting>
  <conditionalFormatting sqref="W3079:AB3105">
    <cfRule type="containsErrors" dxfId="8" priority="4">
      <formula>ISERROR(W3079)</formula>
    </cfRule>
  </conditionalFormatting>
  <conditionalFormatting sqref="AC3079:AH3105">
    <cfRule type="containsErrors" dxfId="7" priority="3">
      <formula>ISERROR(AC3079)</formula>
    </cfRule>
  </conditionalFormatting>
  <conditionalFormatting sqref="AI3079:AN3105">
    <cfRule type="containsErrors" dxfId="6" priority="2">
      <formula>ISERROR(AI3079)</formula>
    </cfRule>
  </conditionalFormatting>
  <conditionalFormatting sqref="F1:G1048576">
    <cfRule type="containsErrors" dxfId="5" priority="1">
      <formula>ISERROR(F1)</formula>
    </cfRule>
  </conditionalFormatting>
  <hyperlinks>
    <hyperlink ref="A3089" r:id="rId1" tooltip="49334" display="http://www.ichemistry.cn/chemistry/7440-46-2.htm"/>
    <hyperlink ref="A3091" r:id="rId2" tooltip="25415" display="http://www.ichemistry.cn/chemistry/7439-89-6.htm"/>
    <hyperlink ref="A3092" r:id="rId3" tooltip="25415" display="http://www.ichemistry.cn/chemistry/7439-89-6.htm"/>
    <hyperlink ref="A3102" r:id="rId4" tooltip="49688" display="http://www.ichemistry.cn/chemistry/7440-24-6.htm"/>
    <hyperlink ref="A3100" r:id="rId5" tooltip="25732" display="http://www.ichemistry.cn/chemistry/7782-49-2.htm"/>
    <hyperlink ref="A3101" r:id="rId6" tooltip="233608" display="http://www.ichemistry.cn/chemistry/7440-31-5.ht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2018-02-25T00:18:33Z</dcterms:modified>
</cp:coreProperties>
</file>