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<sst xmlns="http://schemas.openxmlformats.org/spreadsheetml/2006/main" count="946" uniqueCount="221">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</sst>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861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6" borderId="26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89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</cols>
  <sheetData>
    <row r="1" ht="60.0" customHeight="true">
      <c r="A1" t="s" s="84">
        <v>154</v>
      </c>
      <c r="B1" t="s" s="85">
        <v>155</v>
      </c>
      <c r="C1" t="s" s="86">
        <v>1</v>
      </c>
      <c r="D1" t="s" s="87">
        <v>156</v>
      </c>
      <c r="E1" t="s" s="88">
        <v>2</v>
      </c>
      <c r="F1" t="s" s="89">
        <v>174</v>
      </c>
      <c r="G1" t="s" s="90">
        <v>157</v>
      </c>
      <c r="H1" t="s" s="91">
        <v>158</v>
      </c>
      <c r="I1" t="s" s="92">
        <v>159</v>
      </c>
      <c r="J1" t="s" s="93">
        <v>160</v>
      </c>
      <c r="K1" t="s" s="94">
        <v>161</v>
      </c>
      <c r="L1" t="s" s="95">
        <v>162</v>
      </c>
      <c r="M1" t="s" s="96">
        <v>163</v>
      </c>
      <c r="N1" t="s" s="97">
        <v>164</v>
      </c>
      <c r="O1" t="s" s="98">
        <v>165</v>
      </c>
      <c r="P1" t="s" s="99">
        <v>166</v>
      </c>
      <c r="Q1" t="s" s="100">
        <v>175</v>
      </c>
      <c r="R1" t="s" s="101">
        <v>176</v>
      </c>
      <c r="S1" t="s" s="102">
        <v>177</v>
      </c>
      <c r="T1" t="s" s="1834">
        <v>150</v>
      </c>
      <c r="U1" t="s" s="1835">
        <v>168</v>
      </c>
      <c r="V1" t="s" s="1836">
        <v>169</v>
      </c>
      <c r="W1" t="s" s="1837">
        <v>162</v>
      </c>
    </row>
    <row r="2">
      <c r="A2" t="s" s="106">
        <v>5</v>
      </c>
      <c r="B2" t="s" s="107">
        <v>7</v>
      </c>
      <c r="C2" t="s" s="108">
        <v>179</v>
      </c>
      <c r="D2" t="n" s="109">
        <v>152.0</v>
      </c>
      <c r="E2" t="s" s="110">
        <v>180</v>
      </c>
      <c r="F2" t="s" s="105">
        <v>178</v>
      </c>
      <c r="G2" s="111">
        <f>D2*F2</f>
      </c>
      <c r="H2" s="103"/>
      <c r="I2" s="112"/>
      <c r="J2" s="114">
        <f>G2</f>
      </c>
      <c r="K2" t="s" s="104">
        <v>152</v>
      </c>
      <c r="L2" s="115">
        <f>IF(+K2=T3,W3,IF(K2=T4,W4,if(K2=T5,W5,if(K2=T6,W6,if(K2=T7,W7,(0))))))</f>
      </c>
      <c r="M2" s="117">
        <f>((E2-L2)/E2)*100 </f>
      </c>
      <c r="N2" s="119">
        <f>((G2-L2)/G2)*100 </f>
      </c>
      <c r="O2" t="n" s="120">
        <v>3.0</v>
      </c>
      <c r="P2" s="139" t="n">
        <v>2.0</v>
      </c>
      <c r="Q2" s="140" t="s">
        <v>182</v>
      </c>
      <c r="W2" t="s" s="1838">
        <v>219</v>
      </c>
    </row>
    <row r="3">
      <c r="A3" t="s" s="124">
        <v>5</v>
      </c>
      <c r="B3" t="s" s="125">
        <v>8</v>
      </c>
      <c r="C3" t="s" s="126">
        <v>181</v>
      </c>
      <c r="D3" t="n" s="127">
        <v>152.0</v>
      </c>
      <c r="E3" t="s" s="128">
        <v>180</v>
      </c>
      <c r="F3" t="s" s="123">
        <v>178</v>
      </c>
      <c r="G3" s="129">
        <f>D3*F3</f>
      </c>
      <c r="H3" s="121"/>
      <c r="I3" s="130"/>
      <c r="J3" s="132">
        <f>G3</f>
      </c>
      <c r="K3" t="s" s="122">
        <v>170</v>
      </c>
      <c r="L3" s="133">
        <f>IF(+K3=T3,W3,IF(K3=T4,W4,if(K3=T5,W5,if(K3=T6,W6,if(K3=T7,W7,(0))))))</f>
      </c>
      <c r="M3" s="135">
        <f>((E3-L3)/E3)*100 </f>
      </c>
      <c r="N3" s="137">
        <f>((G3-L3)/G3)*100 </f>
      </c>
      <c r="O3" t="n" s="138">
        <v>2.0</v>
      </c>
      <c r="P3" s="141" t="n">
        <v>2.0</v>
      </c>
      <c r="Q3" s="142" t="s">
        <v>182</v>
      </c>
      <c r="T3" t="s" s="1839">
        <v>171</v>
      </c>
      <c r="U3" t="n" s="1840">
        <v>1000.0</v>
      </c>
      <c r="V3" t="n" s="1841">
        <v>30.0</v>
      </c>
      <c r="W3" s="1842">
        <f>U3+V3</f>
      </c>
    </row>
    <row r="4">
      <c r="A4" t="s" s="146">
        <v>9</v>
      </c>
      <c r="B4" t="s" s="147">
        <v>10</v>
      </c>
      <c r="C4" t="s" s="148">
        <v>183</v>
      </c>
      <c r="D4" t="n" s="149">
        <v>152.0</v>
      </c>
      <c r="E4" t="s" s="150">
        <v>180</v>
      </c>
      <c r="F4" t="s" s="145">
        <v>178</v>
      </c>
      <c r="G4" s="151">
        <f>D4*F4</f>
      </c>
      <c r="H4" s="143"/>
      <c r="I4" s="152"/>
      <c r="J4" s="154">
        <f>G4</f>
      </c>
      <c r="K4" t="s" s="144">
        <v>152</v>
      </c>
      <c r="L4" s="155">
        <f>IF(+K4=T3,W3,IF(K4=T4,W4,if(K4=T5,W5,if(K4=T6,W6,if(K4=T7,W7,(0))))))</f>
      </c>
      <c r="M4" s="157">
        <f>((E4-L4)/E4)*100 </f>
      </c>
      <c r="N4" s="159">
        <f>((G4-L4)/G4)*100 </f>
      </c>
      <c r="O4" t="n" s="160">
        <v>3.0</v>
      </c>
      <c r="P4" s="161" t="n">
        <v>1.0</v>
      </c>
      <c r="Q4" s="162" t="s">
        <v>184</v>
      </c>
      <c r="T4" t="s" s="1843">
        <v>170</v>
      </c>
      <c r="U4" t="n" s="1844">
        <v>2000.0</v>
      </c>
      <c r="V4" t="n" s="1845">
        <v>30.0</v>
      </c>
      <c r="W4" s="1846">
        <f>U4+V4</f>
      </c>
    </row>
    <row r="5">
      <c r="A5" t="s" s="166">
        <v>11</v>
      </c>
      <c r="B5" t="s" s="167">
        <v>12</v>
      </c>
      <c r="C5" t="s" s="168">
        <v>185</v>
      </c>
      <c r="D5" t="n" s="169">
        <v>152.0</v>
      </c>
      <c r="E5" t="s" s="170">
        <v>180</v>
      </c>
      <c r="F5" t="s" s="165">
        <v>178</v>
      </c>
      <c r="G5" s="171">
        <f>D5*F5</f>
      </c>
      <c r="H5" s="163"/>
      <c r="I5" s="172"/>
      <c r="J5" s="174">
        <f>G5</f>
      </c>
      <c r="K5" t="s" s="164">
        <v>172</v>
      </c>
      <c r="L5" s="175">
        <f>IF(+K5=T3,W3,IF(K5=T4,W4,if(K5=T5,W5,if(K5=T6,W6,if(K5=T7,W7,(0))))))</f>
      </c>
      <c r="M5" s="177">
        <f>((E5-L5)/E5)*100 </f>
      </c>
      <c r="N5" s="179">
        <f>((G5-L5)/G5)*100 </f>
      </c>
      <c r="O5" t="n" s="180">
        <v>5.0</v>
      </c>
      <c r="P5" s="181" t="n">
        <v>1.0</v>
      </c>
      <c r="Q5" s="182" t="s">
        <v>186</v>
      </c>
      <c r="T5" t="s" s="1847">
        <v>152</v>
      </c>
      <c r="U5" t="n" s="1848">
        <v>3000.0</v>
      </c>
      <c r="V5" t="n" s="1849">
        <v>30.0</v>
      </c>
      <c r="W5" s="1850">
        <f>U5+V5</f>
      </c>
    </row>
    <row r="6">
      <c r="A6" t="s" s="186">
        <v>13</v>
      </c>
      <c r="B6" t="s" s="187">
        <v>14</v>
      </c>
      <c r="C6" t="s" s="188">
        <v>187</v>
      </c>
      <c r="D6" t="n" s="189">
        <v>152.0</v>
      </c>
      <c r="E6" t="s" s="190">
        <v>180</v>
      </c>
      <c r="F6" t="s" s="185">
        <v>178</v>
      </c>
      <c r="G6" s="191">
        <f>D6*F6</f>
      </c>
      <c r="H6" s="183"/>
      <c r="I6" s="192"/>
      <c r="J6" s="194">
        <f>G6</f>
      </c>
      <c r="K6" t="s" s="184">
        <v>171</v>
      </c>
      <c r="L6" s="195">
        <f>IF(+K6=T3,W3,IF(K6=T4,W4,if(K6=T5,W5,if(K6=T6,W6,if(K6=T7,W7,(0))))))</f>
      </c>
      <c r="M6" s="197">
        <f>((E6-L6)/E6)*100 </f>
      </c>
      <c r="N6" s="199">
        <f>((G6-L6)/G6)*100 </f>
      </c>
      <c r="O6" t="n" s="200">
        <v>1.0</v>
      </c>
      <c r="P6" s="201" t="n">
        <v>1.0</v>
      </c>
      <c r="Q6" s="202" t="s">
        <v>188</v>
      </c>
      <c r="T6" t="s" s="1851">
        <v>173</v>
      </c>
      <c r="U6" t="n" s="1852">
        <v>4000.0</v>
      </c>
      <c r="V6" t="n" s="1853">
        <v>30.0</v>
      </c>
      <c r="W6" s="1854">
        <f>U6+V6</f>
      </c>
    </row>
    <row r="7">
      <c r="A7" t="s" s="206">
        <v>16</v>
      </c>
      <c r="B7" t="s" s="207">
        <v>17</v>
      </c>
      <c r="C7" t="s" s="208">
        <v>181</v>
      </c>
      <c r="D7" t="n" s="209">
        <v>152.0</v>
      </c>
      <c r="E7" t="s" s="210">
        <v>180</v>
      </c>
      <c r="F7" t="s" s="205">
        <v>178</v>
      </c>
      <c r="G7" s="211">
        <f>D7*F7</f>
      </c>
      <c r="H7" s="203"/>
      <c r="I7" s="212"/>
      <c r="J7" s="214">
        <f>G7</f>
      </c>
      <c r="K7" t="s" s="204">
        <v>173</v>
      </c>
      <c r="L7" s="215">
        <f>IF(+K7=T3,W3,IF(K7=T4,W4,if(K7=T5,W5,if(K7=T6,W6,if(K7=T7,W7,(0))))))</f>
      </c>
      <c r="M7" s="217">
        <f>((E7-L7)/E7)*100 </f>
      </c>
      <c r="N7" s="219">
        <f>((G7-L7)/G7)*100 </f>
      </c>
      <c r="O7" t="n" s="220">
        <v>4.0</v>
      </c>
      <c r="P7" s="435" t="n">
        <v>13.0</v>
      </c>
      <c r="Q7" s="436" t="s">
        <v>196</v>
      </c>
      <c r="T7" t="s" s="1855">
        <v>172</v>
      </c>
      <c r="U7" t="n" s="1856">
        <v>4500.0</v>
      </c>
      <c r="V7" t="n" s="1857">
        <v>30.0</v>
      </c>
      <c r="W7" s="1858">
        <f>U7+V7</f>
      </c>
    </row>
    <row r="8">
      <c r="A8" t="s" s="224">
        <v>16</v>
      </c>
      <c r="B8" t="s" s="225">
        <v>18</v>
      </c>
      <c r="C8" t="s" s="226">
        <v>181</v>
      </c>
      <c r="D8" t="n" s="227">
        <v>152.0</v>
      </c>
      <c r="E8" t="s" s="228">
        <v>180</v>
      </c>
      <c r="F8" t="s" s="223">
        <v>178</v>
      </c>
      <c r="G8" s="229">
        <f>D8*F8</f>
      </c>
      <c r="H8" s="221"/>
      <c r="I8" s="230" t="s">
        <v>189</v>
      </c>
      <c r="J8" s="231" t="s">
        <v>180</v>
      </c>
      <c r="K8" t="s" s="222">
        <v>152</v>
      </c>
      <c r="L8" s="232">
        <f>IF(+K8=T3,W3,IF(K8=T4,W4,if(K8=T5,W5,if(K8=T6,W6,if(K8=T7,W7,(0))))))</f>
      </c>
      <c r="M8" s="234">
        <f>((E8-L8)/E8)*100 </f>
      </c>
      <c r="N8" s="236">
        <f>((G8-L8)/G8)*100 </f>
      </c>
      <c r="O8" t="n" s="237">
        <v>3.0</v>
      </c>
      <c r="P8" s="437" t="n">
        <v>13.0</v>
      </c>
      <c r="Q8" s="438" t="s">
        <v>196</v>
      </c>
      <c r="T8" t="s" s="1859">
        <v>220</v>
      </c>
      <c r="U8" t="n" s="1860">
        <v>500.0</v>
      </c>
    </row>
    <row r="9">
      <c r="A9" t="s" s="241">
        <v>16</v>
      </c>
      <c r="B9" t="s" s="242">
        <v>19</v>
      </c>
      <c r="C9" t="s" s="243">
        <v>190</v>
      </c>
      <c r="D9" t="n" s="244">
        <v>152.0</v>
      </c>
      <c r="E9" t="s" s="245">
        <v>180</v>
      </c>
      <c r="F9" t="s" s="240">
        <v>178</v>
      </c>
      <c r="G9" s="246">
        <f>D9*F9</f>
      </c>
      <c r="H9" s="238"/>
      <c r="I9" s="247" t="s">
        <v>189</v>
      </c>
      <c r="J9" s="248" t="s">
        <v>180</v>
      </c>
      <c r="K9" t="s" s="239">
        <v>152</v>
      </c>
      <c r="L9" s="249">
        <f>IF(+K9=T3,W3,IF(K9=T4,W4,if(K9=T5,W5,if(K9=T6,W6,if(K9=T7,W7,(0))))))</f>
      </c>
      <c r="M9" s="251">
        <f>((E9-L9)/E9)*100 </f>
      </c>
      <c r="N9" s="253">
        <f>((G9-L9)/G9)*100 </f>
      </c>
      <c r="O9" t="n" s="254">
        <v>3.0</v>
      </c>
      <c r="P9" s="439" t="n">
        <v>13.0</v>
      </c>
      <c r="Q9" s="440" t="s">
        <v>196</v>
      </c>
    </row>
    <row r="10" s="256" customFormat="true">
      <c r="A10" t="s" s="259">
        <v>16</v>
      </c>
      <c r="B10" t="s" s="260">
        <v>20</v>
      </c>
      <c r="C10" t="s" s="261">
        <v>192</v>
      </c>
      <c r="D10" t="n" s="262">
        <v>152.0</v>
      </c>
      <c r="E10" t="s" s="263">
        <v>180</v>
      </c>
      <c r="F10" t="s" s="258">
        <v>178</v>
      </c>
      <c r="G10" s="264">
        <f>D10*F10</f>
      </c>
      <c r="H10" s="255"/>
      <c r="I10" s="265" t="s">
        <v>189</v>
      </c>
      <c r="J10" s="266" t="s">
        <v>180</v>
      </c>
      <c r="K10" t="s" s="257">
        <v>191</v>
      </c>
      <c r="L10" s="267">
        <f>IF(+K10=T3,W3,IF(K10=T4,W4,if(K10=T5,W5,if(K10=T6,W6,if(K10=T7,W7,(0))))))</f>
      </c>
      <c r="M10" s="269">
        <f>((E10-L10)/E10)*100 </f>
      </c>
      <c r="N10" s="271">
        <f>((G10-L10)/G10)*100 </f>
      </c>
      <c r="O10" t="n" s="272">
        <v>3.0</v>
      </c>
      <c r="P10" s="441" t="n">
        <v>13.0</v>
      </c>
      <c r="Q10" s="442" t="s">
        <v>196</v>
      </c>
    </row>
    <row r="11" s="274" customFormat="true">
      <c r="A11" t="s" s="277">
        <v>16</v>
      </c>
      <c r="B11" t="s" s="278">
        <v>21</v>
      </c>
      <c r="C11" t="s" s="279">
        <v>193</v>
      </c>
      <c r="D11" t="n" s="280">
        <v>152.0</v>
      </c>
      <c r="E11" t="s" s="281">
        <v>180</v>
      </c>
      <c r="F11" t="s" s="276">
        <v>178</v>
      </c>
      <c r="G11" s="282">
        <f>D11*F11</f>
      </c>
      <c r="H11" s="273"/>
      <c r="I11" s="283" t="s">
        <v>189</v>
      </c>
      <c r="J11" s="284" t="s">
        <v>180</v>
      </c>
      <c r="K11" t="s" s="275">
        <v>191</v>
      </c>
      <c r="L11" s="285">
        <f>IF(+K11=T3,W3,IF(K11=T4,W4,if(K11=T5,W5,if(K11=T6,W6,if(K11=T7,W7,(0))))))</f>
      </c>
      <c r="M11" s="287">
        <f>((E11-L11)/E11)*100 </f>
      </c>
      <c r="N11" s="289">
        <f>((G11-L11)/G11)*100 </f>
      </c>
      <c r="O11" t="n" s="290">
        <v>3.0</v>
      </c>
      <c r="P11" s="443" t="n">
        <v>13.0</v>
      </c>
      <c r="Q11" s="444" t="s">
        <v>196</v>
      </c>
    </row>
    <row r="12">
      <c r="A12" t="s" s="294">
        <v>16</v>
      </c>
      <c r="B12" t="s" s="295">
        <v>22</v>
      </c>
      <c r="C12" t="s" s="296">
        <v>181</v>
      </c>
      <c r="D12" t="n" s="297">
        <v>152.0</v>
      </c>
      <c r="E12" t="s" s="298">
        <v>180</v>
      </c>
      <c r="F12" t="s" s="293">
        <v>178</v>
      </c>
      <c r="G12" s="299">
        <f>D12*F12</f>
      </c>
      <c r="H12" s="291"/>
      <c r="I12" s="300"/>
      <c r="J12" s="302">
        <f>G12</f>
      </c>
      <c r="K12" t="s" s="292">
        <v>170</v>
      </c>
      <c r="L12" s="303">
        <f>IF(+K12=T3,W3,IF(K12=T4,W4,if(K12=T5,W5,if(K12=T6,W6,if(K12=T7,W7,(0))))))</f>
      </c>
      <c r="M12" s="305">
        <f>((E12-L12)/E12)*100 </f>
      </c>
      <c r="N12" s="307">
        <f>((G12-L12)/G12)*100 </f>
      </c>
      <c r="O12" t="n" s="308">
        <v>2.0</v>
      </c>
      <c r="P12" s="445" t="n">
        <v>13.0</v>
      </c>
      <c r="Q12" s="446" t="s">
        <v>196</v>
      </c>
    </row>
    <row r="13">
      <c r="A13" t="s" s="312">
        <v>16</v>
      </c>
      <c r="B13" t="s" s="313">
        <v>23</v>
      </c>
      <c r="C13" t="s" s="314">
        <v>194</v>
      </c>
      <c r="D13" t="n" s="315">
        <v>152.0</v>
      </c>
      <c r="E13" t="s" s="316">
        <v>180</v>
      </c>
      <c r="F13" t="s" s="311">
        <v>178</v>
      </c>
      <c r="G13" s="317">
        <f>D13*F13</f>
      </c>
      <c r="H13" s="309"/>
      <c r="I13" s="318"/>
      <c r="J13" s="320">
        <f>G13</f>
      </c>
      <c r="K13" t="s" s="310">
        <v>173</v>
      </c>
      <c r="L13" s="321">
        <f>IF(+K13=T3,W3,IF(K13=T4,W4,if(K13=T5,W5,if(K13=T6,W6,if(K13=T7,W7,(0))))))</f>
      </c>
      <c r="M13" s="323">
        <f>((E13-L13)/E13)*100 </f>
      </c>
      <c r="N13" s="325">
        <f>((G13-L13)/G13)*100 </f>
      </c>
      <c r="O13" t="n" s="326">
        <v>4.0</v>
      </c>
      <c r="P13" s="447" t="n">
        <v>13.0</v>
      </c>
      <c r="Q13" s="448" t="s">
        <v>196</v>
      </c>
    </row>
    <row r="14">
      <c r="A14" t="s" s="330">
        <v>16</v>
      </c>
      <c r="B14" t="s" s="331">
        <v>24</v>
      </c>
      <c r="C14" t="s" s="332">
        <v>181</v>
      </c>
      <c r="D14" t="n" s="333">
        <v>152.0</v>
      </c>
      <c r="E14" t="s" s="334">
        <v>180</v>
      </c>
      <c r="F14" t="s" s="329">
        <v>178</v>
      </c>
      <c r="G14" s="335">
        <f>D14*F14</f>
      </c>
      <c r="H14" s="327"/>
      <c r="I14" s="336"/>
      <c r="J14" s="338">
        <f>G14</f>
      </c>
      <c r="K14" t="s" s="328">
        <v>170</v>
      </c>
      <c r="L14" s="339">
        <f>IF(+K14=T3,W3,IF(K14=T4,W4,if(K14=T5,W5,if(K14=T6,W6,if(K14=T7,W7,(0))))))</f>
      </c>
      <c r="M14" s="341">
        <f>((E14-L14)/E14)*100 </f>
      </c>
      <c r="N14" s="343">
        <f>((G14-L14)/G14)*100 </f>
      </c>
      <c r="O14" t="n" s="344">
        <v>2.0</v>
      </c>
      <c r="P14" s="449" t="n">
        <v>13.0</v>
      </c>
      <c r="Q14" s="450" t="s">
        <v>196</v>
      </c>
    </row>
    <row r="15">
      <c r="A15" t="s" s="348">
        <v>16</v>
      </c>
      <c r="B15" t="s" s="349">
        <v>25</v>
      </c>
      <c r="C15" t="s" s="350">
        <v>181</v>
      </c>
      <c r="D15" t="n" s="351">
        <v>152.0</v>
      </c>
      <c r="E15" t="s" s="352">
        <v>180</v>
      </c>
      <c r="F15" t="s" s="347">
        <v>178</v>
      </c>
      <c r="G15" s="353">
        <f>D15*F15</f>
      </c>
      <c r="H15" s="345"/>
      <c r="I15" s="354"/>
      <c r="J15" s="356">
        <f>G15</f>
      </c>
      <c r="K15" t="s" s="346">
        <v>173</v>
      </c>
      <c r="L15" s="357">
        <f>IF(+K15=T3,W3,IF(K15=T4,W4,if(K15=T5,W5,if(K15=T6,W6,if(K15=T7,W7,(0))))))</f>
      </c>
      <c r="M15" s="359">
        <f>((E15-L15)/E15)*100 </f>
      </c>
      <c r="N15" s="361">
        <f>((G15-L15)/G15)*100 </f>
      </c>
      <c r="O15" t="n" s="362">
        <v>4.0</v>
      </c>
      <c r="P15" s="451" t="n">
        <v>13.0</v>
      </c>
      <c r="Q15" s="452" t="s">
        <v>196</v>
      </c>
    </row>
    <row r="16">
      <c r="A16" t="s" s="366">
        <v>16</v>
      </c>
      <c r="B16" t="s" s="367">
        <v>26</v>
      </c>
      <c r="C16" t="s" s="368">
        <v>195</v>
      </c>
      <c r="D16" t="n" s="369">
        <v>152.0</v>
      </c>
      <c r="E16" t="s" s="370">
        <v>180</v>
      </c>
      <c r="F16" t="s" s="365">
        <v>178</v>
      </c>
      <c r="G16" s="371">
        <f>D16*F16</f>
      </c>
      <c r="H16" s="363"/>
      <c r="I16" s="372"/>
      <c r="J16" s="374">
        <f>G16</f>
      </c>
      <c r="K16" t="s" s="364">
        <v>171</v>
      </c>
      <c r="L16" s="375">
        <f>IF(+K16=T3,W3,IF(K16=T4,W4,if(K16=T5,W5,if(K16=T6,W6,if(K16=T7,W7,(0))))))</f>
      </c>
      <c r="M16" s="377">
        <f>((E16-L16)/E16)*100 </f>
      </c>
      <c r="N16" s="379">
        <f>((G16-L16)/G16)*100 </f>
      </c>
      <c r="O16" t="n" s="380">
        <v>1.0</v>
      </c>
      <c r="P16" s="453" t="n">
        <v>13.0</v>
      </c>
      <c r="Q16" s="454" t="s">
        <v>196</v>
      </c>
    </row>
    <row r="17">
      <c r="A17" t="s" s="384">
        <v>16</v>
      </c>
      <c r="B17" t="s" s="385">
        <v>27</v>
      </c>
      <c r="C17" t="s" s="386">
        <v>183</v>
      </c>
      <c r="D17" t="n" s="387">
        <v>152.0</v>
      </c>
      <c r="E17" t="s" s="388">
        <v>180</v>
      </c>
      <c r="F17" t="s" s="383">
        <v>178</v>
      </c>
      <c r="G17" s="389">
        <f>D17*F17</f>
      </c>
      <c r="H17" s="381"/>
      <c r="I17" s="390"/>
      <c r="J17" s="392">
        <f>G17</f>
      </c>
      <c r="K17" t="s" s="382">
        <v>170</v>
      </c>
      <c r="L17" s="393">
        <f>IF(+K17=T3,W3,IF(K17=T4,W4,if(K17=T5,W5,if(K17=T6,W6,if(K17=T7,W7,(0))))))</f>
      </c>
      <c r="M17" s="395">
        <f>((E17-L17)/E17)*100 </f>
      </c>
      <c r="N17" s="397">
        <f>((G17-L17)/G17)*100 </f>
      </c>
      <c r="O17" t="n" s="398">
        <v>2.0</v>
      </c>
      <c r="P17" s="455" t="n">
        <v>13.0</v>
      </c>
      <c r="Q17" s="456" t="s">
        <v>196</v>
      </c>
    </row>
    <row r="18">
      <c r="A18" t="s" s="402">
        <v>16</v>
      </c>
      <c r="B18" t="s" s="403">
        <v>28</v>
      </c>
      <c r="C18" t="s" s="404">
        <v>195</v>
      </c>
      <c r="D18" t="n" s="405">
        <v>152.0</v>
      </c>
      <c r="E18" t="s" s="406">
        <v>180</v>
      </c>
      <c r="F18" t="s" s="401">
        <v>178</v>
      </c>
      <c r="G18" s="407">
        <f>D18*F18</f>
      </c>
      <c r="H18" s="399"/>
      <c r="I18" s="408"/>
      <c r="J18" s="410">
        <f>G18</f>
      </c>
      <c r="K18" t="s" s="400">
        <v>152</v>
      </c>
      <c r="L18" s="411">
        <f>IF(+K18=T3,W3,IF(K18=T4,W4,if(K18=T5,W5,if(K18=T6,W6,if(K18=T7,W7,(0))))))</f>
      </c>
      <c r="M18" s="413">
        <f>((E18-L18)/E18)*100 </f>
      </c>
      <c r="N18" s="415">
        <f>((G18-L18)/G18)*100 </f>
      </c>
      <c r="O18" t="n" s="416">
        <v>3.0</v>
      </c>
      <c r="P18" s="457" t="n">
        <v>13.0</v>
      </c>
      <c r="Q18" s="458" t="s">
        <v>196</v>
      </c>
    </row>
    <row r="19">
      <c r="A19" t="s" s="420">
        <v>16</v>
      </c>
      <c r="B19" t="s" s="421">
        <v>29</v>
      </c>
      <c r="C19" t="s" s="422">
        <v>195</v>
      </c>
      <c r="D19" t="n" s="423">
        <v>152.0</v>
      </c>
      <c r="E19" t="s" s="424">
        <v>180</v>
      </c>
      <c r="F19" t="s" s="419">
        <v>178</v>
      </c>
      <c r="G19" s="425">
        <f>D19*F19</f>
      </c>
      <c r="H19" s="417"/>
      <c r="I19" s="426"/>
      <c r="J19" s="428">
        <f>G19</f>
      </c>
      <c r="K19" t="s" s="418">
        <v>170</v>
      </c>
      <c r="L19" s="429">
        <f>IF(+K19=T3,W3,IF(K19=T4,W4,if(K19=T5,W5,if(K19=T6,W6,if(K19=T7,W7,(0))))))</f>
      </c>
      <c r="M19" s="431">
        <f>((E19-L19)/E19)*100 </f>
      </c>
      <c r="N19" s="433">
        <f>((G19-L19)/G19)*100 </f>
      </c>
      <c r="O19" t="n" s="434">
        <v>2.0</v>
      </c>
      <c r="P19" s="459" t="n">
        <v>13.0</v>
      </c>
      <c r="Q19" s="460" t="s">
        <v>196</v>
      </c>
    </row>
    <row r="20">
      <c r="A20" t="s" s="464">
        <v>31</v>
      </c>
      <c r="B20" t="s" s="465">
        <v>33</v>
      </c>
      <c r="C20" t="s" s="466">
        <v>195</v>
      </c>
      <c r="D20" t="n" s="467">
        <v>152.0</v>
      </c>
      <c r="E20" t="s" s="468">
        <v>180</v>
      </c>
      <c r="F20" t="s" s="463">
        <v>178</v>
      </c>
      <c r="G20" s="469">
        <f>D20*F20</f>
      </c>
      <c r="H20" s="461"/>
      <c r="I20" s="470"/>
      <c r="J20" s="472">
        <f>G20</f>
      </c>
      <c r="K20" t="s" s="462">
        <v>170</v>
      </c>
      <c r="L20" s="473">
        <f>IF(+K20=T3,W3,IF(K20=T4,W4,if(K20=T5,W5,if(K20=T6,W6,if(K20=T7,W7,(0))))))</f>
      </c>
      <c r="M20" s="475">
        <f>((E20-L20)/E20)*100 </f>
      </c>
      <c r="N20" s="477">
        <f>((G20-L20)/G20)*100 </f>
      </c>
      <c r="O20" t="n" s="478">
        <v>2.0</v>
      </c>
      <c r="P20" s="602" t="n">
        <v>8.0</v>
      </c>
      <c r="Q20" s="603" t="s">
        <v>200</v>
      </c>
    </row>
    <row r="21">
      <c r="A21" t="s" s="482">
        <v>31</v>
      </c>
      <c r="B21" t="s" s="483">
        <v>34</v>
      </c>
      <c r="C21" t="s" s="484">
        <v>183</v>
      </c>
      <c r="D21" t="n" s="485">
        <v>152.0</v>
      </c>
      <c r="E21" t="s" s="486">
        <v>180</v>
      </c>
      <c r="F21" t="s" s="481">
        <v>178</v>
      </c>
      <c r="G21" s="487">
        <f>D21*F21</f>
      </c>
      <c r="H21" s="479"/>
      <c r="I21" s="488"/>
      <c r="J21" s="490">
        <f>G21</f>
      </c>
      <c r="K21" t="s" s="480">
        <v>152</v>
      </c>
      <c r="L21" s="491">
        <f>IF(+K21=T3,W3,IF(K21=T4,W4,if(K21=T5,W5,if(K21=T6,W6,if(K21=T7,W7,(0))))))</f>
      </c>
      <c r="M21" s="493">
        <f>((E21-L21)/E21)*100 </f>
      </c>
      <c r="N21" s="495">
        <f>((G21-L21)/G21)*100 </f>
      </c>
      <c r="O21" t="n" s="496">
        <v>3.0</v>
      </c>
      <c r="P21" s="604" t="n">
        <v>8.0</v>
      </c>
      <c r="Q21" s="605" t="s">
        <v>200</v>
      </c>
    </row>
    <row r="22">
      <c r="A22" t="s" s="500">
        <v>31</v>
      </c>
      <c r="B22" t="s" s="501">
        <v>35</v>
      </c>
      <c r="C22" t="s" s="502">
        <v>181</v>
      </c>
      <c r="D22" t="n" s="503">
        <v>152.0</v>
      </c>
      <c r="E22" t="s" s="504">
        <v>180</v>
      </c>
      <c r="F22" t="s" s="499">
        <v>178</v>
      </c>
      <c r="G22" s="505">
        <f>D22*F22</f>
      </c>
      <c r="H22" s="497"/>
      <c r="I22" s="506"/>
      <c r="J22" s="508">
        <f>G22</f>
      </c>
      <c r="K22" t="s" s="498">
        <v>170</v>
      </c>
      <c r="L22" s="509">
        <f>IF(+K22=T3,W3,IF(K22=T4,W4,if(K22=T5,W5,if(K22=T6,W6,if(K22=T7,W7,(0))))))</f>
      </c>
      <c r="M22" s="511">
        <f>((E22-L22)/E22)*100 </f>
      </c>
      <c r="N22" s="513">
        <f>((G22-L22)/G22)*100 </f>
      </c>
      <c r="O22" t="n" s="514">
        <v>2.0</v>
      </c>
      <c r="P22" s="606" t="n">
        <v>8.0</v>
      </c>
      <c r="Q22" s="607" t="s">
        <v>200</v>
      </c>
    </row>
    <row r="23">
      <c r="A23" t="s" s="518">
        <v>31</v>
      </c>
      <c r="B23" t="s" s="519">
        <v>36</v>
      </c>
      <c r="C23" t="s" s="520">
        <v>197</v>
      </c>
      <c r="D23" t="n" s="521">
        <v>152.0</v>
      </c>
      <c r="E23" t="s" s="522">
        <v>180</v>
      </c>
      <c r="F23" t="s" s="517">
        <v>178</v>
      </c>
      <c r="G23" s="523">
        <f>D23*F23</f>
      </c>
      <c r="H23" s="515"/>
      <c r="I23" s="524"/>
      <c r="J23" s="526">
        <f>G23</f>
      </c>
      <c r="K23" t="s" s="516">
        <v>173</v>
      </c>
      <c r="L23" s="527">
        <f>IF(+K23=T3,W3,IF(K23=T4,W4,if(K23=T5,W5,if(K23=T6,W6,if(K23=T7,W7,(0))))))</f>
      </c>
      <c r="M23" s="529">
        <f>((E23-L23)/E23)*100 </f>
      </c>
      <c r="N23" s="531">
        <f>((G23-L23)/G23)*100 </f>
      </c>
      <c r="O23" t="n" s="532">
        <v>4.0</v>
      </c>
      <c r="P23" s="608" t="n">
        <v>8.0</v>
      </c>
      <c r="Q23" s="609" t="s">
        <v>200</v>
      </c>
    </row>
    <row r="24">
      <c r="A24" t="s" s="536">
        <v>31</v>
      </c>
      <c r="B24" t="s" s="537">
        <v>37</v>
      </c>
      <c r="C24" t="s" s="538">
        <v>198</v>
      </c>
      <c r="D24" t="n" s="539">
        <v>152.0</v>
      </c>
      <c r="E24" t="s" s="540">
        <v>180</v>
      </c>
      <c r="F24" t="s" s="535">
        <v>178</v>
      </c>
      <c r="G24" s="541">
        <f>D24*F24</f>
      </c>
      <c r="H24" s="533"/>
      <c r="I24" s="542" t="s">
        <v>189</v>
      </c>
      <c r="J24" s="543" t="s">
        <v>180</v>
      </c>
      <c r="K24" t="s" s="534">
        <v>170</v>
      </c>
      <c r="L24" s="544">
        <f>IF(+K24=T3,W3,IF(K24=T4,W4,if(K24=T5,W5,if(K24=T6,W6,if(K24=T7,W7,(0))))))</f>
      </c>
      <c r="M24" s="546">
        <f>((E24-L24)/E24)*100 </f>
      </c>
      <c r="N24" s="548">
        <f>((G24-L24)/G24)*100 </f>
      </c>
      <c r="O24" t="n" s="549">
        <v>2.0</v>
      </c>
      <c r="P24" s="610" t="n">
        <v>8.0</v>
      </c>
      <c r="Q24" s="611" t="s">
        <v>200</v>
      </c>
    </row>
    <row r="25">
      <c r="A25" t="s" s="553">
        <v>31</v>
      </c>
      <c r="B25" t="s" s="554">
        <v>38</v>
      </c>
      <c r="C25" t="s" s="555">
        <v>199</v>
      </c>
      <c r="D25" t="n" s="556">
        <v>152.0</v>
      </c>
      <c r="E25" t="s" s="557">
        <v>180</v>
      </c>
      <c r="F25" t="s" s="552">
        <v>178</v>
      </c>
      <c r="G25" s="558">
        <f>D25*F25</f>
      </c>
      <c r="H25" s="550"/>
      <c r="I25" s="559" t="s">
        <v>189</v>
      </c>
      <c r="J25" s="560" t="s">
        <v>180</v>
      </c>
      <c r="K25" t="s" s="551">
        <v>170</v>
      </c>
      <c r="L25" s="561">
        <f>IF(+K25=T3,W3,IF(K25=T4,W4,if(K25=T5,W5,if(K25=T6,W6,if(K25=T7,W7,(0))))))</f>
      </c>
      <c r="M25" s="563">
        <f>((E25-L25)/E25)*100 </f>
      </c>
      <c r="N25" s="565">
        <f>((G25-L25)/G25)*100 </f>
      </c>
      <c r="O25" t="n" s="566">
        <v>2.0</v>
      </c>
      <c r="P25" s="612" t="n">
        <v>8.0</v>
      </c>
      <c r="Q25" s="613" t="s">
        <v>200</v>
      </c>
    </row>
    <row r="26">
      <c r="A26" t="s" s="570">
        <v>31</v>
      </c>
      <c r="B26" t="s" s="571">
        <v>39</v>
      </c>
      <c r="C26" t="s" s="572">
        <v>198</v>
      </c>
      <c r="D26" t="n" s="573">
        <v>152.0</v>
      </c>
      <c r="E26" t="s" s="574">
        <v>180</v>
      </c>
      <c r="F26" t="s" s="569">
        <v>178</v>
      </c>
      <c r="G26" s="575">
        <f>D26*F26</f>
      </c>
      <c r="H26" s="567"/>
      <c r="I26" s="576" t="s">
        <v>189</v>
      </c>
      <c r="J26" s="577" t="s">
        <v>180</v>
      </c>
      <c r="K26" t="s" s="568">
        <v>170</v>
      </c>
      <c r="L26" s="578">
        <f>IF(+K26=T3,W3,IF(K26=T4,W4,if(K26=T5,W5,if(K26=T6,W6,if(K26=T7,W7,(0))))))</f>
      </c>
      <c r="M26" s="580">
        <f>((E26-L26)/E26)*100 </f>
      </c>
      <c r="N26" s="582">
        <f>((G26-L26)/G26)*100 </f>
      </c>
      <c r="O26" t="n" s="583">
        <v>2.0</v>
      </c>
      <c r="P26" s="614" t="n">
        <v>8.0</v>
      </c>
      <c r="Q26" s="615" t="s">
        <v>200</v>
      </c>
    </row>
    <row r="27">
      <c r="A27" t="s" s="587">
        <v>31</v>
      </c>
      <c r="B27" t="s" s="588">
        <v>40</v>
      </c>
      <c r="C27" t="s" s="589">
        <v>183</v>
      </c>
      <c r="D27" t="n" s="590">
        <v>152.0</v>
      </c>
      <c r="E27" t="s" s="591">
        <v>180</v>
      </c>
      <c r="F27" t="s" s="586">
        <v>178</v>
      </c>
      <c r="G27" s="592">
        <f>D27*F27</f>
      </c>
      <c r="H27" s="584"/>
      <c r="I27" s="593"/>
      <c r="J27" s="595">
        <f>G27</f>
      </c>
      <c r="K27" t="s" s="585">
        <v>171</v>
      </c>
      <c r="L27" s="596">
        <f>IF(+K27=T3,W3,IF(K27=T4,W4,if(K27=T5,W5,if(K27=T6,W6,if(K27=T7,W7,(0))))))</f>
      </c>
      <c r="M27" s="598">
        <f>((E27-L27)/E27)*100 </f>
      </c>
      <c r="N27" s="600">
        <f>((G27-L27)/G27)*100 </f>
      </c>
      <c r="O27" t="n" s="601">
        <v>1.0</v>
      </c>
      <c r="P27" s="616" t="n">
        <v>8.0</v>
      </c>
      <c r="Q27" s="617" t="s">
        <v>200</v>
      </c>
    </row>
    <row r="28">
      <c r="A28" t="s" s="621">
        <v>42</v>
      </c>
      <c r="B28" t="s" s="622">
        <v>43</v>
      </c>
      <c r="C28" t="s" s="623">
        <v>183</v>
      </c>
      <c r="D28" t="n" s="624">
        <v>152.0</v>
      </c>
      <c r="E28" t="s" s="625">
        <v>180</v>
      </c>
      <c r="F28" t="s" s="620">
        <v>178</v>
      </c>
      <c r="G28" s="626">
        <f>D28*F28</f>
      </c>
      <c r="H28" s="618"/>
      <c r="I28" s="627"/>
      <c r="J28" s="629">
        <f>G28</f>
      </c>
      <c r="K28" t="s" s="619">
        <v>171</v>
      </c>
      <c r="L28" s="630">
        <f>IF(+K28=T3,W3,IF(K28=T4,W4,if(K28=T5,W5,if(K28=T6,W6,if(K28=T7,W7,(0))))))</f>
      </c>
      <c r="M28" s="632">
        <f>((E28-L28)/E28)*100 </f>
      </c>
      <c r="N28" s="634">
        <f>((G28-L28)/G28)*100 </f>
      </c>
      <c r="O28" t="n" s="635">
        <v>1.0</v>
      </c>
      <c r="P28" s="690" t="n">
        <v>4.0</v>
      </c>
      <c r="Q28" s="691" t="s">
        <v>182</v>
      </c>
    </row>
    <row r="29">
      <c r="A29" t="s" s="639">
        <v>42</v>
      </c>
      <c r="B29" t="s" s="640">
        <v>44</v>
      </c>
      <c r="C29" t="s" s="641">
        <v>183</v>
      </c>
      <c r="D29" t="n" s="642">
        <v>152.0</v>
      </c>
      <c r="E29" t="s" s="643">
        <v>180</v>
      </c>
      <c r="F29" t="s" s="638">
        <v>178</v>
      </c>
      <c r="G29" s="644">
        <f>D29*F29</f>
      </c>
      <c r="H29" s="636"/>
      <c r="I29" s="645"/>
      <c r="J29" s="647">
        <f>G29</f>
      </c>
      <c r="K29" t="s" s="637">
        <v>173</v>
      </c>
      <c r="L29" s="648">
        <f>IF(+K29=T3,W3,IF(K29=T4,W4,if(K29=T5,W5,if(K29=T6,W6,if(K29=T7,W7,(0))))))</f>
      </c>
      <c r="M29" s="650">
        <f>((E29-L29)/E29)*100 </f>
      </c>
      <c r="N29" s="652">
        <f>((G29-L29)/G29)*100 </f>
      </c>
      <c r="O29" t="n" s="653">
        <v>4.0</v>
      </c>
      <c r="P29" s="692" t="n">
        <v>4.0</v>
      </c>
      <c r="Q29" s="693" t="s">
        <v>182</v>
      </c>
    </row>
    <row r="30">
      <c r="A30" t="s" s="657">
        <v>42</v>
      </c>
      <c r="B30" t="s" s="658">
        <v>45</v>
      </c>
      <c r="C30" t="s" s="659">
        <v>181</v>
      </c>
      <c r="D30" t="n" s="660">
        <v>152.0</v>
      </c>
      <c r="E30" t="s" s="661">
        <v>180</v>
      </c>
      <c r="F30" t="s" s="656">
        <v>178</v>
      </c>
      <c r="G30" s="662">
        <f>D30*F30</f>
      </c>
      <c r="H30" s="654"/>
      <c r="I30" s="663"/>
      <c r="J30" s="665">
        <f>G30</f>
      </c>
      <c r="K30" t="s" s="655">
        <v>152</v>
      </c>
      <c r="L30" s="666">
        <f>IF(+K30=T3,W3,IF(K30=T4,W4,if(K30=T5,W5,if(K30=T6,W6,if(K30=T7,W7,(0))))))</f>
      </c>
      <c r="M30" s="668">
        <f>((E30-L30)/E30)*100 </f>
      </c>
      <c r="N30" s="670">
        <f>((G30-L30)/G30)*100 </f>
      </c>
      <c r="O30" t="n" s="671">
        <v>3.0</v>
      </c>
      <c r="P30" s="694" t="n">
        <v>4.0</v>
      </c>
      <c r="Q30" s="695" t="s">
        <v>182</v>
      </c>
    </row>
    <row r="31">
      <c r="A31" t="s" s="675">
        <v>42</v>
      </c>
      <c r="B31" t="s" s="676">
        <v>46</v>
      </c>
      <c r="C31" t="s" s="677">
        <v>181</v>
      </c>
      <c r="D31" t="n" s="678">
        <v>152.0</v>
      </c>
      <c r="E31" t="s" s="679">
        <v>180</v>
      </c>
      <c r="F31" t="s" s="674">
        <v>178</v>
      </c>
      <c r="G31" s="680">
        <f>D31*F31</f>
      </c>
      <c r="H31" s="672"/>
      <c r="I31" s="681"/>
      <c r="J31" s="683">
        <f>G31</f>
      </c>
      <c r="K31" t="s" s="673">
        <v>170</v>
      </c>
      <c r="L31" s="684">
        <f>IF(+K31=T3,W3,IF(K31=T4,W4,if(K31=T5,W5,if(K31=T6,W6,if(K31=T7,W7,(0))))))</f>
      </c>
      <c r="M31" s="686">
        <f>((E31-L31)/E31)*100 </f>
      </c>
      <c r="N31" s="688">
        <f>((G31-L31)/G31)*100 </f>
      </c>
      <c r="O31" t="n" s="689">
        <v>2.0</v>
      </c>
      <c r="P31" s="696" t="n">
        <v>4.0</v>
      </c>
      <c r="Q31" s="697" t="s">
        <v>182</v>
      </c>
    </row>
    <row r="32">
      <c r="A32" t="s" s="701">
        <v>47</v>
      </c>
      <c r="B32" t="s" s="702">
        <v>48</v>
      </c>
      <c r="C32" t="s" s="703">
        <v>195</v>
      </c>
      <c r="D32" t="n" s="704">
        <v>152.0</v>
      </c>
      <c r="E32" t="s" s="705">
        <v>180</v>
      </c>
      <c r="F32" t="s" s="700">
        <v>178</v>
      </c>
      <c r="G32" s="706">
        <f>D32*F32</f>
      </c>
      <c r="H32" s="698"/>
      <c r="I32" s="707"/>
      <c r="J32" s="709">
        <f>G32</f>
      </c>
      <c r="K32" t="s" s="699">
        <v>170</v>
      </c>
      <c r="L32" s="710">
        <f>IF(+K32=T3,W3,IF(K32=T4,W4,if(K32=T5,W5,if(K32=T6,W6,if(K32=T7,W7,(0))))))</f>
      </c>
      <c r="M32" s="712">
        <f>((E32-L32)/E32)*100 </f>
      </c>
      <c r="N32" s="714">
        <f>((G32-L32)/G32)*100 </f>
      </c>
      <c r="O32" t="n" s="715">
        <v>2.0</v>
      </c>
      <c r="P32" s="734" t="n">
        <v>2.0</v>
      </c>
      <c r="Q32" s="735" t="s">
        <v>201</v>
      </c>
    </row>
    <row r="33">
      <c r="A33" t="s" s="719">
        <v>47</v>
      </c>
      <c r="B33" t="s" s="720">
        <v>49</v>
      </c>
      <c r="C33" t="s" s="721">
        <v>181</v>
      </c>
      <c r="D33" t="n" s="722">
        <v>152.0</v>
      </c>
      <c r="E33" t="s" s="723">
        <v>180</v>
      </c>
      <c r="F33" t="s" s="718">
        <v>178</v>
      </c>
      <c r="G33" s="724">
        <f>D33*F33</f>
      </c>
      <c r="H33" s="716"/>
      <c r="I33" s="725"/>
      <c r="J33" s="727">
        <f>G33</f>
      </c>
      <c r="K33" t="s" s="717">
        <v>171</v>
      </c>
      <c r="L33" s="728">
        <f>IF(+K33=T3,W3,IF(K33=T4,W4,if(K33=T5,W5,if(K33=T6,W6,if(K33=T7,W7,(0))))))</f>
      </c>
      <c r="M33" s="730">
        <f>((E33-L33)/E33)*100 </f>
      </c>
      <c r="N33" s="732">
        <f>((G33-L33)/G33)*100 </f>
      </c>
      <c r="O33" t="n" s="733">
        <v>1.0</v>
      </c>
      <c r="P33" s="736" t="n">
        <v>2.0</v>
      </c>
      <c r="Q33" s="737" t="s">
        <v>201</v>
      </c>
    </row>
    <row r="34">
      <c r="A34" t="s" s="741">
        <v>50</v>
      </c>
      <c r="B34" t="s" s="742">
        <v>51</v>
      </c>
      <c r="C34" t="s" s="743">
        <v>202</v>
      </c>
      <c r="D34" t="n" s="744">
        <v>152.0</v>
      </c>
      <c r="E34" t="s" s="745">
        <v>180</v>
      </c>
      <c r="F34" t="s" s="740">
        <v>178</v>
      </c>
      <c r="G34" s="746">
        <f>D34*F34</f>
      </c>
      <c r="H34" s="738"/>
      <c r="I34" s="747"/>
      <c r="J34" s="749">
        <f>G34</f>
      </c>
      <c r="K34" t="s" s="739">
        <v>170</v>
      </c>
      <c r="L34" s="750">
        <f>IF(+K34=T3,W3,IF(K34=T4,W4,if(K34=T5,W5,if(K34=T6,W6,if(K34=T7,W7,(0))))))</f>
      </c>
      <c r="M34" s="752">
        <f>((E34-L34)/E34)*100 </f>
      </c>
      <c r="N34" s="754">
        <f>((G34-L34)/G34)*100 </f>
      </c>
      <c r="O34" t="n" s="755">
        <v>2.0</v>
      </c>
      <c r="P34" s="756" t="n">
        <v>1.0</v>
      </c>
      <c r="Q34" s="757" t="s">
        <v>203</v>
      </c>
    </row>
    <row r="35">
      <c r="A35" t="s" s="761">
        <v>52</v>
      </c>
      <c r="B35" t="s" s="762">
        <v>53</v>
      </c>
      <c r="C35" t="s" s="763">
        <v>194</v>
      </c>
      <c r="D35" t="n" s="764">
        <v>152.0</v>
      </c>
      <c r="E35" t="s" s="765">
        <v>180</v>
      </c>
      <c r="F35" t="s" s="760">
        <v>178</v>
      </c>
      <c r="G35" s="766">
        <f>D35*F35</f>
      </c>
      <c r="H35" s="758"/>
      <c r="I35" s="767" t="s">
        <v>189</v>
      </c>
      <c r="J35" s="768" t="s">
        <v>180</v>
      </c>
      <c r="K35" t="s" s="759">
        <v>152</v>
      </c>
      <c r="L35" s="769">
        <f>IF(+K35=T3,W3,IF(K35=T4,W4,if(K35=T5,W5,if(K35=T6,W6,if(K35=T7,W7,(0))))))</f>
      </c>
      <c r="M35" s="771">
        <f>((E35-L35)/E35)*100 </f>
      </c>
      <c r="N35" s="773">
        <f>((G35-L35)/G35)*100 </f>
      </c>
      <c r="O35" t="n" s="774">
        <v>3.0</v>
      </c>
      <c r="P35" s="810" t="n">
        <v>3.0</v>
      </c>
      <c r="Q35" s="811" t="s">
        <v>205</v>
      </c>
    </row>
    <row r="36">
      <c r="A36" t="s" s="778">
        <v>52</v>
      </c>
      <c r="B36" t="s" s="779">
        <v>54</v>
      </c>
      <c r="C36" t="s" s="780">
        <v>181</v>
      </c>
      <c r="D36" t="n" s="781">
        <v>152.0</v>
      </c>
      <c r="E36" t="s" s="782">
        <v>180</v>
      </c>
      <c r="F36" t="s" s="777">
        <v>178</v>
      </c>
      <c r="G36" s="783">
        <f>D36*F36</f>
      </c>
      <c r="H36" s="775"/>
      <c r="I36" s="784" t="s">
        <v>189</v>
      </c>
      <c r="J36" s="785" t="s">
        <v>180</v>
      </c>
      <c r="K36" t="s" s="776">
        <v>152</v>
      </c>
      <c r="L36" s="786">
        <f>IF(+K36=T3,W3,IF(K36=T4,W4,if(K36=T5,W5,if(K36=T6,W6,if(K36=T7,W7,(0))))))</f>
      </c>
      <c r="M36" s="788">
        <f>((E36-L36)/E36)*100 </f>
      </c>
      <c r="N36" s="790">
        <f>((G36-L36)/G36)*100 </f>
      </c>
      <c r="O36" t="n" s="791">
        <v>3.0</v>
      </c>
      <c r="P36" s="812" t="n">
        <v>3.0</v>
      </c>
      <c r="Q36" s="813" t="s">
        <v>205</v>
      </c>
    </row>
    <row r="37">
      <c r="A37" t="s" s="795">
        <v>52</v>
      </c>
      <c r="B37" t="s" s="796">
        <v>55</v>
      </c>
      <c r="C37" t="s" s="797">
        <v>204</v>
      </c>
      <c r="D37" t="n" s="798">
        <v>152.0</v>
      </c>
      <c r="E37" t="s" s="799">
        <v>180</v>
      </c>
      <c r="F37" t="s" s="794">
        <v>178</v>
      </c>
      <c r="G37" s="800">
        <f>D37*F37</f>
      </c>
      <c r="H37" s="792"/>
      <c r="I37" s="801"/>
      <c r="J37" s="803">
        <f>G37</f>
      </c>
      <c r="K37" t="s" s="793">
        <v>170</v>
      </c>
      <c r="L37" s="804">
        <f>IF(+K37=T3,W3,IF(K37=T4,W4,if(K37=T5,W5,if(K37=T6,W6,if(K37=T7,W7,(0))))))</f>
      </c>
      <c r="M37" s="806">
        <f>((E37-L37)/E37)*100 </f>
      </c>
      <c r="N37" s="808">
        <f>((G37-L37)/G37)*100 </f>
      </c>
      <c r="O37" t="n" s="809">
        <v>2.0</v>
      </c>
      <c r="P37" s="814" t="n">
        <v>3.0</v>
      </c>
      <c r="Q37" s="815" t="s">
        <v>205</v>
      </c>
    </row>
    <row r="38" s="817" customFormat="true">
      <c r="A38" t="s" s="820">
        <v>57</v>
      </c>
      <c r="B38" t="s" s="821">
        <v>59</v>
      </c>
      <c r="C38" t="s" s="822">
        <v>195</v>
      </c>
      <c r="D38" t="n" s="823">
        <v>152.0</v>
      </c>
      <c r="E38" t="s" s="824">
        <v>180</v>
      </c>
      <c r="F38" t="s" s="819">
        <v>178</v>
      </c>
      <c r="G38" s="825">
        <f>D38*F38</f>
      </c>
      <c r="H38" s="816"/>
      <c r="I38" s="826"/>
      <c r="J38" s="828">
        <f>G38</f>
      </c>
      <c r="K38" t="s" s="818">
        <v>191</v>
      </c>
      <c r="L38" s="829">
        <f>IF(+K38=T3,W3,IF(K38=T4,W4,if(K38=T5,W5,if(K38=T6,W6,if(K38=T7,W7,(0))))))</f>
      </c>
      <c r="M38" s="831">
        <f>((E38-L38)/E38)*100 </f>
      </c>
      <c r="N38" s="833">
        <f>((G38-L38)/G38)*100 </f>
      </c>
      <c r="O38" t="n" s="834">
        <v>2.0</v>
      </c>
      <c r="P38" s="871" t="n">
        <v>3.0</v>
      </c>
      <c r="Q38" s="872" t="s">
        <v>206</v>
      </c>
    </row>
    <row r="39">
      <c r="A39" t="s" s="838">
        <v>57</v>
      </c>
      <c r="B39" t="s" s="839">
        <v>60</v>
      </c>
      <c r="C39" t="s" s="840">
        <v>181</v>
      </c>
      <c r="D39" t="n" s="841">
        <v>152.0</v>
      </c>
      <c r="E39" t="s" s="842">
        <v>180</v>
      </c>
      <c r="F39" t="s" s="837">
        <v>178</v>
      </c>
      <c r="G39" s="843">
        <f>D39*F39</f>
      </c>
      <c r="H39" s="835"/>
      <c r="I39" s="844"/>
      <c r="J39" s="846">
        <f>G39</f>
      </c>
      <c r="K39" t="s" s="836">
        <v>170</v>
      </c>
      <c r="L39" s="847">
        <f>IF(+K39=T3,W3,IF(K39=T4,W4,if(K39=T5,W5,if(K39=T6,W6,if(K39=T7,W7,(0))))))</f>
      </c>
      <c r="M39" s="849">
        <f>((E39-L39)/E39)*100 </f>
      </c>
      <c r="N39" s="851">
        <f>((G39-L39)/G39)*100 </f>
      </c>
      <c r="O39" t="n" s="852">
        <v>2.0</v>
      </c>
      <c r="P39" s="873" t="n">
        <v>3.0</v>
      </c>
      <c r="Q39" s="874" t="s">
        <v>206</v>
      </c>
    </row>
    <row r="40">
      <c r="A40" t="s" s="856">
        <v>57</v>
      </c>
      <c r="B40" t="s" s="857">
        <v>61</v>
      </c>
      <c r="C40" t="s" s="858">
        <v>181</v>
      </c>
      <c r="D40" t="n" s="859">
        <v>152.0</v>
      </c>
      <c r="E40" t="s" s="860">
        <v>180</v>
      </c>
      <c r="F40" t="s" s="855">
        <v>178</v>
      </c>
      <c r="G40" s="861">
        <f>D40*F40</f>
      </c>
      <c r="H40" s="853"/>
      <c r="I40" s="862"/>
      <c r="J40" s="864">
        <f>G40</f>
      </c>
      <c r="K40" t="s" s="854">
        <v>152</v>
      </c>
      <c r="L40" s="865">
        <f>IF(+K40=T3,W3,IF(K40=T4,W4,if(K40=T5,W5,if(K40=T6,W6,if(K40=T7,W7,(0))))))</f>
      </c>
      <c r="M40" s="867">
        <f>((E40-L40)/E40)*100 </f>
      </c>
      <c r="N40" s="869">
        <f>((G40-L40)/G40)*100 </f>
      </c>
      <c r="O40" t="n" s="870">
        <v>3.0</v>
      </c>
      <c r="P40" s="875" t="n">
        <v>3.0</v>
      </c>
      <c r="Q40" s="876" t="s">
        <v>206</v>
      </c>
    </row>
    <row r="41">
      <c r="A41" t="s" s="880">
        <v>63</v>
      </c>
      <c r="B41" t="s" s="881">
        <v>64</v>
      </c>
      <c r="C41" t="s" s="882">
        <v>192</v>
      </c>
      <c r="D41" t="n" s="883">
        <v>152.0</v>
      </c>
      <c r="E41" t="s" s="884">
        <v>180</v>
      </c>
      <c r="F41" t="s" s="879">
        <v>178</v>
      </c>
      <c r="G41" s="885">
        <f>D41*F41</f>
      </c>
      <c r="H41" s="877"/>
      <c r="I41" s="886"/>
      <c r="J41" s="888">
        <f>G41</f>
      </c>
      <c r="K41" t="s" s="878">
        <v>152</v>
      </c>
      <c r="L41" s="889">
        <f>IF(+K41=T3,W3,IF(K41=T4,W4,if(K41=T5,W5,if(K41=T6,W6,if(K41=T7,W7,(0))))))</f>
      </c>
      <c r="M41" s="891">
        <f>((E41-L41)/E41)*100 </f>
      </c>
      <c r="N41" s="893">
        <f>((G41-L41)/G41)*100 </f>
      </c>
      <c r="O41" t="n" s="894">
        <v>3.0</v>
      </c>
      <c r="P41" s="895" t="n">
        <v>1.0</v>
      </c>
      <c r="Q41" s="896" t="s">
        <v>184</v>
      </c>
    </row>
    <row r="42">
      <c r="A42" t="s" s="900">
        <v>66</v>
      </c>
      <c r="B42" t="s" s="901">
        <v>67</v>
      </c>
      <c r="C42" t="s" s="902">
        <v>181</v>
      </c>
      <c r="D42" t="n" s="903">
        <v>152.0</v>
      </c>
      <c r="E42" t="s" s="904">
        <v>180</v>
      </c>
      <c r="F42" t="s" s="899">
        <v>178</v>
      </c>
      <c r="G42" s="905">
        <f>D42*F42</f>
      </c>
      <c r="H42" s="897"/>
      <c r="I42" s="906"/>
      <c r="J42" s="908">
        <f>G42</f>
      </c>
      <c r="K42" t="s" s="898">
        <v>170</v>
      </c>
      <c r="L42" s="909">
        <f>IF(+K42=T3,W3,IF(K42=T4,W4,if(K42=T5,W5,if(K42=T6,W6,if(K42=T7,W7,(0))))))</f>
      </c>
      <c r="M42" s="911">
        <f>((E42-L42)/E42)*100 </f>
      </c>
      <c r="N42" s="913">
        <f>((G42-L42)/G42)*100 </f>
      </c>
      <c r="O42" t="n" s="914">
        <v>2.0</v>
      </c>
      <c r="P42" s="933" t="n">
        <v>2.0</v>
      </c>
      <c r="Q42" s="934" t="s">
        <v>182</v>
      </c>
    </row>
    <row r="43">
      <c r="A43" t="s" s="918">
        <v>66</v>
      </c>
      <c r="B43" t="s" s="919">
        <v>68</v>
      </c>
      <c r="C43" t="s" s="920">
        <v>195</v>
      </c>
      <c r="D43" t="n" s="921">
        <v>152.0</v>
      </c>
      <c r="E43" t="s" s="922">
        <v>180</v>
      </c>
      <c r="F43" t="s" s="917">
        <v>178</v>
      </c>
      <c r="G43" s="923">
        <f>D43*F43</f>
      </c>
      <c r="H43" s="915"/>
      <c r="I43" s="924"/>
      <c r="J43" s="926">
        <f>G43</f>
      </c>
      <c r="K43" t="s" s="916">
        <v>152</v>
      </c>
      <c r="L43" s="927">
        <f>IF(+K43=T3,W3,IF(K43=T4,W4,if(K43=T5,W5,if(K43=T6,W6,if(K43=T7,W7,(0))))))</f>
      </c>
      <c r="M43" s="929">
        <f>((E43-L43)/E43)*100 </f>
      </c>
      <c r="N43" s="931">
        <f>((G43-L43)/G43)*100 </f>
      </c>
      <c r="O43" t="n" s="932">
        <v>3.0</v>
      </c>
      <c r="P43" s="935" t="n">
        <v>2.0</v>
      </c>
      <c r="Q43" s="936" t="s">
        <v>182</v>
      </c>
    </row>
    <row r="44">
      <c r="A44" t="s" s="940">
        <v>70</v>
      </c>
      <c r="B44" t="s" s="941">
        <v>71</v>
      </c>
      <c r="C44" t="s" s="942">
        <v>181</v>
      </c>
      <c r="D44" t="n" s="943">
        <v>152.0</v>
      </c>
      <c r="E44" t="s" s="944">
        <v>180</v>
      </c>
      <c r="F44" t="s" s="939">
        <v>178</v>
      </c>
      <c r="G44" s="945">
        <f>D44*F44</f>
      </c>
      <c r="H44" s="937"/>
      <c r="I44" s="946"/>
      <c r="J44" s="948">
        <f>G44</f>
      </c>
      <c r="K44" t="s" s="938">
        <v>152</v>
      </c>
      <c r="L44" s="949">
        <f>IF(+K44=T3,W3,IF(K44=T4,W4,if(K44=T5,W5,if(K44=T6,W6,if(K44=T7,W7,(0))))))</f>
      </c>
      <c r="M44" s="951">
        <f>((E44-L44)/E44)*100 </f>
      </c>
      <c r="N44" s="953">
        <f>((G44-L44)/G44)*100 </f>
      </c>
      <c r="O44" t="n" s="954">
        <v>3.0</v>
      </c>
      <c r="P44" s="989" t="n">
        <v>3.0</v>
      </c>
      <c r="Q44" s="990" t="s">
        <v>206</v>
      </c>
    </row>
    <row r="45">
      <c r="A45" t="s" s="958">
        <v>70</v>
      </c>
      <c r="B45" t="s" s="959">
        <v>72</v>
      </c>
      <c r="C45" t="s" s="960">
        <v>181</v>
      </c>
      <c r="D45" t="n" s="961">
        <v>152.0</v>
      </c>
      <c r="E45" t="s" s="962">
        <v>180</v>
      </c>
      <c r="F45" t="s" s="957">
        <v>178</v>
      </c>
      <c r="G45" s="963">
        <f>D45*F45</f>
      </c>
      <c r="H45" s="955"/>
      <c r="I45" s="964" t="s">
        <v>189</v>
      </c>
      <c r="J45" s="965" t="s">
        <v>180</v>
      </c>
      <c r="K45" t="s" s="956">
        <v>170</v>
      </c>
      <c r="L45" s="966">
        <f>IF(+K45=T3,W3,IF(K45=T4,W4,if(K45=T5,W5,if(K45=T6,W6,if(K45=T7,W7,(0))))))</f>
      </c>
      <c r="M45" s="968">
        <f>((E45-L45)/E45)*100 </f>
      </c>
      <c r="N45" s="970">
        <f>((G45-L45)/G45)*100 </f>
      </c>
      <c r="O45" t="n" s="971">
        <v>2.0</v>
      </c>
      <c r="P45" s="991" t="n">
        <v>3.0</v>
      </c>
      <c r="Q45" s="992" t="s">
        <v>206</v>
      </c>
    </row>
    <row r="46">
      <c r="A46" t="s" s="975">
        <v>70</v>
      </c>
      <c r="B46" t="s" s="976">
        <v>73</v>
      </c>
      <c r="C46" t="s" s="977">
        <v>183</v>
      </c>
      <c r="D46" t="n" s="978">
        <v>152.0</v>
      </c>
      <c r="E46" t="s" s="979">
        <v>180</v>
      </c>
      <c r="F46" t="s" s="974">
        <v>178</v>
      </c>
      <c r="G46" s="980">
        <f>D46*F46</f>
      </c>
      <c r="H46" s="972"/>
      <c r="I46" s="981" t="s">
        <v>189</v>
      </c>
      <c r="J46" s="982" t="s">
        <v>180</v>
      </c>
      <c r="K46" t="s" s="973">
        <v>170</v>
      </c>
      <c r="L46" s="983">
        <f>IF(+K46=T3,W3,IF(K46=T4,W4,if(K46=T5,W5,if(K46=T6,W6,if(K46=T7,W7,(0))))))</f>
      </c>
      <c r="M46" s="985">
        <f>((E46-L46)/E46)*100 </f>
      </c>
      <c r="N46" s="987">
        <f>((G46-L46)/G46)*100 </f>
      </c>
      <c r="O46" t="n" s="988">
        <v>2.0</v>
      </c>
      <c r="P46" s="993" t="n">
        <v>3.0</v>
      </c>
      <c r="Q46" s="994" t="s">
        <v>206</v>
      </c>
    </row>
    <row r="47">
      <c r="A47" t="s" s="998">
        <v>75</v>
      </c>
      <c r="B47" t="s" s="999">
        <v>76</v>
      </c>
      <c r="C47" t="s" s="1000">
        <v>207</v>
      </c>
      <c r="D47" t="n" s="1001">
        <v>152.0</v>
      </c>
      <c r="E47" t="s" s="1002">
        <v>180</v>
      </c>
      <c r="F47" t="s" s="997">
        <v>178</v>
      </c>
      <c r="G47" s="1003">
        <f>D47*F47</f>
      </c>
      <c r="H47" s="995"/>
      <c r="I47" s="1004"/>
      <c r="J47" s="1006">
        <f>G47</f>
      </c>
      <c r="K47" t="s" s="996">
        <v>170</v>
      </c>
      <c r="L47" s="1007">
        <f>IF(+K47=T3,W3,IF(K47=T4,W4,if(K47=T5,W5,if(K47=T6,W6,if(K47=T7,W7,(0))))))</f>
      </c>
      <c r="M47" s="1009">
        <f>((E47-L47)/E47)*100 </f>
      </c>
      <c r="N47" s="1011">
        <f>((G47-L47)/G47)*100 </f>
      </c>
      <c r="O47" t="n" s="1012">
        <v>2.0</v>
      </c>
      <c r="P47" s="1013" t="n">
        <v>1.0</v>
      </c>
      <c r="Q47" s="1014" t="s">
        <v>203</v>
      </c>
    </row>
    <row r="48">
      <c r="A48" t="s" s="1018">
        <v>77</v>
      </c>
      <c r="B48" t="s" s="1019">
        <v>78</v>
      </c>
      <c r="C48" t="s" s="1020">
        <v>181</v>
      </c>
      <c r="D48" t="n" s="1021">
        <v>152.0</v>
      </c>
      <c r="E48" t="s" s="1022">
        <v>180</v>
      </c>
      <c r="F48" t="s" s="1017">
        <v>178</v>
      </c>
      <c r="G48" s="1023">
        <f>D48*F48</f>
      </c>
      <c r="H48" s="1015"/>
      <c r="I48" s="1024"/>
      <c r="J48" s="1026">
        <f>G48</f>
      </c>
      <c r="K48" t="s" s="1016">
        <v>170</v>
      </c>
      <c r="L48" s="1027">
        <f>IF(+K48=T3,W3,IF(K48=T4,W4,if(K48=T5,W5,if(K48=T6,W6,if(K48=T7,W7,(0))))))</f>
      </c>
      <c r="M48" s="1029">
        <f>((E48-L48)/E48)*100 </f>
      </c>
      <c r="N48" s="1031">
        <f>((G48-L48)/G48)*100 </f>
      </c>
      <c r="O48" t="n" s="1032">
        <v>2.0</v>
      </c>
      <c r="P48" s="1033" t="n">
        <v>1.0</v>
      </c>
      <c r="Q48" s="1034" t="s">
        <v>203</v>
      </c>
    </row>
    <row r="49">
      <c r="A49" t="s" s="1038">
        <v>80</v>
      </c>
      <c r="B49" t="s" s="1039">
        <v>81</v>
      </c>
      <c r="C49" t="s" s="1040">
        <v>181</v>
      </c>
      <c r="D49" t="n" s="1041">
        <v>152.0</v>
      </c>
      <c r="E49" t="s" s="1042">
        <v>180</v>
      </c>
      <c r="F49" t="s" s="1037">
        <v>178</v>
      </c>
      <c r="G49" s="1043">
        <f>D49*F49</f>
      </c>
      <c r="H49" s="1035"/>
      <c r="I49" s="1044"/>
      <c r="J49" s="1046">
        <f>G49</f>
      </c>
      <c r="K49" t="s" s="1036">
        <v>152</v>
      </c>
      <c r="L49" s="1047">
        <f>IF(+K49=T3,W3,IF(K49=T4,W4,if(K49=T5,W5,if(K49=T6,W6,if(K49=T7,W7,(0))))))</f>
      </c>
      <c r="M49" s="1049">
        <f>((E49-L49)/E49)*100 </f>
      </c>
      <c r="N49" s="1051">
        <f>((G49-L49)/G49)*100 </f>
      </c>
      <c r="O49" t="n" s="1052">
        <v>3.0</v>
      </c>
      <c r="P49" s="1089" t="n">
        <v>3.0</v>
      </c>
      <c r="Q49" s="1090" t="s">
        <v>203</v>
      </c>
    </row>
    <row r="50">
      <c r="A50" t="s" s="1056">
        <v>80</v>
      </c>
      <c r="B50" t="s" s="1057">
        <v>82</v>
      </c>
      <c r="C50" t="s" s="1058">
        <v>181</v>
      </c>
      <c r="D50" t="n" s="1059">
        <v>152.0</v>
      </c>
      <c r="E50" t="s" s="1060">
        <v>180</v>
      </c>
      <c r="F50" t="s" s="1055">
        <v>178</v>
      </c>
      <c r="G50" s="1061">
        <f>D50*F50</f>
      </c>
      <c r="H50" s="1053"/>
      <c r="I50" s="1062"/>
      <c r="J50" s="1064">
        <f>G50</f>
      </c>
      <c r="K50" t="s" s="1054">
        <v>170</v>
      </c>
      <c r="L50" s="1065">
        <f>IF(+K50=T3,W3,IF(K50=T4,W4,if(K50=T5,W5,if(K50=T6,W6,if(K50=T7,W7,(0))))))</f>
      </c>
      <c r="M50" s="1067">
        <f>((E50-L50)/E50)*100 </f>
      </c>
      <c r="N50" s="1069">
        <f>((G50-L50)/G50)*100 </f>
      </c>
      <c r="O50" t="n" s="1070">
        <v>2.0</v>
      </c>
      <c r="P50" s="1091" t="n">
        <v>3.0</v>
      </c>
      <c r="Q50" s="1092" t="s">
        <v>203</v>
      </c>
    </row>
    <row r="51">
      <c r="A51" t="s" s="1074">
        <v>80</v>
      </c>
      <c r="B51" t="s" s="1075">
        <v>83</v>
      </c>
      <c r="C51" t="s" s="1076">
        <v>208</v>
      </c>
      <c r="D51" t="n" s="1077">
        <v>152.0</v>
      </c>
      <c r="E51" t="s" s="1078">
        <v>180</v>
      </c>
      <c r="F51" t="s" s="1073">
        <v>178</v>
      </c>
      <c r="G51" s="1079">
        <f>D51*F51</f>
      </c>
      <c r="H51" s="1071"/>
      <c r="I51" s="1080"/>
      <c r="J51" s="1082">
        <f>G51</f>
      </c>
      <c r="K51" t="s" s="1072">
        <v>171</v>
      </c>
      <c r="L51" s="1083">
        <f>IF(+K51=T3,W3,IF(K51=T4,W4,if(K51=T5,W5,if(K51=T6,W6,if(K51=T7,W7,(0))))))</f>
      </c>
      <c r="M51" s="1085">
        <f>((E51-L51)/E51)*100 </f>
      </c>
      <c r="N51" s="1087">
        <f>((G51-L51)/G51)*100 </f>
      </c>
      <c r="O51" t="n" s="1088">
        <v>1.0</v>
      </c>
      <c r="P51" s="1093" t="n">
        <v>3.0</v>
      </c>
      <c r="Q51" s="1094" t="s">
        <v>203</v>
      </c>
    </row>
    <row r="52">
      <c r="A52" t="s" s="1098">
        <v>84</v>
      </c>
      <c r="B52" t="s" s="1099">
        <v>85</v>
      </c>
      <c r="C52" t="s" s="1100">
        <v>181</v>
      </c>
      <c r="D52" t="n" s="1101">
        <v>152.0</v>
      </c>
      <c r="E52" t="s" s="1102">
        <v>180</v>
      </c>
      <c r="F52" t="s" s="1097">
        <v>178</v>
      </c>
      <c r="G52" s="1103">
        <f>D52*F52</f>
      </c>
      <c r="H52" s="1095"/>
      <c r="I52" s="1104"/>
      <c r="J52" s="1106">
        <f>G52</f>
      </c>
      <c r="K52" t="s" s="1096">
        <v>152</v>
      </c>
      <c r="L52" s="1107">
        <f>IF(+K52=T3,W3,IF(K52=T4,W4,if(K52=T5,W5,if(K52=T6,W6,if(K52=T7,W7,(0))))))</f>
      </c>
      <c r="M52" s="1109">
        <f>((E52-L52)/E52)*100 </f>
      </c>
      <c r="N52" s="1111">
        <f>((G52-L52)/G52)*100 </f>
      </c>
      <c r="O52" t="n" s="1112">
        <v>3.0</v>
      </c>
      <c r="P52" s="1131" t="n">
        <v>2.0</v>
      </c>
      <c r="Q52" s="1132" t="s">
        <v>182</v>
      </c>
    </row>
    <row r="53">
      <c r="A53" t="s" s="1116">
        <v>84</v>
      </c>
      <c r="B53" t="s" s="1117">
        <v>86</v>
      </c>
      <c r="C53" t="s" s="1118">
        <v>181</v>
      </c>
      <c r="D53" t="n" s="1119">
        <v>152.0</v>
      </c>
      <c r="E53" t="s" s="1120">
        <v>180</v>
      </c>
      <c r="F53" t="s" s="1115">
        <v>178</v>
      </c>
      <c r="G53" s="1121">
        <f>D53*F53</f>
      </c>
      <c r="H53" s="1113"/>
      <c r="I53" s="1122"/>
      <c r="J53" s="1124">
        <f>G53</f>
      </c>
      <c r="K53" t="s" s="1114">
        <v>170</v>
      </c>
      <c r="L53" s="1125">
        <f>IF(+K53=T3,W3,IF(K53=T4,W4,if(K53=T5,W5,if(K53=T6,W6,if(K53=T7,W7,(0))))))</f>
      </c>
      <c r="M53" s="1127">
        <f>((E53-L53)/E53)*100 </f>
      </c>
      <c r="N53" s="1129">
        <f>((G53-L53)/G53)*100 </f>
      </c>
      <c r="O53" t="n" s="1130">
        <v>2.0</v>
      </c>
      <c r="P53" s="1133" t="n">
        <v>2.0</v>
      </c>
      <c r="Q53" s="1134" t="s">
        <v>182</v>
      </c>
    </row>
    <row r="54">
      <c r="A54" t="s" s="1138">
        <v>88</v>
      </c>
      <c r="B54" t="s" s="1139">
        <v>89</v>
      </c>
      <c r="C54" t="s" s="1140">
        <v>181</v>
      </c>
      <c r="D54" t="n" s="1141">
        <v>152.0</v>
      </c>
      <c r="E54" t="s" s="1142">
        <v>180</v>
      </c>
      <c r="F54" t="s" s="1137">
        <v>178</v>
      </c>
      <c r="G54" s="1143">
        <f>D54*F54</f>
      </c>
      <c r="H54" s="1135"/>
      <c r="I54" s="1144"/>
      <c r="J54" s="1146">
        <f>G54</f>
      </c>
      <c r="K54" t="s" s="1136">
        <v>152</v>
      </c>
      <c r="L54" s="1147">
        <f>IF(+K54=T3,W3,IF(K54=T4,W4,if(K54=T5,W5,if(K54=T6,W6,if(K54=T7,W7,(0))))))</f>
      </c>
      <c r="M54" s="1149">
        <f>((E54-L54)/E54)*100 </f>
      </c>
      <c r="N54" s="1151">
        <f>((G54-L54)/G54)*100 </f>
      </c>
      <c r="O54" t="n" s="1152">
        <v>3.0</v>
      </c>
      <c r="P54" s="1259" t="n">
        <v>7.0</v>
      </c>
      <c r="Q54" s="1260" t="s">
        <v>209</v>
      </c>
    </row>
    <row r="55">
      <c r="A55" t="s" s="1156">
        <v>88</v>
      </c>
      <c r="B55" t="s" s="1157">
        <v>90</v>
      </c>
      <c r="C55" t="s" s="1158">
        <v>192</v>
      </c>
      <c r="D55" t="n" s="1159">
        <v>152.0</v>
      </c>
      <c r="E55" t="s" s="1160">
        <v>180</v>
      </c>
      <c r="F55" t="s" s="1155">
        <v>178</v>
      </c>
      <c r="G55" s="1161">
        <f>D55*F55</f>
      </c>
      <c r="H55" s="1153"/>
      <c r="I55" s="1162" t="s">
        <v>189</v>
      </c>
      <c r="J55" s="1163" t="s">
        <v>180</v>
      </c>
      <c r="K55" t="s" s="1154">
        <v>170</v>
      </c>
      <c r="L55" s="1164">
        <f>IF(+K55=T3,W3,IF(K55=T4,W4,if(K55=T5,W5,if(K55=T6,W6,if(K55=T7,W7,(0))))))</f>
      </c>
      <c r="M55" s="1166">
        <f>((E55-L55)/E55)*100 </f>
      </c>
      <c r="N55" s="1168">
        <f>((G55-L55)/G55)*100 </f>
      </c>
      <c r="O55" t="n" s="1169">
        <v>2.0</v>
      </c>
      <c r="P55" s="1261" t="n">
        <v>7.0</v>
      </c>
      <c r="Q55" s="1262" t="s">
        <v>209</v>
      </c>
    </row>
    <row r="56">
      <c r="A56" t="s" s="1173">
        <v>88</v>
      </c>
      <c r="B56" t="s" s="1174">
        <v>91</v>
      </c>
      <c r="C56" t="s" s="1175">
        <v>183</v>
      </c>
      <c r="D56" t="n" s="1176">
        <v>152.0</v>
      </c>
      <c r="E56" t="s" s="1177">
        <v>180</v>
      </c>
      <c r="F56" t="s" s="1172">
        <v>178</v>
      </c>
      <c r="G56" s="1178">
        <f>D56*F56</f>
      </c>
      <c r="H56" s="1170"/>
      <c r="I56" s="1179" t="s">
        <v>189</v>
      </c>
      <c r="J56" s="1180" t="s">
        <v>180</v>
      </c>
      <c r="K56" t="s" s="1171">
        <v>170</v>
      </c>
      <c r="L56" s="1181">
        <f>IF(+K56=T3,W3,IF(K56=T4,W4,if(K56=T5,W5,if(K56=T6,W6,if(K56=T7,W7,(0))))))</f>
      </c>
      <c r="M56" s="1183">
        <f>((E56-L56)/E56)*100 </f>
      </c>
      <c r="N56" s="1185">
        <f>((G56-L56)/G56)*100 </f>
      </c>
      <c r="O56" t="n" s="1186">
        <v>2.0</v>
      </c>
      <c r="P56" s="1263" t="n">
        <v>7.0</v>
      </c>
      <c r="Q56" s="1264" t="s">
        <v>209</v>
      </c>
    </row>
    <row r="57">
      <c r="A57" t="s" s="1190">
        <v>88</v>
      </c>
      <c r="B57" t="s" s="1191">
        <v>92</v>
      </c>
      <c r="C57" t="s" s="1192">
        <v>183</v>
      </c>
      <c r="D57" t="n" s="1193">
        <v>152.0</v>
      </c>
      <c r="E57" t="s" s="1194">
        <v>180</v>
      </c>
      <c r="F57" t="s" s="1189">
        <v>178</v>
      </c>
      <c r="G57" s="1195">
        <f>D57*F57</f>
      </c>
      <c r="H57" s="1187"/>
      <c r="I57" s="1196"/>
      <c r="J57" s="1198">
        <f>G57</f>
      </c>
      <c r="K57" t="s" s="1188">
        <v>170</v>
      </c>
      <c r="L57" s="1199">
        <f>IF(+K57=T3,W3,IF(K57=T4,W4,if(K57=T5,W5,if(K57=T6,W6,if(K57=T7,W7,(0))))))</f>
      </c>
      <c r="M57" s="1201">
        <f>((E57-L57)/E57)*100 </f>
      </c>
      <c r="N57" s="1203">
        <f>((G57-L57)/G57)*100 </f>
      </c>
      <c r="O57" t="n" s="1204">
        <v>2.0</v>
      </c>
      <c r="P57" s="1265" t="n">
        <v>7.0</v>
      </c>
      <c r="Q57" s="1266" t="s">
        <v>209</v>
      </c>
    </row>
    <row r="58">
      <c r="A58" t="s" s="1208">
        <v>88</v>
      </c>
      <c r="B58" t="s" s="1209">
        <v>93</v>
      </c>
      <c r="C58" t="s" s="1210">
        <v>183</v>
      </c>
      <c r="D58" t="n" s="1211">
        <v>152.0</v>
      </c>
      <c r="E58" t="s" s="1212">
        <v>180</v>
      </c>
      <c r="F58" t="s" s="1207">
        <v>178</v>
      </c>
      <c r="G58" s="1213">
        <f>D58*F58</f>
      </c>
      <c r="H58" s="1205"/>
      <c r="I58" s="1214"/>
      <c r="J58" s="1216">
        <f>G58</f>
      </c>
      <c r="K58" t="s" s="1206">
        <v>170</v>
      </c>
      <c r="L58" s="1217">
        <f>IF(+K58=T3,W3,IF(K58=T4,W4,if(K58=T5,W5,if(K58=T6,W6,if(K58=T7,W7,(0))))))</f>
      </c>
      <c r="M58" s="1219">
        <f>((E58-L58)/E58)*100 </f>
      </c>
      <c r="N58" s="1221">
        <f>((G58-L58)/G58)*100 </f>
      </c>
      <c r="O58" t="n" s="1222">
        <v>2.0</v>
      </c>
      <c r="P58" s="1267" t="n">
        <v>7.0</v>
      </c>
      <c r="Q58" s="1268" t="s">
        <v>209</v>
      </c>
    </row>
    <row r="59">
      <c r="A59" t="s" s="1226">
        <v>88</v>
      </c>
      <c r="B59" t="s" s="1227">
        <v>94</v>
      </c>
      <c r="C59" t="s" s="1228">
        <v>181</v>
      </c>
      <c r="D59" t="n" s="1229">
        <v>152.0</v>
      </c>
      <c r="E59" t="s" s="1230">
        <v>180</v>
      </c>
      <c r="F59" t="s" s="1225">
        <v>178</v>
      </c>
      <c r="G59" s="1231">
        <f>D59*F59</f>
      </c>
      <c r="H59" s="1223"/>
      <c r="I59" s="1232"/>
      <c r="J59" s="1234">
        <f>G59</f>
      </c>
      <c r="K59" t="s" s="1224">
        <v>173</v>
      </c>
      <c r="L59" s="1235">
        <f>IF(+K59=T3,W3,IF(K59=T4,W4,if(K59=T5,W5,if(K59=T6,W6,if(K59=T7,W7,(0))))))</f>
      </c>
      <c r="M59" s="1237">
        <f>((E59-L59)/E59)*100 </f>
      </c>
      <c r="N59" s="1239">
        <f>((G59-L59)/G59)*100 </f>
      </c>
      <c r="O59" t="n" s="1240">
        <v>4.0</v>
      </c>
      <c r="P59" s="1269" t="n">
        <v>7.0</v>
      </c>
      <c r="Q59" s="1270" t="s">
        <v>209</v>
      </c>
    </row>
    <row r="60">
      <c r="A60" t="s" s="1244">
        <v>88</v>
      </c>
      <c r="B60" t="s" s="1245">
        <v>95</v>
      </c>
      <c r="C60" t="s" s="1246">
        <v>181</v>
      </c>
      <c r="D60" t="n" s="1247">
        <v>152.0</v>
      </c>
      <c r="E60" t="s" s="1248">
        <v>180</v>
      </c>
      <c r="F60" t="s" s="1243">
        <v>178</v>
      </c>
      <c r="G60" s="1249">
        <f>D60*F60</f>
      </c>
      <c r="H60" s="1241"/>
      <c r="I60" s="1250"/>
      <c r="J60" s="1252">
        <f>G60</f>
      </c>
      <c r="K60" t="s" s="1242">
        <v>171</v>
      </c>
      <c r="L60" s="1253">
        <f>IF(+K60=T3,W3,IF(K60=T4,W4,if(K60=T5,W5,if(K60=T6,W6,if(K60=T7,W7,(0))))))</f>
      </c>
      <c r="M60" s="1255">
        <f>((E60-L60)/E60)*100 </f>
      </c>
      <c r="N60" s="1257">
        <f>((G60-L60)/G60)*100 </f>
      </c>
      <c r="O60" t="n" s="1258">
        <v>1.0</v>
      </c>
      <c r="P60" s="1271" t="n">
        <v>7.0</v>
      </c>
      <c r="Q60" s="1272" t="s">
        <v>209</v>
      </c>
    </row>
    <row r="61">
      <c r="A61" t="s" s="1276">
        <v>97</v>
      </c>
      <c r="B61" t="s" s="1277">
        <v>98</v>
      </c>
      <c r="C61" t="s" s="1278">
        <v>183</v>
      </c>
      <c r="D61" t="n" s="1279">
        <v>152.0</v>
      </c>
      <c r="E61" t="s" s="1280">
        <v>180</v>
      </c>
      <c r="F61" t="s" s="1275">
        <v>178</v>
      </c>
      <c r="G61" s="1281">
        <f>D61*F61</f>
      </c>
      <c r="H61" s="1273"/>
      <c r="I61" s="1282"/>
      <c r="J61" s="1284">
        <f>G61</f>
      </c>
      <c r="K61" t="s" s="1274">
        <v>170</v>
      </c>
      <c r="L61" s="1285">
        <f>IF(+K61=T3,W3,IF(K61=T4,W4,if(K61=T5,W5,if(K61=T6,W6,if(K61=T7,W7,(0))))))</f>
      </c>
      <c r="M61" s="1287">
        <f>((E61-L61)/E61)*100 </f>
      </c>
      <c r="N61" s="1289">
        <f>((G61-L61)/G61)*100 </f>
      </c>
      <c r="O61" t="n" s="1290">
        <v>2.0</v>
      </c>
      <c r="P61" s="1325" t="n">
        <v>3.0</v>
      </c>
      <c r="Q61" s="1326" t="s">
        <v>203</v>
      </c>
    </row>
    <row r="62">
      <c r="A62" t="s" s="1294">
        <v>97</v>
      </c>
      <c r="B62" t="s" s="1295">
        <v>99</v>
      </c>
      <c r="C62" t="s" s="1296">
        <v>183</v>
      </c>
      <c r="D62" t="n" s="1297">
        <v>152.0</v>
      </c>
      <c r="E62" t="s" s="1298">
        <v>180</v>
      </c>
      <c r="F62" t="s" s="1293">
        <v>178</v>
      </c>
      <c r="G62" s="1299">
        <f>D62*F62</f>
      </c>
      <c r="H62" s="1291"/>
      <c r="I62" s="1300" t="s">
        <v>189</v>
      </c>
      <c r="J62" s="1301" t="s">
        <v>180</v>
      </c>
      <c r="K62" t="s" s="1292">
        <v>170</v>
      </c>
      <c r="L62" s="1302">
        <f>IF(+K62=T3,W3,IF(K62=T4,W4,if(K62=T5,W5,if(K62=T6,W6,if(K62=T7,W7,(0))))))</f>
      </c>
      <c r="M62" s="1304">
        <f>((E62-L62)/E62)*100 </f>
      </c>
      <c r="N62" s="1306">
        <f>((G62-L62)/G62)*100 </f>
      </c>
      <c r="O62" t="n" s="1307">
        <v>2.0</v>
      </c>
      <c r="P62" s="1327" t="n">
        <v>3.0</v>
      </c>
      <c r="Q62" s="1328" t="s">
        <v>203</v>
      </c>
    </row>
    <row r="63">
      <c r="A63" t="s" s="1311">
        <v>97</v>
      </c>
      <c r="B63" t="s" s="1312">
        <v>100</v>
      </c>
      <c r="C63" t="s" s="1313">
        <v>192</v>
      </c>
      <c r="D63" t="n" s="1314">
        <v>152.0</v>
      </c>
      <c r="E63" t="s" s="1315">
        <v>180</v>
      </c>
      <c r="F63" t="s" s="1310">
        <v>178</v>
      </c>
      <c r="G63" s="1316">
        <f>D63*F63</f>
      </c>
      <c r="H63" s="1308"/>
      <c r="I63" s="1317" t="s">
        <v>189</v>
      </c>
      <c r="J63" s="1318" t="s">
        <v>180</v>
      </c>
      <c r="K63" t="s" s="1309">
        <v>170</v>
      </c>
      <c r="L63" s="1319">
        <f>IF(+K63=T3,W3,IF(K63=T4,W4,if(K63=T5,W5,if(K63=T6,W6,if(K63=T7,W7,(0))))))</f>
      </c>
      <c r="M63" s="1321">
        <f>((E63-L63)/E63)*100 </f>
      </c>
      <c r="N63" s="1323">
        <f>((G63-L63)/G63)*100 </f>
      </c>
      <c r="O63" t="n" s="1324">
        <v>2.0</v>
      </c>
      <c r="P63" s="1329" t="n">
        <v>3.0</v>
      </c>
      <c r="Q63" s="1330" t="s">
        <v>203</v>
      </c>
    </row>
    <row r="64">
      <c r="A64" t="s" s="1334">
        <v>102</v>
      </c>
      <c r="B64" t="s" s="1335">
        <v>103</v>
      </c>
      <c r="C64" t="s" s="1336">
        <v>181</v>
      </c>
      <c r="D64" t="n" s="1337">
        <v>152.0</v>
      </c>
      <c r="E64" t="s" s="1338">
        <v>180</v>
      </c>
      <c r="F64" t="s" s="1333">
        <v>178</v>
      </c>
      <c r="G64" s="1339">
        <f>D64*F64</f>
      </c>
      <c r="H64" s="1331"/>
      <c r="I64" s="1340"/>
      <c r="J64" s="1342">
        <f>G64</f>
      </c>
      <c r="K64" t="s" s="1332">
        <v>170</v>
      </c>
      <c r="L64" s="1343">
        <f>IF(+K64=T3,W3,IF(K64=T4,W4,if(K64=T5,W5,if(K64=T6,W6,if(K64=T7,W7,(0))))))</f>
      </c>
      <c r="M64" s="1345">
        <f>((E64-L64)/E64)*100 </f>
      </c>
      <c r="N64" s="1347">
        <f>((G64-L64)/G64)*100 </f>
      </c>
      <c r="O64" t="n" s="1348">
        <v>2.0</v>
      </c>
      <c r="P64" s="1349" t="n">
        <v>1.0</v>
      </c>
      <c r="Q64" s="1350" t="s">
        <v>203</v>
      </c>
    </row>
    <row r="65">
      <c r="A65" t="s" s="1354">
        <v>105</v>
      </c>
      <c r="B65" t="s" s="1355">
        <v>106</v>
      </c>
      <c r="C65" t="s" s="1356">
        <v>183</v>
      </c>
      <c r="D65" t="n" s="1357">
        <v>152.0</v>
      </c>
      <c r="E65" t="s" s="1358">
        <v>180</v>
      </c>
      <c r="F65" t="s" s="1353">
        <v>178</v>
      </c>
      <c r="G65" s="1359">
        <f>D65*F65</f>
      </c>
      <c r="H65" s="1351"/>
      <c r="I65" s="1360" t="s">
        <v>189</v>
      </c>
      <c r="J65" s="1361" t="s">
        <v>180</v>
      </c>
      <c r="K65" t="s" s="1352">
        <v>170</v>
      </c>
      <c r="L65" s="1362">
        <f>IF(+K65=T3,W3,IF(K65=T4,W4,if(K65=T5,W5,if(K65=T6,W6,if(K65=T7,W7,(0))))))</f>
      </c>
      <c r="M65" s="1364">
        <f>((E65-L65)/E65)*100 </f>
      </c>
      <c r="N65" s="1366">
        <f>((G65-L65)/G65)*100 </f>
      </c>
      <c r="O65" t="n" s="1367">
        <v>2.0</v>
      </c>
      <c r="P65" s="1385" t="n">
        <v>2.0</v>
      </c>
      <c r="Q65" s="1386" t="s">
        <v>203</v>
      </c>
    </row>
    <row r="66">
      <c r="A66" t="s" s="1371">
        <v>105</v>
      </c>
      <c r="B66" t="s" s="1372">
        <v>107</v>
      </c>
      <c r="C66" t="s" s="1373">
        <v>210</v>
      </c>
      <c r="D66" t="n" s="1374">
        <v>152.0</v>
      </c>
      <c r="E66" t="s" s="1375">
        <v>180</v>
      </c>
      <c r="F66" t="s" s="1370">
        <v>178</v>
      </c>
      <c r="G66" s="1376">
        <f>D66*F66</f>
      </c>
      <c r="H66" s="1368"/>
      <c r="I66" s="1377" t="s">
        <v>189</v>
      </c>
      <c r="J66" s="1378" t="s">
        <v>180</v>
      </c>
      <c r="K66" t="s" s="1369">
        <v>170</v>
      </c>
      <c r="L66" s="1379">
        <f>IF(+K66=T3,W3,IF(K66=T4,W4,if(K66=T5,W5,if(K66=T6,W6,if(K66=T7,W7,(0))))))</f>
      </c>
      <c r="M66" s="1381">
        <f>((E66-L66)/E66)*100 </f>
      </c>
      <c r="N66" s="1383">
        <f>((G66-L66)/G66)*100 </f>
      </c>
      <c r="O66" t="n" s="1384">
        <v>2.0</v>
      </c>
      <c r="P66" s="1387" t="n">
        <v>2.0</v>
      </c>
      <c r="Q66" s="1388" t="s">
        <v>203</v>
      </c>
    </row>
    <row r="67">
      <c r="A67" t="s" s="1392">
        <v>109</v>
      </c>
      <c r="B67" t="s" s="1393">
        <v>110</v>
      </c>
      <c r="C67" t="s" s="1394">
        <v>181</v>
      </c>
      <c r="D67" t="n" s="1395">
        <v>152.0</v>
      </c>
      <c r="E67" t="s" s="1396">
        <v>180</v>
      </c>
      <c r="F67" t="s" s="1391">
        <v>178</v>
      </c>
      <c r="G67" s="1397">
        <f>D67*F67</f>
      </c>
      <c r="H67" s="1389"/>
      <c r="I67" s="1398"/>
      <c r="J67" s="1400">
        <f>G67</f>
      </c>
      <c r="K67" t="s" s="1390">
        <v>152</v>
      </c>
      <c r="L67" s="1401">
        <f>IF(+K67=T3,W3,IF(K67=T4,W4,if(K67=T5,W5,if(K67=T6,W6,if(K67=T7,W7,(0))))))</f>
      </c>
      <c r="M67" s="1403">
        <f>((E67-L67)/E67)*100 </f>
      </c>
      <c r="N67" s="1405">
        <f>((G67-L67)/G67)*100 </f>
      </c>
      <c r="O67" t="n" s="1406">
        <v>3.0</v>
      </c>
      <c r="P67" s="1407" t="n">
        <v>1.0</v>
      </c>
      <c r="Q67" s="1408" t="s">
        <v>184</v>
      </c>
    </row>
    <row r="68" s="1410" customFormat="true">
      <c r="A68" t="s" s="1413">
        <v>112</v>
      </c>
      <c r="B68" t="s" s="1414">
        <v>113</v>
      </c>
      <c r="C68" t="s" s="1415">
        <v>181</v>
      </c>
      <c r="D68" t="n" s="1416">
        <v>152.0</v>
      </c>
      <c r="E68" t="s" s="1417">
        <v>180</v>
      </c>
      <c r="F68" t="s" s="1412">
        <v>178</v>
      </c>
      <c r="G68" s="1418">
        <f>D68*F68</f>
      </c>
      <c r="H68" s="1409"/>
      <c r="I68" s="1419"/>
      <c r="J68" s="1421">
        <f>G68</f>
      </c>
      <c r="K68" t="s" s="1411">
        <v>191</v>
      </c>
      <c r="L68" s="1422">
        <f>IF(+K68=T3,W3,IF(K68=T4,W4,if(K68=T5,W5,if(K68=T6,W6,if(K68=T7,W7,(0))))))</f>
      </c>
      <c r="M68" s="1424">
        <f>((E68-L68)/E68)*100 </f>
      </c>
      <c r="N68" s="1426">
        <f>((G68-L68)/G68)*100 </f>
      </c>
      <c r="O68" t="n" s="1427">
        <v>3.0</v>
      </c>
      <c r="P68" s="1446" t="n">
        <v>2.0</v>
      </c>
      <c r="Q68" s="1447" t="s">
        <v>203</v>
      </c>
    </row>
    <row r="69">
      <c r="A69" t="s" s="1431">
        <v>112</v>
      </c>
      <c r="B69" t="s" s="1432">
        <v>114</v>
      </c>
      <c r="C69" t="s" s="1433">
        <v>181</v>
      </c>
      <c r="D69" t="n" s="1434">
        <v>152.0</v>
      </c>
      <c r="E69" t="s" s="1435">
        <v>180</v>
      </c>
      <c r="F69" t="s" s="1430">
        <v>178</v>
      </c>
      <c r="G69" s="1436">
        <f>D69*F69</f>
      </c>
      <c r="H69" s="1428"/>
      <c r="I69" s="1437"/>
      <c r="J69" s="1439">
        <f>G69</f>
      </c>
      <c r="K69" t="s" s="1429">
        <v>171</v>
      </c>
      <c r="L69" s="1440">
        <f>IF(+K69=T3,W3,IF(K69=T4,W4,if(K69=T5,W5,if(K69=T6,W6,if(K69=T7,W7,(0))))))</f>
      </c>
      <c r="M69" s="1442">
        <f>((E69-L69)/E69)*100 </f>
      </c>
      <c r="N69" s="1444">
        <f>((G69-L69)/G69)*100 </f>
      </c>
      <c r="O69" t="n" s="1445">
        <v>1.0</v>
      </c>
      <c r="P69" s="1448" t="n">
        <v>2.0</v>
      </c>
      <c r="Q69" s="1449" t="s">
        <v>203</v>
      </c>
    </row>
    <row r="70">
      <c r="A70" t="s" s="1453">
        <v>115</v>
      </c>
      <c r="B70" t="s" s="1454">
        <v>116</v>
      </c>
      <c r="C70" t="s" s="1455">
        <v>192</v>
      </c>
      <c r="D70" t="n" s="1456">
        <v>152.0</v>
      </c>
      <c r="E70" t="s" s="1457">
        <v>180</v>
      </c>
      <c r="F70" t="s" s="1452">
        <v>178</v>
      </c>
      <c r="G70" s="1458">
        <f>D70*F70</f>
      </c>
      <c r="H70" s="1450"/>
      <c r="I70" s="1459" t="s">
        <v>189</v>
      </c>
      <c r="J70" s="1460" t="s">
        <v>180</v>
      </c>
      <c r="K70" t="s" s="1451">
        <v>170</v>
      </c>
      <c r="L70" s="1461">
        <f>IF(+K70=T3,W3,IF(K70=T4,W4,if(K70=T5,W5,if(K70=T6,W6,if(K70=T7,W7,(0))))))</f>
      </c>
      <c r="M70" s="1463">
        <f>((E70-L70)/E70)*100 </f>
      </c>
      <c r="N70" s="1465">
        <f>((G70-L70)/G70)*100 </f>
      </c>
      <c r="O70" t="n" s="1466">
        <v>2.0</v>
      </c>
      <c r="P70" s="1484" t="n">
        <v>2.0</v>
      </c>
      <c r="Q70" s="1485" t="s">
        <v>203</v>
      </c>
    </row>
    <row r="71">
      <c r="A71" t="s" s="1470">
        <v>115</v>
      </c>
      <c r="B71" t="s" s="1471">
        <v>117</v>
      </c>
      <c r="C71" t="s" s="1472">
        <v>183</v>
      </c>
      <c r="D71" t="n" s="1473">
        <v>152.0</v>
      </c>
      <c r="E71" t="s" s="1474">
        <v>180</v>
      </c>
      <c r="F71" t="s" s="1469">
        <v>178</v>
      </c>
      <c r="G71" s="1475">
        <f>D71*F71</f>
      </c>
      <c r="H71" s="1467"/>
      <c r="I71" s="1476" t="s">
        <v>189</v>
      </c>
      <c r="J71" s="1477" t="s">
        <v>180</v>
      </c>
      <c r="K71" t="s" s="1468">
        <v>170</v>
      </c>
      <c r="L71" s="1478">
        <f>IF(+K71=T3,W3,IF(K71=T4,W4,if(K71=T5,W5,if(K71=T6,W6,if(K71=T7,W7,(0))))))</f>
      </c>
      <c r="M71" s="1480">
        <f>((E71-L71)/E71)*100 </f>
      </c>
      <c r="N71" s="1482">
        <f>((G71-L71)/G71)*100 </f>
      </c>
      <c r="O71" t="n" s="1483">
        <v>2.0</v>
      </c>
      <c r="P71" s="1486" t="n">
        <v>2.0</v>
      </c>
      <c r="Q71" s="1487" t="s">
        <v>203</v>
      </c>
    </row>
    <row r="72">
      <c r="A72" t="s" s="1491">
        <v>118</v>
      </c>
      <c r="B72" t="s" s="1492">
        <v>119</v>
      </c>
      <c r="C72" t="s" s="1493">
        <v>183</v>
      </c>
      <c r="D72" t="n" s="1494">
        <v>152.0</v>
      </c>
      <c r="E72" t="s" s="1495">
        <v>180</v>
      </c>
      <c r="F72" t="s" s="1490">
        <v>178</v>
      </c>
      <c r="G72" s="1496">
        <f>D72*F72</f>
      </c>
      <c r="H72" s="1488"/>
      <c r="I72" s="1497"/>
      <c r="J72" s="1499">
        <f>G72</f>
      </c>
      <c r="K72" t="s" s="1489">
        <v>152</v>
      </c>
      <c r="L72" s="1500">
        <f>IF(+K72=T3,W3,IF(K72=T4,W4,if(K72=T5,W5,if(K72=T6,W6,if(K72=T7,W7,(0))))))</f>
      </c>
      <c r="M72" s="1502">
        <f>((E72-L72)/E72)*100 </f>
      </c>
      <c r="N72" s="1504">
        <f>((G72-L72)/G72)*100 </f>
      </c>
      <c r="O72" t="n" s="1505">
        <v>3.0</v>
      </c>
      <c r="P72" s="1524" t="n">
        <v>2.0</v>
      </c>
      <c r="Q72" s="1525" t="s">
        <v>203</v>
      </c>
    </row>
    <row r="73">
      <c r="A73" t="s" s="1509">
        <v>118</v>
      </c>
      <c r="B73" t="s" s="1510">
        <v>120</v>
      </c>
      <c r="C73" t="s" s="1511">
        <v>211</v>
      </c>
      <c r="D73" t="n" s="1512">
        <v>152.0</v>
      </c>
      <c r="E73" t="s" s="1513">
        <v>180</v>
      </c>
      <c r="F73" t="s" s="1508">
        <v>178</v>
      </c>
      <c r="G73" s="1514">
        <f>D73*F73</f>
      </c>
      <c r="H73" s="1506"/>
      <c r="I73" s="1515"/>
      <c r="J73" s="1517">
        <f>G73</f>
      </c>
      <c r="K73" t="s" s="1507">
        <v>171</v>
      </c>
      <c r="L73" s="1518">
        <f>IF(+K73=T3,W3,IF(K73=T4,W4,if(K73=T5,W5,if(K73=T6,W6,if(K73=T7,W7,(0))))))</f>
      </c>
      <c r="M73" s="1520">
        <f>((E73-L73)/E73)*100 </f>
      </c>
      <c r="N73" s="1522">
        <f>((G73-L73)/G73)*100 </f>
      </c>
      <c r="O73" t="n" s="1523">
        <v>1.0</v>
      </c>
      <c r="P73" s="1526" t="n">
        <v>2.0</v>
      </c>
      <c r="Q73" s="1527" t="s">
        <v>203</v>
      </c>
    </row>
    <row r="74">
      <c r="A74" t="s" s="1531">
        <v>121</v>
      </c>
      <c r="B74" t="s" s="1532">
        <v>122</v>
      </c>
      <c r="C74" t="s" s="1533">
        <v>212</v>
      </c>
      <c r="D74" t="n" s="1534">
        <v>152.0</v>
      </c>
      <c r="E74" t="s" s="1535">
        <v>180</v>
      </c>
      <c r="F74" t="s" s="1530">
        <v>178</v>
      </c>
      <c r="G74" s="1536">
        <f>D74*F74</f>
      </c>
      <c r="H74" s="1528"/>
      <c r="I74" s="1537"/>
      <c r="J74" s="1539">
        <f>G74</f>
      </c>
      <c r="K74" t="s" s="1529">
        <v>170</v>
      </c>
      <c r="L74" s="1540">
        <f>IF(+K74=T3,W3,IF(K74=T4,W4,if(K74=T5,W5,if(K74=T6,W6,if(K74=T7,W7,(0))))))</f>
      </c>
      <c r="M74" s="1542">
        <f>((E74-L74)/E74)*100 </f>
      </c>
      <c r="N74" s="1544">
        <f>((G74-L74)/G74)*100 </f>
      </c>
      <c r="O74" t="n" s="1545">
        <v>2.0</v>
      </c>
      <c r="P74" s="1580" t="n">
        <v>3.0</v>
      </c>
      <c r="Q74" s="1581" t="s">
        <v>213</v>
      </c>
    </row>
    <row r="75">
      <c r="A75" t="s" s="1549">
        <v>121</v>
      </c>
      <c r="B75" t="s" s="1550">
        <v>123</v>
      </c>
      <c r="C75" t="s" s="1551">
        <v>192</v>
      </c>
      <c r="D75" t="n" s="1552">
        <v>152.0</v>
      </c>
      <c r="E75" t="s" s="1553">
        <v>180</v>
      </c>
      <c r="F75" t="s" s="1548">
        <v>178</v>
      </c>
      <c r="G75" s="1554">
        <f>D75*F75</f>
      </c>
      <c r="H75" s="1546"/>
      <c r="I75" s="1555" t="s">
        <v>189</v>
      </c>
      <c r="J75" s="1556" t="s">
        <v>180</v>
      </c>
      <c r="K75" t="s" s="1547">
        <v>171</v>
      </c>
      <c r="L75" s="1557">
        <f>IF(+K75=T3,W3,IF(K75=T4,W4,if(K75=T5,W5,if(K75=T6,W6,if(K75=T7,W7,(0))))))</f>
      </c>
      <c r="M75" s="1559">
        <f>((E75-L75)/E75)*100 </f>
      </c>
      <c r="N75" s="1561">
        <f>((G75-L75)/G75)*100 </f>
      </c>
      <c r="O75" t="n" s="1562">
        <v>1.0</v>
      </c>
      <c r="P75" s="1582" t="n">
        <v>3.0</v>
      </c>
      <c r="Q75" s="1583" t="s">
        <v>213</v>
      </c>
    </row>
    <row r="76">
      <c r="A76" t="s" s="1566">
        <v>121</v>
      </c>
      <c r="B76" t="s" s="1567">
        <v>124</v>
      </c>
      <c r="C76" t="s" s="1568">
        <v>183</v>
      </c>
      <c r="D76" t="n" s="1569">
        <v>152.0</v>
      </c>
      <c r="E76" t="s" s="1570">
        <v>180</v>
      </c>
      <c r="F76" t="s" s="1565">
        <v>178</v>
      </c>
      <c r="G76" s="1571">
        <f>D76*F76</f>
      </c>
      <c r="H76" s="1563"/>
      <c r="I76" s="1572" t="s">
        <v>189</v>
      </c>
      <c r="J76" s="1573" t="s">
        <v>180</v>
      </c>
      <c r="K76" t="s" s="1564">
        <v>171</v>
      </c>
      <c r="L76" s="1574">
        <f>IF(+K76=T3,W3,IF(K76=T4,W4,if(K76=T5,W5,if(K76=T6,W6,if(K76=T7,W7,(0))))))</f>
      </c>
      <c r="M76" s="1576">
        <f>((E76-L76)/E76)*100 </f>
      </c>
      <c r="N76" s="1578">
        <f>((G76-L76)/G76)*100 </f>
      </c>
      <c r="O76" t="n" s="1579">
        <v>1.0</v>
      </c>
      <c r="P76" s="1584" t="n">
        <v>3.0</v>
      </c>
      <c r="Q76" s="1585" t="s">
        <v>213</v>
      </c>
    </row>
    <row r="77" s="1587" customFormat="true">
      <c r="A77" t="s" s="1590">
        <v>125</v>
      </c>
      <c r="B77" t="s" s="1591">
        <v>126</v>
      </c>
      <c r="C77" t="s" s="1592">
        <v>181</v>
      </c>
      <c r="D77" t="n" s="1593">
        <v>152.0</v>
      </c>
      <c r="E77" t="s" s="1594">
        <v>180</v>
      </c>
      <c r="F77" t="s" s="1589">
        <v>178</v>
      </c>
      <c r="G77" s="1595">
        <f>D77*F77</f>
      </c>
      <c r="H77" s="1586"/>
      <c r="I77" s="1596"/>
      <c r="J77" s="1598">
        <f>G77</f>
      </c>
      <c r="K77" t="s" s="1588">
        <v>191</v>
      </c>
      <c r="L77" s="1599">
        <f>IF(+K77=T3,W3,IF(K77=T4,W4,if(K77=T5,W5,if(K77=T6,W6,if(K77=T7,W7,(0))))))</f>
      </c>
      <c r="M77" s="1601">
        <f>((E77-L77)/E77)*100 </f>
      </c>
      <c r="N77" s="1603">
        <f>((G77-L77)/G77)*100 </f>
      </c>
      <c r="O77" t="n" s="1604">
        <v>1.0</v>
      </c>
      <c r="P77" s="1623" t="n">
        <v>2.0</v>
      </c>
      <c r="Q77" s="1624" t="s">
        <v>201</v>
      </c>
    </row>
    <row r="78">
      <c r="A78" t="s" s="1608">
        <v>125</v>
      </c>
      <c r="B78" t="s" s="1609">
        <v>127</v>
      </c>
      <c r="C78" t="s" s="1610">
        <v>183</v>
      </c>
      <c r="D78" t="n" s="1611">
        <v>152.0</v>
      </c>
      <c r="E78" t="s" s="1612">
        <v>180</v>
      </c>
      <c r="F78" t="s" s="1607">
        <v>178</v>
      </c>
      <c r="G78" s="1613">
        <f>D78*F78</f>
      </c>
      <c r="H78" s="1605"/>
      <c r="I78" s="1614"/>
      <c r="J78" s="1616">
        <f>G78</f>
      </c>
      <c r="K78" t="s" s="1606">
        <v>170</v>
      </c>
      <c r="L78" s="1617">
        <f>IF(+K78=T3,W3,IF(K78=T4,W4,if(K78=T5,W5,if(K78=T6,W6,if(K78=T7,W7,(0))))))</f>
      </c>
      <c r="M78" s="1619">
        <f>((E78-L78)/E78)*100 </f>
      </c>
      <c r="N78" s="1621">
        <f>((G78-L78)/G78)*100 </f>
      </c>
      <c r="O78" t="n" s="1622">
        <v>2.0</v>
      </c>
      <c r="P78" s="1625" t="n">
        <v>2.0</v>
      </c>
      <c r="Q78" s="1626" t="s">
        <v>201</v>
      </c>
    </row>
    <row r="79">
      <c r="A79" t="s" s="1630">
        <v>128</v>
      </c>
      <c r="B79" t="s" s="1631">
        <v>129</v>
      </c>
      <c r="C79" t="s" s="1632">
        <v>183</v>
      </c>
      <c r="D79" t="n" s="1633">
        <v>152.0</v>
      </c>
      <c r="E79" t="s" s="1634">
        <v>180</v>
      </c>
      <c r="F79" t="s" s="1629">
        <v>178</v>
      </c>
      <c r="G79" s="1635">
        <f>D79*F79</f>
      </c>
      <c r="H79" s="1627"/>
      <c r="I79" s="1636"/>
      <c r="J79" s="1638">
        <f>G79</f>
      </c>
      <c r="K79" t="s" s="1628">
        <v>170</v>
      </c>
      <c r="L79" s="1639">
        <f>IF(+K79=T3,W3,IF(K79=T4,W4,if(K79=T5,W5,if(K79=T6,W6,if(K79=T7,W7,(0))))))</f>
      </c>
      <c r="M79" s="1641">
        <f>((E79-L79)/E79)*100 </f>
      </c>
      <c r="N79" s="1643">
        <f>((G79-L79)/G79)*100 </f>
      </c>
      <c r="O79" t="n" s="1644">
        <v>2.0</v>
      </c>
      <c r="P79" s="1645" t="n">
        <v>1.0</v>
      </c>
      <c r="Q79" s="1646" t="s">
        <v>203</v>
      </c>
    </row>
    <row r="80">
      <c r="A80" t="s" s="1650">
        <v>130</v>
      </c>
      <c r="B80" t="s" s="1651">
        <v>131</v>
      </c>
      <c r="C80" t="s" s="1652">
        <v>183</v>
      </c>
      <c r="D80" t="n" s="1653">
        <v>152.0</v>
      </c>
      <c r="E80" t="s" s="1654">
        <v>180</v>
      </c>
      <c r="F80" t="s" s="1649">
        <v>178</v>
      </c>
      <c r="G80" s="1655">
        <f>D80*F80</f>
      </c>
      <c r="H80" s="1647"/>
      <c r="I80" s="1656"/>
      <c r="J80" s="1658">
        <f>G80</f>
      </c>
      <c r="K80" t="s" s="1648">
        <v>170</v>
      </c>
      <c r="L80" s="1659">
        <f>IF(+K80=T3,W3,IF(K80=T4,W4,if(K80=T5,W5,if(K80=T6,W6,if(K80=T7,W7,(0))))))</f>
      </c>
      <c r="M80" s="1661">
        <f>((E80-L80)/E80)*100 </f>
      </c>
      <c r="N80" s="1663">
        <f>((G80-L80)/G80)*100 </f>
      </c>
      <c r="O80" t="n" s="1664">
        <v>2.0</v>
      </c>
      <c r="P80" s="1665" t="n">
        <v>1.0</v>
      </c>
      <c r="Q80" s="1666" t="s">
        <v>203</v>
      </c>
    </row>
    <row r="81" s="1668" customFormat="true">
      <c r="A81" t="s" s="1671">
        <v>133</v>
      </c>
      <c r="B81" t="s" s="1672">
        <v>134</v>
      </c>
      <c r="C81" t="s" s="1673">
        <v>214</v>
      </c>
      <c r="D81" t="n" s="1674">
        <v>152.0</v>
      </c>
      <c r="E81" t="s" s="1675">
        <v>180</v>
      </c>
      <c r="F81" t="s" s="1670">
        <v>178</v>
      </c>
      <c r="G81" s="1676">
        <f>D81*F81</f>
      </c>
      <c r="H81" s="1667"/>
      <c r="I81" s="1677"/>
      <c r="J81" s="1679">
        <f>G81</f>
      </c>
      <c r="K81" t="s" s="1669">
        <v>191</v>
      </c>
      <c r="L81" s="1680">
        <f>IF(+K81=T3,W3,IF(K81=T4,W4,if(K81=T5,W5,if(K81=T6,W6,if(K81=T7,W7,(0))))))</f>
      </c>
      <c r="M81" s="1682">
        <f>((E81-L81)/E81)*100 </f>
      </c>
      <c r="N81" s="1684">
        <f>((G81-L81)/G81)*100 </f>
      </c>
      <c r="O81" t="n" s="1685">
        <v>2.0</v>
      </c>
      <c r="P81" s="1686" t="n">
        <v>1.0</v>
      </c>
      <c r="Q81" s="1687" t="s">
        <v>203</v>
      </c>
    </row>
    <row r="82">
      <c r="A82" t="s" s="1691">
        <v>136</v>
      </c>
      <c r="B82" t="s" s="1692">
        <v>137</v>
      </c>
      <c r="C82" t="s" s="1693">
        <v>215</v>
      </c>
      <c r="D82" t="n" s="1694">
        <v>152.0</v>
      </c>
      <c r="E82" t="s" s="1695">
        <v>180</v>
      </c>
      <c r="F82" t="s" s="1690">
        <v>178</v>
      </c>
      <c r="G82" s="1696">
        <f>D82*F82</f>
      </c>
      <c r="H82" s="1688"/>
      <c r="I82" s="1697"/>
      <c r="J82" s="1699">
        <f>G82</f>
      </c>
      <c r="K82" t="s" s="1689">
        <v>173</v>
      </c>
      <c r="L82" s="1700">
        <f>IF(+K82=T3,W3,IF(K82=T4,W4,if(K82=T5,W5,if(K82=T6,W6,if(K82=T7,W7,(0))))))</f>
      </c>
      <c r="M82" s="1702">
        <f>((E82-L82)/E82)*100 </f>
      </c>
      <c r="N82" s="1704">
        <f>((G82-L82)/G82)*100 </f>
      </c>
      <c r="O82" t="n" s="1705">
        <v>4.0</v>
      </c>
      <c r="P82" s="1724" t="n">
        <v>2.0</v>
      </c>
      <c r="Q82" s="1725" t="s">
        <v>216</v>
      </c>
    </row>
    <row r="83">
      <c r="A83" t="s" s="1709">
        <v>136</v>
      </c>
      <c r="B83" t="s" s="1710">
        <v>138</v>
      </c>
      <c r="C83" t="s" s="1711">
        <v>215</v>
      </c>
      <c r="D83" t="n" s="1712">
        <v>152.0</v>
      </c>
      <c r="E83" t="s" s="1713">
        <v>180</v>
      </c>
      <c r="F83" t="s" s="1708">
        <v>178</v>
      </c>
      <c r="G83" s="1714">
        <f>D83*F83</f>
      </c>
      <c r="H83" s="1706"/>
      <c r="I83" s="1715"/>
      <c r="J83" s="1717">
        <f>G83</f>
      </c>
      <c r="K83" t="s" s="1707">
        <v>152</v>
      </c>
      <c r="L83" s="1718">
        <f>IF(+K83=T3,W3,IF(K83=T4,W4,if(K83=T5,W5,if(K83=T6,W6,if(K83=T7,W7,(0))))))</f>
      </c>
      <c r="M83" s="1720">
        <f>((E83-L83)/E83)*100 </f>
      </c>
      <c r="N83" s="1722">
        <f>((G83-L83)/G83)*100 </f>
      </c>
      <c r="O83" t="n" s="1723">
        <v>3.0</v>
      </c>
      <c r="P83" s="1726" t="n">
        <v>2.0</v>
      </c>
      <c r="Q83" s="1727" t="s">
        <v>216</v>
      </c>
    </row>
    <row r="84">
      <c r="A84" t="s" s="1731">
        <v>140</v>
      </c>
      <c r="B84" t="s" s="1732">
        <v>141</v>
      </c>
      <c r="C84" t="s" s="1733">
        <v>181</v>
      </c>
      <c r="D84" t="n" s="1734">
        <v>152.0</v>
      </c>
      <c r="E84" t="s" s="1735">
        <v>180</v>
      </c>
      <c r="F84" t="s" s="1730">
        <v>178</v>
      </c>
      <c r="G84" s="1736">
        <f>D84*F84</f>
      </c>
      <c r="H84" s="1728"/>
      <c r="I84" s="1737"/>
      <c r="J84" s="1739">
        <f>G84</f>
      </c>
      <c r="K84" t="s" s="1729">
        <v>173</v>
      </c>
      <c r="L84" s="1740">
        <f>IF(+K84=T3,W3,IF(K84=T4,W4,if(K84=T5,W5,if(K84=T6,W6,if(K84=T7,W7,(0))))))</f>
      </c>
      <c r="M84" s="1742">
        <f>((E84-L84)/E84)*100 </f>
      </c>
      <c r="N84" s="1744">
        <f>((G84-L84)/G84)*100 </f>
      </c>
      <c r="O84" t="n" s="1745">
        <v>4.0</v>
      </c>
      <c r="P84" s="1782" t="n">
        <v>3.0</v>
      </c>
      <c r="Q84" s="1783" t="s">
        <v>206</v>
      </c>
    </row>
    <row r="85">
      <c r="A85" t="s" s="1749">
        <v>140</v>
      </c>
      <c r="B85" t="s" s="1750">
        <v>142</v>
      </c>
      <c r="C85" t="s" s="1751">
        <v>194</v>
      </c>
      <c r="D85" t="n" s="1752">
        <v>152.0</v>
      </c>
      <c r="E85" t="s" s="1753">
        <v>180</v>
      </c>
      <c r="F85" t="s" s="1748">
        <v>178</v>
      </c>
      <c r="G85" s="1754">
        <f>D85*F85</f>
      </c>
      <c r="H85" s="1746"/>
      <c r="I85" s="1755"/>
      <c r="J85" s="1757">
        <f>G85</f>
      </c>
      <c r="K85" t="s" s="1747">
        <v>170</v>
      </c>
      <c r="L85" s="1758">
        <f>IF(+K85=T3,W3,IF(K85=T4,W4,if(K85=T5,W5,if(K85=T6,W6,if(K85=T7,W7,(0))))))</f>
      </c>
      <c r="M85" s="1760">
        <f>((E85-L85)/E85)*100 </f>
      </c>
      <c r="N85" s="1762">
        <f>((G85-L85)/G85)*100 </f>
      </c>
      <c r="O85" t="n" s="1763">
        <v>2.0</v>
      </c>
      <c r="P85" s="1784" t="n">
        <v>3.0</v>
      </c>
      <c r="Q85" s="1785" t="s">
        <v>206</v>
      </c>
    </row>
    <row r="86">
      <c r="A86" t="s" s="1767">
        <v>140</v>
      </c>
      <c r="B86" t="s" s="1768">
        <v>143</v>
      </c>
      <c r="C86" t="s" s="1769">
        <v>181</v>
      </c>
      <c r="D86" t="n" s="1770">
        <v>152.0</v>
      </c>
      <c r="E86" t="s" s="1771">
        <v>180</v>
      </c>
      <c r="F86" t="s" s="1766">
        <v>178</v>
      </c>
      <c r="G86" s="1772">
        <f>D86*F86</f>
      </c>
      <c r="H86" s="1764"/>
      <c r="I86" s="1773"/>
      <c r="J86" s="1775">
        <f>G86</f>
      </c>
      <c r="K86" t="s" s="1765">
        <v>171</v>
      </c>
      <c r="L86" s="1776">
        <f>IF(+K86=T3,W3,IF(K86=T4,W4,if(K86=T5,W5,if(K86=T6,W6,if(K86=T7,W7,(0))))))</f>
      </c>
      <c r="M86" s="1778">
        <f>((E86-L86)/E86)*100 </f>
      </c>
      <c r="N86" s="1780">
        <f>((G86-L86)/G86)*100 </f>
      </c>
      <c r="O86" t="n" s="1781">
        <v>1.0</v>
      </c>
      <c r="P86" s="1786" t="n">
        <v>3.0</v>
      </c>
      <c r="Q86" s="1787" t="s">
        <v>206</v>
      </c>
    </row>
    <row r="87">
      <c r="A87" t="s" s="1791">
        <v>145</v>
      </c>
      <c r="B87" t="s" s="1792">
        <v>146</v>
      </c>
      <c r="C87" t="s" s="1793">
        <v>181</v>
      </c>
      <c r="D87" t="n" s="1794">
        <v>152.0</v>
      </c>
      <c r="E87" t="s" s="1795">
        <v>180</v>
      </c>
      <c r="F87" t="s" s="1790">
        <v>178</v>
      </c>
      <c r="G87" s="1796">
        <f>D87*F87</f>
      </c>
      <c r="H87" s="1788"/>
      <c r="I87" s="1797"/>
      <c r="J87" s="1799">
        <f>G87</f>
      </c>
      <c r="K87" t="s" s="1789">
        <v>152</v>
      </c>
      <c r="L87" s="1800">
        <f>IF(+K87=T3,W3,IF(K87=T4,W4,if(K87=T5,W5,if(K87=T6,W6,if(K87=T7,W7,(0))))))</f>
      </c>
      <c r="M87" s="1802">
        <f>((E87-L87)/E87)*100 </f>
      </c>
      <c r="N87" s="1804">
        <f>((G87-L87)/G87)*100 </f>
      </c>
      <c r="O87" t="n" s="1805">
        <v>3.0</v>
      </c>
      <c r="P87" s="1824" t="n">
        <v>2.0</v>
      </c>
      <c r="Q87" s="1825" t="s">
        <v>182</v>
      </c>
    </row>
    <row r="88">
      <c r="A88" t="s" s="1809">
        <v>145</v>
      </c>
      <c r="B88" t="s" s="1810">
        <v>147</v>
      </c>
      <c r="C88" t="s" s="1811">
        <v>183</v>
      </c>
      <c r="D88" t="n" s="1812">
        <v>152.0</v>
      </c>
      <c r="E88" t="s" s="1813">
        <v>180</v>
      </c>
      <c r="F88" t="s" s="1808">
        <v>178</v>
      </c>
      <c r="G88" s="1814">
        <f>D88*F88</f>
      </c>
      <c r="H88" s="1806"/>
      <c r="I88" s="1815"/>
      <c r="J88" s="1817">
        <f>G88</f>
      </c>
      <c r="K88" t="s" s="1807">
        <v>170</v>
      </c>
      <c r="L88" s="1818">
        <f>IF(+K88=T3,W3,IF(K88=T4,W4,if(K88=T5,W5,if(K88=T6,W6,if(K88=T7,W7,(0))))))</f>
      </c>
      <c r="M88" s="1820">
        <f>((E88-L88)/E88)*100 </f>
      </c>
      <c r="N88" s="1822">
        <f>((G88-L88)/G88)*100 </f>
      </c>
      <c r="O88" t="n" s="1823">
        <v>2.0</v>
      </c>
      <c r="P88" s="1826" t="n">
        <v>2.0</v>
      </c>
      <c r="Q88" s="1827" t="s">
        <v>182</v>
      </c>
    </row>
    <row r="89">
      <c r="A89" t="s" s="1828">
        <v>217</v>
      </c>
      <c r="E89" t="n" s="1829">
        <v>609000.0</v>
      </c>
      <c r="G89" s="1830">
        <f>SUM(G2:G88)</f>
      </c>
      <c r="H89" s="1831">
        <f>SUM(H2:H88)</f>
      </c>
      <c r="J89" s="1832">
        <f>SUM(J2:J88)</f>
      </c>
      <c r="L89" s="1833">
        <f>SUM(L2:L88)</f>
      </c>
      <c r="O89" t="s">
        <v>218</v>
      </c>
      <c r="P89" t="n">
        <v>87.0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