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niGarden\"/>
    </mc:Choice>
  </mc:AlternateContent>
  <xr:revisionPtr revIDLastSave="0" documentId="13_ncr:1_{1BDF5512-9C4B-4BFE-8567-CDB2D9AB0E8A}" xr6:coauthVersionLast="47" xr6:coauthVersionMax="47" xr10:uidLastSave="{00000000-0000-0000-0000-000000000000}"/>
  <bookViews>
    <workbookView xWindow="-108" yWindow="-108" windowWidth="23256" windowHeight="12456" firstSheet="2" activeTab="5" xr2:uid="{B26A46FA-A533-4CDE-AA22-28B320C74292}"/>
  </bookViews>
  <sheets>
    <sheet name="Users" sheetId="1" r:id="rId1"/>
    <sheet name="Devices" sheetId="2" r:id="rId2"/>
    <sheet name="Sensors" sheetId="3" r:id="rId3"/>
    <sheet name="ControlUnits" sheetId="4" r:id="rId4"/>
    <sheet name="Stocks" sheetId="5" r:id="rId5"/>
    <sheet name="Sheet1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6" l="1"/>
  <c r="H2" i="6" s="1"/>
  <c r="H3" i="6" s="1"/>
  <c r="H4" i="6" s="1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H249" i="6" s="1"/>
  <c r="H250" i="6" s="1"/>
  <c r="H251" i="6" s="1"/>
  <c r="H252" i="6" s="1"/>
  <c r="H253" i="6" s="1"/>
  <c r="H254" i="6" s="1"/>
  <c r="H255" i="6" s="1"/>
  <c r="H256" i="6" s="1"/>
  <c r="H257" i="6" s="1"/>
  <c r="H258" i="6" s="1"/>
  <c r="H259" i="6" s="1"/>
  <c r="H260" i="6" s="1"/>
  <c r="H261" i="6" s="1"/>
  <c r="H262" i="6" s="1"/>
  <c r="H263" i="6" s="1"/>
  <c r="H264" i="6" s="1"/>
  <c r="H265" i="6" s="1"/>
  <c r="H266" i="6" s="1"/>
  <c r="H267" i="6" s="1"/>
  <c r="H268" i="6" s="1"/>
  <c r="H269" i="6" s="1"/>
  <c r="H270" i="6" s="1"/>
  <c r="H271" i="6" s="1"/>
  <c r="H272" i="6" s="1"/>
  <c r="H273" i="6" s="1"/>
  <c r="H274" i="6" s="1"/>
  <c r="H275" i="6" s="1"/>
  <c r="H276" i="6" s="1"/>
  <c r="H277" i="6" s="1"/>
  <c r="H278" i="6" s="1"/>
  <c r="H279" i="6" s="1"/>
  <c r="H280" i="6" s="1"/>
  <c r="D280" i="6" s="1"/>
  <c r="H3" i="5"/>
  <c r="J3" i="5" s="1"/>
  <c r="H4" i="5"/>
  <c r="J4" i="5" s="1"/>
  <c r="H5" i="5"/>
  <c r="J5" i="5" s="1"/>
  <c r="H6" i="5"/>
  <c r="J6" i="5" s="1"/>
  <c r="H7" i="5"/>
  <c r="J7" i="5" s="1"/>
  <c r="H2" i="5"/>
  <c r="J2" i="5" s="1"/>
  <c r="H1" i="5"/>
  <c r="J1" i="5" s="1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1" i="4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" i="3"/>
  <c r="AF2" i="1"/>
  <c r="AF3" i="1"/>
  <c r="AF4" i="1"/>
  <c r="AF5" i="1"/>
  <c r="AF6" i="1"/>
  <c r="AF7" i="1"/>
  <c r="AF8" i="1"/>
  <c r="AF9" i="1"/>
  <c r="AF10" i="1"/>
  <c r="AF1" i="1"/>
  <c r="J2" i="2"/>
  <c r="J3" i="2"/>
  <c r="J4" i="2"/>
  <c r="J5" i="2"/>
  <c r="J6" i="2"/>
  <c r="J1" i="2"/>
  <c r="H2" i="1"/>
  <c r="H3" i="1"/>
  <c r="H4" i="1"/>
  <c r="H5" i="1"/>
  <c r="H6" i="1"/>
  <c r="H7" i="1"/>
  <c r="H8" i="1"/>
  <c r="H9" i="1"/>
  <c r="H10" i="1"/>
  <c r="H1" i="1"/>
  <c r="D249" i="6" l="1"/>
  <c r="D225" i="6"/>
  <c r="D193" i="6"/>
  <c r="D169" i="6"/>
  <c r="D161" i="6"/>
  <c r="D129" i="6"/>
  <c r="D121" i="6"/>
  <c r="D113" i="6"/>
  <c r="J113" i="6" s="1"/>
  <c r="D105" i="6"/>
  <c r="D97" i="6"/>
  <c r="D89" i="6"/>
  <c r="D81" i="6"/>
  <c r="D73" i="6"/>
  <c r="D65" i="6"/>
  <c r="D57" i="6"/>
  <c r="D49" i="6"/>
  <c r="J49" i="6" s="1"/>
  <c r="D41" i="6"/>
  <c r="J41" i="6" s="1"/>
  <c r="D33" i="6"/>
  <c r="J33" i="6" s="1"/>
  <c r="D25" i="6"/>
  <c r="D17" i="6"/>
  <c r="D9" i="6"/>
  <c r="D272" i="6"/>
  <c r="D264" i="6"/>
  <c r="D256" i="6"/>
  <c r="J256" i="6" s="1"/>
  <c r="D248" i="6"/>
  <c r="D240" i="6"/>
  <c r="D232" i="6"/>
  <c r="D224" i="6"/>
  <c r="D216" i="6"/>
  <c r="D208" i="6"/>
  <c r="D200" i="6"/>
  <c r="D192" i="6"/>
  <c r="J192" i="6" s="1"/>
  <c r="D184" i="6"/>
  <c r="D176" i="6"/>
  <c r="D168" i="6"/>
  <c r="D160" i="6"/>
  <c r="D152" i="6"/>
  <c r="D144" i="6"/>
  <c r="D136" i="6"/>
  <c r="D128" i="6"/>
  <c r="J128" i="6" s="1"/>
  <c r="D120" i="6"/>
  <c r="D112" i="6"/>
  <c r="J112" i="6" s="1"/>
  <c r="D104" i="6"/>
  <c r="D96" i="6"/>
  <c r="D88" i="6"/>
  <c r="D80" i="6"/>
  <c r="D72" i="6"/>
  <c r="D64" i="6"/>
  <c r="D56" i="6"/>
  <c r="D48" i="6"/>
  <c r="D40" i="6"/>
  <c r="J40" i="6" s="1"/>
  <c r="D32" i="6"/>
  <c r="D24" i="6"/>
  <c r="D16" i="6"/>
  <c r="D8" i="6"/>
  <c r="D273" i="6"/>
  <c r="J273" i="6" s="1"/>
  <c r="D241" i="6"/>
  <c r="D201" i="6"/>
  <c r="D177" i="6"/>
  <c r="D137" i="6"/>
  <c r="D263" i="6"/>
  <c r="D231" i="6"/>
  <c r="D207" i="6"/>
  <c r="D175" i="6"/>
  <c r="J175" i="6" s="1"/>
  <c r="D151" i="6"/>
  <c r="D119" i="6"/>
  <c r="D95" i="6"/>
  <c r="D79" i="6"/>
  <c r="D55" i="6"/>
  <c r="D31" i="6"/>
  <c r="D7" i="6"/>
  <c r="D278" i="6"/>
  <c r="J278" i="6" s="1"/>
  <c r="D270" i="6"/>
  <c r="D262" i="6"/>
  <c r="D254" i="6"/>
  <c r="D246" i="6"/>
  <c r="D238" i="6"/>
  <c r="D230" i="6"/>
  <c r="D222" i="6"/>
  <c r="D214" i="6"/>
  <c r="J214" i="6" s="1"/>
  <c r="D206" i="6"/>
  <c r="D198" i="6"/>
  <c r="D190" i="6"/>
  <c r="D182" i="6"/>
  <c r="D174" i="6"/>
  <c r="D166" i="6"/>
  <c r="D158" i="6"/>
  <c r="D150" i="6"/>
  <c r="J150" i="6" s="1"/>
  <c r="D142" i="6"/>
  <c r="D134" i="6"/>
  <c r="D126" i="6"/>
  <c r="J126" i="6" s="1"/>
  <c r="D118" i="6"/>
  <c r="D110" i="6"/>
  <c r="D102" i="6"/>
  <c r="D94" i="6"/>
  <c r="D86" i="6"/>
  <c r="J86" i="6" s="1"/>
  <c r="D78" i="6"/>
  <c r="D70" i="6"/>
  <c r="D62" i="6"/>
  <c r="D54" i="6"/>
  <c r="D46" i="6"/>
  <c r="D38" i="6"/>
  <c r="D30" i="6"/>
  <c r="D22" i="6"/>
  <c r="J22" i="6" s="1"/>
  <c r="D14" i="6"/>
  <c r="D6" i="6"/>
  <c r="D277" i="6"/>
  <c r="D269" i="6"/>
  <c r="D261" i="6"/>
  <c r="D253" i="6"/>
  <c r="D245" i="6"/>
  <c r="D237" i="6"/>
  <c r="J237" i="6" s="1"/>
  <c r="D229" i="6"/>
  <c r="D221" i="6"/>
  <c r="D213" i="6"/>
  <c r="D205" i="6"/>
  <c r="D197" i="6"/>
  <c r="D189" i="6"/>
  <c r="D181" i="6"/>
  <c r="D173" i="6"/>
  <c r="J173" i="6" s="1"/>
  <c r="D165" i="6"/>
  <c r="D157" i="6"/>
  <c r="D149" i="6"/>
  <c r="D141" i="6"/>
  <c r="D133" i="6"/>
  <c r="D125" i="6"/>
  <c r="D117" i="6"/>
  <c r="D109" i="6"/>
  <c r="J109" i="6" s="1"/>
  <c r="D101" i="6"/>
  <c r="D93" i="6"/>
  <c r="D85" i="6"/>
  <c r="D77" i="6"/>
  <c r="D69" i="6"/>
  <c r="D61" i="6"/>
  <c r="D53" i="6"/>
  <c r="D45" i="6"/>
  <c r="D37" i="6"/>
  <c r="D29" i="6"/>
  <c r="D21" i="6"/>
  <c r="D13" i="6"/>
  <c r="D5" i="6"/>
  <c r="D265" i="6"/>
  <c r="D233" i="6"/>
  <c r="D217" i="6"/>
  <c r="J217" i="6" s="1"/>
  <c r="D185" i="6"/>
  <c r="D153" i="6"/>
  <c r="J153" i="6" s="1"/>
  <c r="D271" i="6"/>
  <c r="D239" i="6"/>
  <c r="D215" i="6"/>
  <c r="D183" i="6"/>
  <c r="D159" i="6"/>
  <c r="D135" i="6"/>
  <c r="J135" i="6" s="1"/>
  <c r="D111" i="6"/>
  <c r="D71" i="6"/>
  <c r="D47" i="6"/>
  <c r="D15" i="6"/>
  <c r="D276" i="6"/>
  <c r="D268" i="6"/>
  <c r="D260" i="6"/>
  <c r="D252" i="6"/>
  <c r="J252" i="6" s="1"/>
  <c r="D244" i="6"/>
  <c r="D236" i="6"/>
  <c r="D228" i="6"/>
  <c r="D220" i="6"/>
  <c r="D212" i="6"/>
  <c r="D204" i="6"/>
  <c r="D196" i="6"/>
  <c r="D188" i="6"/>
  <c r="D180" i="6"/>
  <c r="D172" i="6"/>
  <c r="D164" i="6"/>
  <c r="D156" i="6"/>
  <c r="D148" i="6"/>
  <c r="D140" i="6"/>
  <c r="D132" i="6"/>
  <c r="D124" i="6"/>
  <c r="J124" i="6" s="1"/>
  <c r="D116" i="6"/>
  <c r="D108" i="6"/>
  <c r="D100" i="6"/>
  <c r="D92" i="6"/>
  <c r="D84" i="6"/>
  <c r="D76" i="6"/>
  <c r="D68" i="6"/>
  <c r="D60" i="6"/>
  <c r="J60" i="6" s="1"/>
  <c r="D52" i="6"/>
  <c r="D44" i="6"/>
  <c r="D36" i="6"/>
  <c r="D28" i="6"/>
  <c r="D20" i="6"/>
  <c r="D12" i="6"/>
  <c r="D4" i="6"/>
  <c r="D257" i="6"/>
  <c r="J257" i="6" s="1"/>
  <c r="D209" i="6"/>
  <c r="D145" i="6"/>
  <c r="D279" i="6"/>
  <c r="D247" i="6"/>
  <c r="D199" i="6"/>
  <c r="D275" i="6"/>
  <c r="D267" i="6"/>
  <c r="D259" i="6"/>
  <c r="J259" i="6" s="1"/>
  <c r="D251" i="6"/>
  <c r="D243" i="6"/>
  <c r="D235" i="6"/>
  <c r="D227" i="6"/>
  <c r="D219" i="6"/>
  <c r="D211" i="6"/>
  <c r="D203" i="6"/>
  <c r="D195" i="6"/>
  <c r="D187" i="6"/>
  <c r="D179" i="6"/>
  <c r="D171" i="6"/>
  <c r="D163" i="6"/>
  <c r="D155" i="6"/>
  <c r="D147" i="6"/>
  <c r="D139" i="6"/>
  <c r="D131" i="6"/>
  <c r="J131" i="6" s="1"/>
  <c r="D123" i="6"/>
  <c r="D115" i="6"/>
  <c r="D107" i="6"/>
  <c r="D99" i="6"/>
  <c r="D91" i="6"/>
  <c r="D83" i="6"/>
  <c r="D75" i="6"/>
  <c r="D67" i="6"/>
  <c r="J67" i="6" s="1"/>
  <c r="D59" i="6"/>
  <c r="D51" i="6"/>
  <c r="D43" i="6"/>
  <c r="D35" i="6"/>
  <c r="D27" i="6"/>
  <c r="D19" i="6"/>
  <c r="D11" i="6"/>
  <c r="D3" i="6"/>
  <c r="J3" i="6" s="1"/>
  <c r="D255" i="6"/>
  <c r="D223" i="6"/>
  <c r="D191" i="6"/>
  <c r="J191" i="6" s="1"/>
  <c r="D167" i="6"/>
  <c r="D143" i="6"/>
  <c r="D127" i="6"/>
  <c r="D103" i="6"/>
  <c r="D87" i="6"/>
  <c r="J87" i="6" s="1"/>
  <c r="D63" i="6"/>
  <c r="D39" i="6"/>
  <c r="D23" i="6"/>
  <c r="D274" i="6"/>
  <c r="D266" i="6"/>
  <c r="D258" i="6"/>
  <c r="D250" i="6"/>
  <c r="D242" i="6"/>
  <c r="J242" i="6" s="1"/>
  <c r="D234" i="6"/>
  <c r="D226" i="6"/>
  <c r="D218" i="6"/>
  <c r="J218" i="6" s="1"/>
  <c r="D210" i="6"/>
  <c r="D202" i="6"/>
  <c r="D194" i="6"/>
  <c r="D186" i="6"/>
  <c r="D178" i="6"/>
  <c r="J178" i="6" s="1"/>
  <c r="D170" i="6"/>
  <c r="D162" i="6"/>
  <c r="D154" i="6"/>
  <c r="D146" i="6"/>
  <c r="D138" i="6"/>
  <c r="D130" i="6"/>
  <c r="D122" i="6"/>
  <c r="D114" i="6"/>
  <c r="J114" i="6" s="1"/>
  <c r="D106" i="6"/>
  <c r="D98" i="6"/>
  <c r="D90" i="6"/>
  <c r="D82" i="6"/>
  <c r="D74" i="6"/>
  <c r="D66" i="6"/>
  <c r="D58" i="6"/>
  <c r="D50" i="6"/>
  <c r="J50" i="6" s="1"/>
  <c r="D42" i="6"/>
  <c r="D34" i="6"/>
  <c r="D26" i="6"/>
  <c r="D18" i="6"/>
  <c r="D10" i="6"/>
  <c r="D2" i="6"/>
  <c r="J105" i="6"/>
  <c r="J97" i="6"/>
  <c r="J89" i="6"/>
  <c r="J25" i="6"/>
  <c r="J232" i="6"/>
  <c r="J200" i="6"/>
  <c r="J168" i="6"/>
  <c r="J104" i="6"/>
  <c r="J8" i="6"/>
  <c r="J194" i="6"/>
  <c r="J162" i="6"/>
  <c r="J231" i="6"/>
  <c r="J186" i="6"/>
  <c r="J167" i="6"/>
  <c r="J47" i="6"/>
  <c r="J31" i="6"/>
  <c r="J15" i="6"/>
  <c r="J142" i="6"/>
  <c r="J261" i="6"/>
  <c r="J253" i="6"/>
  <c r="J197" i="6"/>
  <c r="J189" i="6"/>
  <c r="J141" i="6"/>
  <c r="J133" i="6"/>
  <c r="J125" i="6"/>
  <c r="J69" i="6"/>
  <c r="J61" i="6"/>
  <c r="J5" i="6"/>
  <c r="J226" i="6"/>
  <c r="J119" i="6"/>
  <c r="J103" i="6"/>
  <c r="J270" i="6"/>
  <c r="J238" i="6"/>
  <c r="J70" i="6"/>
  <c r="J54" i="6"/>
  <c r="J236" i="6"/>
  <c r="J228" i="6"/>
  <c r="J180" i="6"/>
  <c r="J172" i="6"/>
  <c r="J164" i="6"/>
  <c r="J100" i="6"/>
  <c r="J52" i="6"/>
  <c r="J36" i="6"/>
  <c r="J202" i="6"/>
  <c r="J170" i="6"/>
  <c r="J223" i="6"/>
  <c r="J199" i="6"/>
  <c r="J262" i="6"/>
  <c r="J198" i="6"/>
  <c r="J174" i="6"/>
  <c r="J30" i="6"/>
  <c r="J275" i="6"/>
  <c r="J219" i="6"/>
  <c r="J211" i="6"/>
  <c r="J155" i="6"/>
  <c r="J147" i="6"/>
  <c r="J99" i="6"/>
  <c r="J91" i="6"/>
  <c r="J83" i="6"/>
  <c r="J27" i="6"/>
  <c r="J19" i="6"/>
  <c r="J146" i="6"/>
  <c r="J98" i="6"/>
  <c r="J74" i="6"/>
  <c r="D1" i="6"/>
  <c r="J1" i="6" s="1"/>
  <c r="J145" i="6"/>
  <c r="J121" i="6"/>
  <c r="J65" i="6"/>
  <c r="J9" i="6"/>
  <c r="J264" i="6"/>
  <c r="J216" i="6"/>
  <c r="J176" i="6"/>
  <c r="J152" i="6"/>
  <c r="J136" i="6"/>
  <c r="J88" i="6"/>
  <c r="J72" i="6"/>
  <c r="J24" i="6"/>
  <c r="J34" i="6"/>
  <c r="J2" i="6"/>
  <c r="J265" i="6"/>
  <c r="J249" i="6"/>
  <c r="J279" i="6"/>
  <c r="J215" i="6"/>
  <c r="J151" i="6"/>
  <c r="J111" i="6"/>
  <c r="J71" i="6"/>
  <c r="J23" i="6"/>
  <c r="J7" i="6"/>
  <c r="J234" i="6"/>
  <c r="J130" i="6"/>
  <c r="J82" i="6"/>
  <c r="J42" i="6"/>
  <c r="J62" i="6"/>
  <c r="J245" i="6"/>
  <c r="J221" i="6"/>
  <c r="J157" i="6"/>
  <c r="J149" i="6"/>
  <c r="J117" i="6"/>
  <c r="J93" i="6"/>
  <c r="J85" i="6"/>
  <c r="J77" i="6"/>
  <c r="J53" i="6"/>
  <c r="J138" i="6"/>
  <c r="J10" i="6"/>
  <c r="J46" i="6"/>
  <c r="J276" i="6"/>
  <c r="J212" i="6"/>
  <c r="J204" i="6"/>
  <c r="J188" i="6"/>
  <c r="J148" i="6"/>
  <c r="J140" i="6"/>
  <c r="J116" i="6"/>
  <c r="J108" i="6"/>
  <c r="J84" i="6"/>
  <c r="J20" i="6"/>
  <c r="J12" i="6"/>
  <c r="J254" i="6"/>
  <c r="J206" i="6"/>
  <c r="J190" i="6"/>
  <c r="J78" i="6"/>
  <c r="J267" i="6"/>
  <c r="J243" i="6"/>
  <c r="J227" i="6"/>
  <c r="J179" i="6"/>
  <c r="J163" i="6"/>
  <c r="J139" i="6"/>
  <c r="J115" i="6"/>
  <c r="J51" i="6"/>
  <c r="J35" i="6"/>
  <c r="J11" i="6"/>
  <c r="J160" i="6"/>
  <c r="J64" i="6"/>
  <c r="J110" i="6"/>
  <c r="J213" i="6"/>
  <c r="J29" i="6"/>
  <c r="J21" i="6"/>
  <c r="J268" i="6"/>
  <c r="J76" i="6"/>
  <c r="J68" i="6"/>
  <c r="J266" i="6"/>
  <c r="J209" i="6"/>
  <c r="J277" i="6"/>
  <c r="J101" i="6"/>
  <c r="J120" i="6"/>
  <c r="J207" i="6"/>
  <c r="J260" i="6"/>
  <c r="J196" i="6"/>
  <c r="J132" i="6"/>
  <c r="J4" i="6"/>
  <c r="J81" i="6"/>
  <c r="J208" i="6"/>
  <c r="J255" i="6"/>
  <c r="J63" i="6"/>
  <c r="J39" i="6"/>
  <c r="J235" i="6"/>
  <c r="J171" i="6"/>
  <c r="J107" i="6"/>
  <c r="J43" i="6"/>
  <c r="J258" i="6"/>
  <c r="J250" i="6"/>
  <c r="J122" i="6"/>
  <c r="J66" i="6"/>
  <c r="J58" i="6"/>
  <c r="J18" i="6"/>
  <c r="J26" i="6"/>
  <c r="J244" i="6"/>
  <c r="J220" i="6"/>
  <c r="J156" i="6"/>
  <c r="J92" i="6"/>
  <c r="J44" i="6"/>
  <c r="J28" i="6"/>
  <c r="J274" i="6"/>
  <c r="J210" i="6"/>
  <c r="J154" i="6"/>
  <c r="J106" i="6"/>
  <c r="J90" i="6"/>
  <c r="J251" i="6"/>
  <c r="J203" i="6"/>
  <c r="J195" i="6"/>
  <c r="J187" i="6"/>
  <c r="J123" i="6"/>
  <c r="J75" i="6"/>
  <c r="J59" i="6"/>
  <c r="J280" i="6"/>
  <c r="J272" i="6"/>
  <c r="J248" i="6"/>
  <c r="J240" i="6"/>
  <c r="J224" i="6"/>
  <c r="J184" i="6"/>
  <c r="J144" i="6"/>
  <c r="J96" i="6"/>
  <c r="J80" i="6"/>
  <c r="J56" i="6"/>
  <c r="J48" i="6"/>
  <c r="J32" i="6"/>
  <c r="J16" i="6"/>
  <c r="J241" i="6"/>
  <c r="J233" i="6"/>
  <c r="J225" i="6"/>
  <c r="J201" i="6"/>
  <c r="J193" i="6"/>
  <c r="J185" i="6"/>
  <c r="J177" i="6"/>
  <c r="J169" i="6"/>
  <c r="J161" i="6"/>
  <c r="J137" i="6"/>
  <c r="J129" i="6"/>
  <c r="J73" i="6"/>
  <c r="J57" i="6"/>
  <c r="J17" i="6"/>
  <c r="J143" i="6"/>
  <c r="J127" i="6"/>
  <c r="J95" i="6"/>
  <c r="J79" i="6"/>
  <c r="J230" i="6"/>
  <c r="J166" i="6"/>
  <c r="J134" i="6"/>
  <c r="J118" i="6"/>
  <c r="J102" i="6"/>
  <c r="J38" i="6"/>
  <c r="J6" i="6"/>
  <c r="J229" i="6"/>
  <c r="J205" i="6"/>
  <c r="J181" i="6"/>
  <c r="J37" i="6"/>
  <c r="J13" i="6"/>
  <c r="J271" i="6"/>
  <c r="J247" i="6"/>
  <c r="J183" i="6"/>
  <c r="J222" i="6"/>
  <c r="J158" i="6"/>
  <c r="J94" i="6"/>
  <c r="J14" i="6"/>
  <c r="J165" i="6"/>
  <c r="J263" i="6"/>
  <c r="J239" i="6"/>
  <c r="J159" i="6"/>
  <c r="J55" i="6"/>
  <c r="J246" i="6"/>
  <c r="J182" i="6"/>
  <c r="J269" i="6"/>
  <c r="J45" i="6"/>
</calcChain>
</file>

<file path=xl/sharedStrings.xml><?xml version="1.0" encoding="utf-8"?>
<sst xmlns="http://schemas.openxmlformats.org/spreadsheetml/2006/main" count="2258" uniqueCount="143">
  <si>
    <t>3aefd1e5-d8bf-4757-ab43-795dccd43aa0</t>
  </si>
  <si>
    <t>7ecdc8ef-1bd6-40ca-9c2a-3c804312caa1</t>
  </si>
  <si>
    <t>3b925ddd-1300-4464-ad9c-1f0ec91f21cd</t>
  </si>
  <si>
    <t>076c6de2-23fa-4c05-b36e-5457b7177d3c</t>
  </si>
  <si>
    <t>0eb8cef2-d447-4f37-8a12-8465f7745183</t>
  </si>
  <si>
    <t>9ac85853-dbd0-4635-ac56-49f273271c05</t>
  </si>
  <si>
    <t>c6f15848-ee3e-4ffa-ba99-aaaab118237a</t>
  </si>
  <si>
    <t>a63c8a07-54cc-4f3f-81c2-3ebdd7ec194b</t>
  </si>
  <si>
    <t>39f74ad3-b299-41ad-b255-f6263ae39e47</t>
  </si>
  <si>
    <t>8839cccf-1a28-4b8a-9aa0-a85687436bb9</t>
  </si>
  <si>
    <t>MeoAhihi</t>
  </si>
  <si>
    <t>FoqAhihi</t>
  </si>
  <si>
    <t>Kagaku</t>
  </si>
  <si>
    <t>NhienLee</t>
  </si>
  <si>
    <t>JohnDoe</t>
  </si>
  <si>
    <t>Parisma</t>
  </si>
  <si>
    <t>a.ninh_</t>
  </si>
  <si>
    <t>t.duong_</t>
  </si>
  <si>
    <t>MyLeeUyen</t>
  </si>
  <si>
    <t>q_khanh</t>
  </si>
  <si>
    <t>0835607205</t>
  </si>
  <si>
    <t>phong28042003</t>
  </si>
  <si>
    <t>hoc21112003</t>
  </si>
  <si>
    <t>nhien08012001</t>
  </si>
  <si>
    <t>admin</t>
  </si>
  <si>
    <t>operator</t>
  </si>
  <si>
    <t>moderator</t>
  </si>
  <si>
    <t>supporter</t>
  </si>
  <si>
    <t>user</t>
  </si>
  <si>
    <t>John</t>
  </si>
  <si>
    <t>Doe</t>
  </si>
  <si>
    <t>Jakhishamis</t>
  </si>
  <si>
    <t>Trần</t>
  </si>
  <si>
    <t>Quốc Khánh</t>
  </si>
  <si>
    <t>Vĩ Phong</t>
  </si>
  <si>
    <t>Lý</t>
  </si>
  <si>
    <t>Lưu</t>
  </si>
  <si>
    <t>Khoa Học</t>
  </si>
  <si>
    <t>Hồng Nhiên</t>
  </si>
  <si>
    <t>Bùi</t>
  </si>
  <si>
    <t>Ninh Anh</t>
  </si>
  <si>
    <t>Lê</t>
  </si>
  <si>
    <t>Tùng Dương</t>
  </si>
  <si>
    <t>Uyển My</t>
  </si>
  <si>
    <t>male</t>
  </si>
  <si>
    <t>female</t>
  </si>
  <si>
    <t>0835607206</t>
  </si>
  <si>
    <t>0778978372</t>
  </si>
  <si>
    <t>0776700839</t>
  </si>
  <si>
    <t>0340725586</t>
  </si>
  <si>
    <t>0993984080</t>
  </si>
  <si>
    <t>0971376184</t>
  </si>
  <si>
    <t>0587770071</t>
  </si>
  <si>
    <t>0593845418</t>
  </si>
  <si>
    <t>0559583878</t>
  </si>
  <si>
    <t>708/1/1 Hồng Bàng, Phường 1</t>
  </si>
  <si>
    <t>Hồ Chí Minh</t>
  </si>
  <si>
    <t>Việt Nam</t>
  </si>
  <si>
    <t>41 Phan Đình Phùng</t>
  </si>
  <si>
    <t>1 Yersin, Phường 10</t>
  </si>
  <si>
    <t>Đà Lạt</t>
  </si>
  <si>
    <t>Phan ĐÌnh Phùng</t>
  </si>
  <si>
    <t>Nam Định</t>
  </si>
  <si>
    <t>123 Cù Luyển</t>
  </si>
  <si>
    <t>Long An</t>
  </si>
  <si>
    <t>81A Thoại Ngọc Hầu, phường Hiệp Tân</t>
  </si>
  <si>
    <t>Tân Phú</t>
  </si>
  <si>
    <t>135/1 Lê Văn Quới, phường Bình Trị Đông</t>
  </si>
  <si>
    <t>Bình Tân</t>
  </si>
  <si>
    <t>Trần Phú</t>
  </si>
  <si>
    <t>Bắc Giang</t>
  </si>
  <si>
    <t>Lý Thái Tổ</t>
  </si>
  <si>
    <t>Tân Khai</t>
  </si>
  <si>
    <t>Bình Long</t>
  </si>
  <si>
    <t>Bình Phước</t>
  </si>
  <si>
    <t>Hòa Thuận Đông</t>
  </si>
  <si>
    <t>Hải Châu</t>
  </si>
  <si>
    <t>Đà Nẵng</t>
  </si>
  <si>
    <t>Hồng Bàng</t>
  </si>
  <si>
    <t>Hải Phòng</t>
  </si>
  <si>
    <t>68-70 Điện Biên Phủ</t>
  </si>
  <si>
    <t>{ id: "</t>
  </si>
  <si>
    <t>", username: "</t>
  </si>
  <si>
    <t>", passwordHash: "</t>
  </si>
  <si>
    <t>", email: "</t>
  </si>
  <si>
    <t>", role: "</t>
  </si>
  <si>
    <t>", firstName: "</t>
  </si>
  <si>
    <t>", lastName: "</t>
  </si>
  <si>
    <t>", dateOfBirth: "</t>
  </si>
  <si>
    <t>", gender: "</t>
  </si>
  <si>
    <t>", phoneNumber: "</t>
  </si>
  <si>
    <t>", address: "</t>
  </si>
  <si>
    <t>", district: "</t>
  </si>
  <si>
    <t>", city: "</t>
  </si>
  <si>
    <t>", country: "</t>
  </si>
  <si>
    <t>", postalCode: "</t>
  </si>
  <si>
    <t>{ UserId: "</t>
  </si>
  <si>
    <t>", name: "</t>
  </si>
  <si>
    <t>A device</t>
  </si>
  <si>
    <t>F device</t>
  </si>
  <si>
    <t>B device</t>
  </si>
  <si>
    <t>C device</t>
  </si>
  <si>
    <t>D device</t>
  </si>
  <si>
    <t>E device</t>
  </si>
  <si>
    <t>schedule</t>
  </si>
  <si>
    <t xml:space="preserve">", StockId: </t>
  </si>
  <si>
    <t>", BSmode: "</t>
  </si>
  <si>
    <t>", createdAt: new Date(), updatedAt: new Date() },</t>
  </si>
  <si>
    <t>, createdAt: new Date(), updatedAt: new Date() },</t>
  </si>
  <si>
    <t>thermometer</t>
  </si>
  <si>
    <t>humidity sensor</t>
  </si>
  <si>
    <t>light sensor</t>
  </si>
  <si>
    <t>{ DeviceId:</t>
  </si>
  <si>
    <t>, name: "</t>
  </si>
  <si>
    <t>, createdAt: new Date(), updatedAt: new Date()},</t>
  </si>
  <si>
    <t>LED Light</t>
  </si>
  <si>
    <t>Fan 1</t>
  </si>
  <si>
    <t>Fan 2</t>
  </si>
  <si>
    <t>Pump</t>
  </si>
  <si>
    <t>Hydroponics Primary Frame</t>
  </si>
  <si>
    <t>Thermometer DHT11a</t>
  </si>
  <si>
    <t>Himid sensor DHT11b</t>
  </si>
  <si>
    <t>Light sensor PDLS</t>
  </si>
  <si>
    <t>LED strip</t>
  </si>
  <si>
    <t>Square Fan 80mm</t>
  </si>
  <si>
    <t>Water pump 12V</t>
  </si>
  <si>
    <t>Basic frame for hydroponics set</t>
  </si>
  <si>
    <t>measure temperature</t>
  </si>
  <si>
    <t>mearsure humidity</t>
  </si>
  <si>
    <t>mearsure light level</t>
  </si>
  <si>
    <t>LED light</t>
  </si>
  <si>
    <t>Fan</t>
  </si>
  <si>
    <t>Small water pump</t>
  </si>
  <si>
    <t>{ id:</t>
  </si>
  <si>
    <t>", description: "</t>
  </si>
  <si>
    <t>", quantity:</t>
  </si>
  <si>
    <t>, brand: "MiniGarden", name: "</t>
  </si>
  <si>
    <t xml:space="preserve">{ SensorId: </t>
  </si>
  <si>
    <t xml:space="preserve">,value: </t>
  </si>
  <si>
    <t>, unit: "</t>
  </si>
  <si>
    <t>celcius</t>
  </si>
  <si>
    <t>", createdAt:"</t>
  </si>
  <si>
    <t>"},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</si>
</sst>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9" formatCode="[$-101042A]d/m/yyyy\ h:mm\ AM/PM;@"/>
  </numFmts>
  <fonts count="5" x14ac:knownFonts="1">
    <font>
      <sz val="11"/>
      <color theme="1"/>
      <name val="Calibri"/>
      <family val="2"/>
      <charset val="163"/>
      <scheme val="minor"/>
    </font>
    <font>
      <b/>
      <sz val="9"/>
      <color rgb="FF000000"/>
      <name val="Consolas"/>
      <family val="3"/>
    </font>
    <font>
      <b/>
      <sz val="10"/>
      <color rgb="FF004085"/>
      <name val="Segoe UI"/>
      <family val="2"/>
    </font>
    <font>
      <sz val="8"/>
      <name val="Calibri"/>
      <family val="2"/>
      <charset val="163"/>
      <scheme val="minor"/>
    </font>
    <font>
      <b/>
      <sz val="7"/>
      <color rgb="FF21252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0" fillId="0" borderId="0" xfId="0" quotePrefix="1"/>
    <xf numFmtId="14" fontId="0" fillId="0" borderId="0" xfId="0" applyNumberFormat="1"/>
    <xf numFmtId="0" fontId="2" fillId="0" borderId="0" xfId="0" quotePrefix="1" applyFont="1"/>
    <xf numFmtId="0" fontId="4" fillId="0" borderId="0" xfId="0" applyFont="1" applyAlignment="1">
      <alignment horizontal="left" vertical="center"/>
    </xf>
    <xf numFmtId="164" fontId="0" fillId="0" borderId="0" xfId="0" applyNumberFormat="1"/>
    <xf numFmtId="2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7F8FF-B4E4-4DF2-8514-406D6E96EA86}">
  <dimension ref="A1:AF10"/>
  <sheetViews>
    <sheetView topLeftCell="W1" workbookViewId="0">
      <selection activeCell="AE1" sqref="AE1"/>
    </sheetView>
  </sheetViews>
  <sheetFormatPr defaultRowHeight="14.4" x14ac:dyDescent="0.3"/>
  <cols>
    <col min="2" max="2" width="35.6640625" customWidth="1"/>
    <col min="3" max="3" width="14.6640625" bestFit="1" customWidth="1"/>
    <col min="4" max="4" width="10.6640625" bestFit="1" customWidth="1"/>
    <col min="5" max="5" width="16.33203125" bestFit="1" customWidth="1"/>
    <col min="6" max="6" width="14.109375" bestFit="1" customWidth="1"/>
    <col min="7" max="7" width="8.88671875" bestFit="1" customWidth="1"/>
    <col min="8" max="8" width="21.109375" bestFit="1" customWidth="1"/>
    <col min="9" max="9" width="7.6640625" bestFit="1" customWidth="1"/>
    <col min="10" max="10" width="9.77734375" bestFit="1" customWidth="1"/>
    <col min="11" max="11" width="9.77734375" customWidth="1"/>
    <col min="12" max="12" width="10.5546875" bestFit="1" customWidth="1"/>
    <col min="13" max="13" width="10.5546875" customWidth="1"/>
    <col min="14" max="14" width="10.77734375" bestFit="1" customWidth="1"/>
    <col min="15" max="15" width="10.77734375" customWidth="1"/>
    <col min="16" max="16" width="10.5546875" style="6" bestFit="1" customWidth="1"/>
    <col min="17" max="17" width="10.5546875" customWidth="1"/>
    <col min="19" max="19" width="16.21875" bestFit="1" customWidth="1"/>
    <col min="20" max="20" width="12.109375" bestFit="1" customWidth="1"/>
    <col min="21" max="21" width="12.109375" customWidth="1"/>
    <col min="22" max="22" width="22.109375" bestFit="1" customWidth="1"/>
    <col min="23" max="23" width="22.109375" customWidth="1"/>
    <col min="26" max="26" width="10.88671875" bestFit="1" customWidth="1"/>
    <col min="27" max="27" width="10.88671875" customWidth="1"/>
    <col min="29" max="29" width="13.77734375" bestFit="1" customWidth="1"/>
    <col min="30" max="30" width="6" bestFit="1" customWidth="1"/>
  </cols>
  <sheetData>
    <row r="1" spans="1:32" ht="20.399999999999999" customHeight="1" x14ac:dyDescent="0.35">
      <c r="A1" t="s">
        <v>81</v>
      </c>
      <c r="B1" s="1" t="s">
        <v>0</v>
      </c>
      <c r="C1" s="1" t="s">
        <v>82</v>
      </c>
      <c r="D1" t="s">
        <v>10</v>
      </c>
      <c r="E1" t="s">
        <v>83</v>
      </c>
      <c r="F1" s="2" t="s">
        <v>20</v>
      </c>
      <c r="G1" s="2" t="s">
        <v>84</v>
      </c>
      <c r="H1" t="str">
        <f>D1&amp;"@gmail.com"</f>
        <v>MeoAhihi@gmail.com</v>
      </c>
      <c r="I1" t="s">
        <v>85</v>
      </c>
      <c r="J1" t="s">
        <v>24</v>
      </c>
      <c r="K1" t="s">
        <v>86</v>
      </c>
      <c r="L1" t="s">
        <v>35</v>
      </c>
      <c r="M1" t="s">
        <v>87</v>
      </c>
      <c r="N1" t="s">
        <v>34</v>
      </c>
      <c r="O1" t="s">
        <v>88</v>
      </c>
      <c r="P1" s="6">
        <v>37739</v>
      </c>
      <c r="Q1" s="3" t="s">
        <v>89</v>
      </c>
      <c r="R1" t="s">
        <v>44</v>
      </c>
      <c r="S1" t="s">
        <v>90</v>
      </c>
      <c r="T1" s="4" t="s">
        <v>20</v>
      </c>
      <c r="U1" s="4" t="s">
        <v>91</v>
      </c>
      <c r="V1" s="5" t="s">
        <v>55</v>
      </c>
      <c r="W1" s="5" t="s">
        <v>92</v>
      </c>
      <c r="X1">
        <v>11</v>
      </c>
      <c r="Y1" t="s">
        <v>93</v>
      </c>
      <c r="Z1" t="s">
        <v>56</v>
      </c>
      <c r="AA1" t="s">
        <v>94</v>
      </c>
      <c r="AB1" t="s">
        <v>57</v>
      </c>
      <c r="AC1" t="s">
        <v>95</v>
      </c>
      <c r="AD1">
        <v>70000</v>
      </c>
      <c r="AE1" t="s">
        <v>107</v>
      </c>
      <c r="AF1" t="str">
        <f>CONCATENATE(A1,B1,C1,D1,E1,F1,G1,H1,I1,J1,K1,L1,M1,N1,O1,TEXT(P1,"YYYY-MM-DD"),Q1,R1,S1,T1,U1,V1,W1,X1,Y1,Z1,AA1,AB1,AC1,AD1,AE1)</f>
        <v>{ id: "3aefd1e5-d8bf-4757-ab43-795dccd43aa0", username: "MeoAhihi", passwordHash: "0835607205", email: "MeoAhihi@gmail.com", role: "admin", firstName: "Lý", lastName: "Vĩ Phong", dateOfBirth: "2003-04-28", gender: "male", phoneNumber: "0835607205", address: "708/1/1 Hồng Bàng, Phường 1", district: "11", city: "Hồ Chí Minh", country: "Việt Nam", postalCode: "70000", createdAt: new Date(), updatedAt: new Date() },</v>
      </c>
    </row>
    <row r="2" spans="1:32" ht="20.399999999999999" customHeight="1" x14ac:dyDescent="0.35">
      <c r="A2" t="s">
        <v>81</v>
      </c>
      <c r="B2" s="1" t="s">
        <v>1</v>
      </c>
      <c r="C2" s="1" t="s">
        <v>82</v>
      </c>
      <c r="D2" t="s">
        <v>11</v>
      </c>
      <c r="E2" t="s">
        <v>83</v>
      </c>
      <c r="F2" t="s">
        <v>21</v>
      </c>
      <c r="G2" s="2" t="s">
        <v>84</v>
      </c>
      <c r="H2" t="str">
        <f t="shared" ref="H2:H10" si="0">D2&amp;"@gmail.com"</f>
        <v>FoqAhihi@gmail.com</v>
      </c>
      <c r="I2" t="s">
        <v>85</v>
      </c>
      <c r="J2" t="s">
        <v>25</v>
      </c>
      <c r="K2" t="s">
        <v>86</v>
      </c>
      <c r="L2" t="s">
        <v>35</v>
      </c>
      <c r="M2" t="s">
        <v>87</v>
      </c>
      <c r="N2" t="s">
        <v>34</v>
      </c>
      <c r="O2" t="s">
        <v>88</v>
      </c>
      <c r="P2" s="6">
        <v>37740</v>
      </c>
      <c r="Q2" s="3" t="s">
        <v>89</v>
      </c>
      <c r="R2" t="s">
        <v>44</v>
      </c>
      <c r="S2" t="s">
        <v>90</v>
      </c>
      <c r="T2" s="4" t="s">
        <v>46</v>
      </c>
      <c r="U2" s="4" t="s">
        <v>91</v>
      </c>
      <c r="V2" s="5" t="s">
        <v>59</v>
      </c>
      <c r="W2" s="5" t="s">
        <v>92</v>
      </c>
      <c r="Y2" t="s">
        <v>93</v>
      </c>
      <c r="Z2" t="s">
        <v>60</v>
      </c>
      <c r="AA2" t="s">
        <v>94</v>
      </c>
      <c r="AB2" t="s">
        <v>57</v>
      </c>
      <c r="AC2" t="s">
        <v>95</v>
      </c>
      <c r="AD2">
        <v>70000</v>
      </c>
      <c r="AE2" t="s">
        <v>107</v>
      </c>
      <c r="AF2" t="str">
        <f t="shared" ref="AF2:AF10" si="1">CONCATENATE(A2,B2,C2,D2,E2,F2,G2,H2,I2,J2,K2,L2,M2,N2,O2,TEXT(P2,"YYYY-MM-DD"),Q2,R2,S2,T2,U2,V2,W2,X2,Y2,Z2,AA2,AB2,AC2,AD2,AE2)</f>
        <v>{ id: "7ecdc8ef-1bd6-40ca-9c2a-3c804312caa1", username: "FoqAhihi", passwordHash: "phong28042003", email: "FoqAhihi@gmail.com", role: "operator", firstName: "Lý", lastName: "Vĩ Phong", dateOfBirth: "2003-04-29", gender: "male", phoneNumber: "0835607206", address: "1 Yersin, Phường 10", district: "", city: "Đà Lạt", country: "Việt Nam", postalCode: "70000", createdAt: new Date(), updatedAt: new Date() },</v>
      </c>
    </row>
    <row r="3" spans="1:32" ht="20.399999999999999" customHeight="1" x14ac:dyDescent="0.35">
      <c r="A3" t="s">
        <v>81</v>
      </c>
      <c r="B3" s="1" t="s">
        <v>2</v>
      </c>
      <c r="C3" s="1" t="s">
        <v>82</v>
      </c>
      <c r="D3" t="s">
        <v>12</v>
      </c>
      <c r="E3" t="s">
        <v>83</v>
      </c>
      <c r="F3" t="s">
        <v>22</v>
      </c>
      <c r="G3" s="2" t="s">
        <v>84</v>
      </c>
      <c r="H3" t="str">
        <f t="shared" si="0"/>
        <v>Kagaku@gmail.com</v>
      </c>
      <c r="I3" t="s">
        <v>85</v>
      </c>
      <c r="J3" t="s">
        <v>26</v>
      </c>
      <c r="K3" t="s">
        <v>86</v>
      </c>
      <c r="L3" t="s">
        <v>36</v>
      </c>
      <c r="M3" t="s">
        <v>87</v>
      </c>
      <c r="N3" t="s">
        <v>37</v>
      </c>
      <c r="O3" t="s">
        <v>88</v>
      </c>
      <c r="P3" s="6">
        <v>37946</v>
      </c>
      <c r="Q3" s="3" t="s">
        <v>89</v>
      </c>
      <c r="R3" t="s">
        <v>44</v>
      </c>
      <c r="S3" t="s">
        <v>90</v>
      </c>
      <c r="T3" s="2" t="s">
        <v>47</v>
      </c>
      <c r="U3" s="4" t="s">
        <v>91</v>
      </c>
      <c r="V3" s="5" t="s">
        <v>58</v>
      </c>
      <c r="W3" s="5" t="s">
        <v>92</v>
      </c>
      <c r="X3" t="s">
        <v>61</v>
      </c>
      <c r="Y3" t="s">
        <v>93</v>
      </c>
      <c r="Z3" t="s">
        <v>62</v>
      </c>
      <c r="AA3" t="s">
        <v>94</v>
      </c>
      <c r="AB3" t="s">
        <v>57</v>
      </c>
      <c r="AC3" t="s">
        <v>95</v>
      </c>
      <c r="AD3">
        <v>70000</v>
      </c>
      <c r="AE3" t="s">
        <v>107</v>
      </c>
      <c r="AF3" t="str">
        <f t="shared" si="1"/>
        <v>{ id: "3b925ddd-1300-4464-ad9c-1f0ec91f21cd", username: "Kagaku", passwordHash: "hoc21112003", email: "Kagaku@gmail.com", role: "moderator", firstName: "Lưu", lastName: "Khoa Học", dateOfBirth: "2003-11-21", gender: "male", phoneNumber: "0778978372", address: "41 Phan Đình Phùng", district: "Phan ĐÌnh Phùng", city: "Nam Định", country: "Việt Nam", postalCode: "70000", createdAt: new Date(), updatedAt: new Date() },</v>
      </c>
    </row>
    <row r="4" spans="1:32" ht="20.399999999999999" customHeight="1" x14ac:dyDescent="0.35">
      <c r="A4" t="s">
        <v>81</v>
      </c>
      <c r="B4" s="1" t="s">
        <v>3</v>
      </c>
      <c r="C4" s="1" t="s">
        <v>82</v>
      </c>
      <c r="D4" t="s">
        <v>13</v>
      </c>
      <c r="E4" t="s">
        <v>83</v>
      </c>
      <c r="F4" t="s">
        <v>23</v>
      </c>
      <c r="G4" s="2" t="s">
        <v>84</v>
      </c>
      <c r="H4" t="str">
        <f t="shared" si="0"/>
        <v>NhienLee@gmail.com</v>
      </c>
      <c r="I4" t="s">
        <v>85</v>
      </c>
      <c r="J4" t="s">
        <v>27</v>
      </c>
      <c r="K4" t="s">
        <v>86</v>
      </c>
      <c r="L4" t="s">
        <v>35</v>
      </c>
      <c r="M4" t="s">
        <v>87</v>
      </c>
      <c r="N4" t="s">
        <v>38</v>
      </c>
      <c r="O4" t="s">
        <v>88</v>
      </c>
      <c r="P4" s="6">
        <v>36899</v>
      </c>
      <c r="Q4" s="3" t="s">
        <v>89</v>
      </c>
      <c r="R4" t="s">
        <v>45</v>
      </c>
      <c r="S4" t="s">
        <v>90</v>
      </c>
      <c r="T4" s="2" t="s">
        <v>48</v>
      </c>
      <c r="U4" s="4" t="s">
        <v>91</v>
      </c>
      <c r="V4" s="5" t="s">
        <v>63</v>
      </c>
      <c r="W4" s="5" t="s">
        <v>92</v>
      </c>
      <c r="X4">
        <v>5</v>
      </c>
      <c r="Y4" t="s">
        <v>93</v>
      </c>
      <c r="Z4" t="s">
        <v>64</v>
      </c>
      <c r="AA4" t="s">
        <v>94</v>
      </c>
      <c r="AB4" t="s">
        <v>57</v>
      </c>
      <c r="AC4" t="s">
        <v>95</v>
      </c>
      <c r="AD4">
        <v>70000</v>
      </c>
      <c r="AE4" t="s">
        <v>107</v>
      </c>
      <c r="AF4" t="str">
        <f t="shared" si="1"/>
        <v>{ id: "076c6de2-23fa-4c05-b36e-5457b7177d3c", username: "NhienLee", passwordHash: "nhien08012001", email: "NhienLee@gmail.com", role: "supporter", firstName: "Lý", lastName: "Hồng Nhiên", dateOfBirth: "2001-01-08", gender: "female", phoneNumber: "0776700839", address: "123 Cù Luyển", district: "5", city: "Long An", country: "Việt Nam", postalCode: "70000", createdAt: new Date(), updatedAt: new Date() },</v>
      </c>
    </row>
    <row r="5" spans="1:32" ht="20.399999999999999" customHeight="1" x14ac:dyDescent="0.35">
      <c r="A5" t="s">
        <v>81</v>
      </c>
      <c r="B5" s="1" t="s">
        <v>4</v>
      </c>
      <c r="C5" s="1" t="s">
        <v>82</v>
      </c>
      <c r="D5" t="s">
        <v>14</v>
      </c>
      <c r="E5" t="s">
        <v>83</v>
      </c>
      <c r="F5">
        <v>11111111</v>
      </c>
      <c r="G5" s="2" t="s">
        <v>84</v>
      </c>
      <c r="H5" t="str">
        <f t="shared" si="0"/>
        <v>JohnDoe@gmail.com</v>
      </c>
      <c r="I5" t="s">
        <v>85</v>
      </c>
      <c r="J5" t="s">
        <v>28</v>
      </c>
      <c r="K5" t="s">
        <v>86</v>
      </c>
      <c r="L5" t="s">
        <v>29</v>
      </c>
      <c r="M5" t="s">
        <v>87</v>
      </c>
      <c r="N5" t="s">
        <v>30</v>
      </c>
      <c r="O5" t="s">
        <v>88</v>
      </c>
      <c r="P5" s="6">
        <v>35917</v>
      </c>
      <c r="Q5" s="3" t="s">
        <v>89</v>
      </c>
      <c r="R5" t="s">
        <v>44</v>
      </c>
      <c r="S5" t="s">
        <v>90</v>
      </c>
      <c r="T5" s="2" t="s">
        <v>49</v>
      </c>
      <c r="U5" s="4" t="s">
        <v>91</v>
      </c>
      <c r="V5" s="5" t="s">
        <v>65</v>
      </c>
      <c r="W5" s="5" t="s">
        <v>92</v>
      </c>
      <c r="X5" t="s">
        <v>66</v>
      </c>
      <c r="Y5" t="s">
        <v>93</v>
      </c>
      <c r="Z5" t="s">
        <v>56</v>
      </c>
      <c r="AA5" t="s">
        <v>94</v>
      </c>
      <c r="AB5" t="s">
        <v>57</v>
      </c>
      <c r="AC5" t="s">
        <v>95</v>
      </c>
      <c r="AD5">
        <v>70000</v>
      </c>
      <c r="AE5" t="s">
        <v>107</v>
      </c>
      <c r="AF5" t="str">
        <f t="shared" si="1"/>
        <v>{ id: "0eb8cef2-d447-4f37-8a12-8465f7745183", username: "JohnDoe", passwordHash: "11111111", email: "JohnDoe@gmail.com", role: "user", firstName: "John", lastName: "Doe", dateOfBirth: "1998-05-02", gender: "male", phoneNumber: "0340725586", address: "81A Thoại Ngọc Hầu, phường Hiệp Tân", district: "Tân Phú", city: "Hồ Chí Minh", country: "Việt Nam", postalCode: "70000", createdAt: new Date(), updatedAt: new Date() },</v>
      </c>
    </row>
    <row r="6" spans="1:32" ht="20.399999999999999" customHeight="1" x14ac:dyDescent="0.35">
      <c r="A6" t="s">
        <v>81</v>
      </c>
      <c r="B6" s="1" t="s">
        <v>5</v>
      </c>
      <c r="C6" s="1" t="s">
        <v>82</v>
      </c>
      <c r="D6" t="s">
        <v>15</v>
      </c>
      <c r="E6" t="s">
        <v>83</v>
      </c>
      <c r="F6">
        <v>22222222</v>
      </c>
      <c r="G6" s="2" t="s">
        <v>84</v>
      </c>
      <c r="H6" t="str">
        <f t="shared" si="0"/>
        <v>Parisma@gmail.com</v>
      </c>
      <c r="I6" t="s">
        <v>85</v>
      </c>
      <c r="J6" t="s">
        <v>28</v>
      </c>
      <c r="K6" t="s">
        <v>86</v>
      </c>
      <c r="L6" t="s">
        <v>31</v>
      </c>
      <c r="M6" t="s">
        <v>87</v>
      </c>
      <c r="N6" t="s">
        <v>15</v>
      </c>
      <c r="O6" t="s">
        <v>88</v>
      </c>
      <c r="P6" s="6">
        <v>30197</v>
      </c>
      <c r="Q6" s="3" t="s">
        <v>89</v>
      </c>
      <c r="R6" t="s">
        <v>45</v>
      </c>
      <c r="S6" t="s">
        <v>90</v>
      </c>
      <c r="T6" s="2" t="s">
        <v>54</v>
      </c>
      <c r="U6" s="4" t="s">
        <v>91</v>
      </c>
      <c r="V6" s="5" t="s">
        <v>67</v>
      </c>
      <c r="W6" s="5" t="s">
        <v>92</v>
      </c>
      <c r="X6" t="s">
        <v>68</v>
      </c>
      <c r="Y6" t="s">
        <v>93</v>
      </c>
      <c r="Z6" t="s">
        <v>56</v>
      </c>
      <c r="AA6" t="s">
        <v>94</v>
      </c>
      <c r="AB6" t="s">
        <v>57</v>
      </c>
      <c r="AC6" t="s">
        <v>95</v>
      </c>
      <c r="AD6">
        <v>70000</v>
      </c>
      <c r="AE6" t="s">
        <v>107</v>
      </c>
      <c r="AF6" t="str">
        <f t="shared" si="1"/>
        <v>{ id: "9ac85853-dbd0-4635-ac56-49f273271c05", username: "Parisma", passwordHash: "22222222", email: "Parisma@gmail.com", role: "user", firstName: "Jakhishamis", lastName: "Parisma", dateOfBirth: "1982-09-03", gender: "female", phoneNumber: "0559583878", address: "135/1 Lê Văn Quới, phường Bình Trị Đông", district: "Bình Tân", city: "Hồ Chí Minh", country: "Việt Nam", postalCode: "70000", createdAt: new Date(), updatedAt: new Date() },</v>
      </c>
    </row>
    <row r="7" spans="1:32" ht="20.399999999999999" customHeight="1" x14ac:dyDescent="0.35">
      <c r="A7" t="s">
        <v>81</v>
      </c>
      <c r="B7" s="1" t="s">
        <v>6</v>
      </c>
      <c r="C7" s="1" t="s">
        <v>82</v>
      </c>
      <c r="D7" t="s">
        <v>16</v>
      </c>
      <c r="E7" t="s">
        <v>83</v>
      </c>
      <c r="F7">
        <v>33333333</v>
      </c>
      <c r="G7" s="2" t="s">
        <v>84</v>
      </c>
      <c r="H7" t="str">
        <f t="shared" si="0"/>
        <v>a.ninh_@gmail.com</v>
      </c>
      <c r="I7" t="s">
        <v>85</v>
      </c>
      <c r="J7" t="s">
        <v>28</v>
      </c>
      <c r="K7" t="s">
        <v>86</v>
      </c>
      <c r="L7" t="s">
        <v>39</v>
      </c>
      <c r="M7" t="s">
        <v>87</v>
      </c>
      <c r="N7" t="s">
        <v>40</v>
      </c>
      <c r="O7" t="s">
        <v>88</v>
      </c>
      <c r="P7" s="6">
        <v>34442</v>
      </c>
      <c r="Q7" s="3" t="s">
        <v>89</v>
      </c>
      <c r="R7" t="s">
        <v>44</v>
      </c>
      <c r="S7" t="s">
        <v>90</v>
      </c>
      <c r="T7" s="2" t="s">
        <v>50</v>
      </c>
      <c r="U7" s="4" t="s">
        <v>91</v>
      </c>
      <c r="V7" s="5" t="s">
        <v>71</v>
      </c>
      <c r="W7" s="5" t="s">
        <v>92</v>
      </c>
      <c r="X7" t="s">
        <v>69</v>
      </c>
      <c r="Y7" t="s">
        <v>93</v>
      </c>
      <c r="Z7" t="s">
        <v>70</v>
      </c>
      <c r="AA7" t="s">
        <v>94</v>
      </c>
      <c r="AB7" t="s">
        <v>57</v>
      </c>
      <c r="AC7" t="s">
        <v>95</v>
      </c>
      <c r="AD7">
        <v>70000</v>
      </c>
      <c r="AE7" t="s">
        <v>107</v>
      </c>
      <c r="AF7" t="str">
        <f t="shared" si="1"/>
        <v>{ id: "c6f15848-ee3e-4ffa-ba99-aaaab118237a", username: "a.ninh_", passwordHash: "33333333", email: "a.ninh_@gmail.com", role: "user", firstName: "Bùi", lastName: "Ninh Anh", dateOfBirth: "1994-04-18", gender: "male", phoneNumber: "0993984080", address: "Lý Thái Tổ", district: "Trần Phú", city: "Bắc Giang", country: "Việt Nam", postalCode: "70000", createdAt: new Date(), updatedAt: new Date() },</v>
      </c>
    </row>
    <row r="8" spans="1:32" ht="20.399999999999999" customHeight="1" x14ac:dyDescent="0.35">
      <c r="A8" t="s">
        <v>81</v>
      </c>
      <c r="B8" s="1" t="s">
        <v>7</v>
      </c>
      <c r="C8" s="1" t="s">
        <v>82</v>
      </c>
      <c r="D8" t="s">
        <v>17</v>
      </c>
      <c r="E8" t="s">
        <v>83</v>
      </c>
      <c r="F8">
        <v>44444444</v>
      </c>
      <c r="G8" s="2" t="s">
        <v>84</v>
      </c>
      <c r="H8" t="str">
        <f t="shared" si="0"/>
        <v>t.duong_@gmail.com</v>
      </c>
      <c r="I8" t="s">
        <v>85</v>
      </c>
      <c r="J8" t="s">
        <v>28</v>
      </c>
      <c r="K8" t="s">
        <v>86</v>
      </c>
      <c r="L8" t="s">
        <v>41</v>
      </c>
      <c r="M8" t="s">
        <v>87</v>
      </c>
      <c r="N8" t="s">
        <v>42</v>
      </c>
      <c r="O8" t="s">
        <v>88</v>
      </c>
      <c r="P8" s="6">
        <v>35571</v>
      </c>
      <c r="Q8" s="3" t="s">
        <v>89</v>
      </c>
      <c r="R8" t="s">
        <v>44</v>
      </c>
      <c r="S8" t="s">
        <v>90</v>
      </c>
      <c r="T8" s="2" t="s">
        <v>51</v>
      </c>
      <c r="U8" s="4" t="s">
        <v>91</v>
      </c>
      <c r="V8" s="5" t="s">
        <v>72</v>
      </c>
      <c r="W8" s="5" t="s">
        <v>92</v>
      </c>
      <c r="X8" t="s">
        <v>73</v>
      </c>
      <c r="Y8" t="s">
        <v>93</v>
      </c>
      <c r="Z8" t="s">
        <v>74</v>
      </c>
      <c r="AA8" t="s">
        <v>94</v>
      </c>
      <c r="AB8" t="s">
        <v>57</v>
      </c>
      <c r="AC8" t="s">
        <v>95</v>
      </c>
      <c r="AD8">
        <v>70000</v>
      </c>
      <c r="AE8" t="s">
        <v>107</v>
      </c>
      <c r="AF8" t="str">
        <f t="shared" si="1"/>
        <v>{ id: "a63c8a07-54cc-4f3f-81c2-3ebdd7ec194b", username: "t.duong_", passwordHash: "44444444", email: "t.duong_@gmail.com", role: "user", firstName: "Lê", lastName: "Tùng Dương", dateOfBirth: "1997-05-21", gender: "male", phoneNumber: "0971376184", address: "Tân Khai", district: "Bình Long", city: "Bình Phước", country: "Việt Nam", postalCode: "70000", createdAt: new Date(), updatedAt: new Date() },</v>
      </c>
    </row>
    <row r="9" spans="1:32" ht="20.399999999999999" customHeight="1" x14ac:dyDescent="0.35">
      <c r="A9" t="s">
        <v>81</v>
      </c>
      <c r="B9" s="1" t="s">
        <v>8</v>
      </c>
      <c r="C9" s="1" t="s">
        <v>82</v>
      </c>
      <c r="D9" t="s">
        <v>18</v>
      </c>
      <c r="E9" t="s">
        <v>83</v>
      </c>
      <c r="F9">
        <v>55555555</v>
      </c>
      <c r="G9" s="2" t="s">
        <v>84</v>
      </c>
      <c r="H9" t="str">
        <f t="shared" si="0"/>
        <v>MyLeeUyen@gmail.com</v>
      </c>
      <c r="I9" t="s">
        <v>85</v>
      </c>
      <c r="J9" t="s">
        <v>28</v>
      </c>
      <c r="K9" t="s">
        <v>86</v>
      </c>
      <c r="L9" t="s">
        <v>35</v>
      </c>
      <c r="M9" t="s">
        <v>87</v>
      </c>
      <c r="N9" t="s">
        <v>43</v>
      </c>
      <c r="O9" t="s">
        <v>88</v>
      </c>
      <c r="P9" s="6">
        <v>41208</v>
      </c>
      <c r="Q9" s="3" t="s">
        <v>89</v>
      </c>
      <c r="R9" t="s">
        <v>45</v>
      </c>
      <c r="S9" t="s">
        <v>90</v>
      </c>
      <c r="T9" s="2" t="s">
        <v>52</v>
      </c>
      <c r="U9" s="4" t="s">
        <v>91</v>
      </c>
      <c r="V9" s="5" t="s">
        <v>75</v>
      </c>
      <c r="W9" s="5" t="s">
        <v>92</v>
      </c>
      <c r="X9" t="s">
        <v>76</v>
      </c>
      <c r="Y9" t="s">
        <v>93</v>
      </c>
      <c r="Z9" t="s">
        <v>77</v>
      </c>
      <c r="AA9" t="s">
        <v>94</v>
      </c>
      <c r="AB9" t="s">
        <v>57</v>
      </c>
      <c r="AC9" t="s">
        <v>95</v>
      </c>
      <c r="AD9">
        <v>70000</v>
      </c>
      <c r="AE9" t="s">
        <v>107</v>
      </c>
      <c r="AF9" t="str">
        <f t="shared" si="1"/>
        <v>{ id: "39f74ad3-b299-41ad-b255-f6263ae39e47", username: "MyLeeUyen", passwordHash: "55555555", email: "MyLeeUyen@gmail.com", role: "user", firstName: "Lý", lastName: "Uyển My", dateOfBirth: "2012-10-26", gender: "female", phoneNumber: "0587770071", address: "Hòa Thuận Đông", district: "Hải Châu", city: "Đà Nẵng", country: "Việt Nam", postalCode: "70000", createdAt: new Date(), updatedAt: new Date() },</v>
      </c>
    </row>
    <row r="10" spans="1:32" ht="20.399999999999999" customHeight="1" x14ac:dyDescent="0.35">
      <c r="A10" t="s">
        <v>81</v>
      </c>
      <c r="B10" s="1" t="s">
        <v>9</v>
      </c>
      <c r="C10" s="1" t="s">
        <v>82</v>
      </c>
      <c r="D10" t="s">
        <v>19</v>
      </c>
      <c r="E10" t="s">
        <v>83</v>
      </c>
      <c r="F10">
        <v>66666666</v>
      </c>
      <c r="G10" s="2" t="s">
        <v>84</v>
      </c>
      <c r="H10" t="str">
        <f t="shared" si="0"/>
        <v>q_khanh@gmail.com</v>
      </c>
      <c r="I10" t="s">
        <v>85</v>
      </c>
      <c r="J10" t="s">
        <v>28</v>
      </c>
      <c r="K10" t="s">
        <v>86</v>
      </c>
      <c r="L10" t="s">
        <v>32</v>
      </c>
      <c r="M10" t="s">
        <v>87</v>
      </c>
      <c r="N10" t="s">
        <v>33</v>
      </c>
      <c r="O10" t="s">
        <v>88</v>
      </c>
      <c r="P10" s="6">
        <v>37748</v>
      </c>
      <c r="Q10" s="3" t="s">
        <v>89</v>
      </c>
      <c r="R10" t="s">
        <v>44</v>
      </c>
      <c r="S10" t="s">
        <v>90</v>
      </c>
      <c r="T10" s="2" t="s">
        <v>53</v>
      </c>
      <c r="U10" s="4" t="s">
        <v>91</v>
      </c>
      <c r="V10" s="5" t="s">
        <v>80</v>
      </c>
      <c r="W10" s="5" t="s">
        <v>92</v>
      </c>
      <c r="X10" t="s">
        <v>78</v>
      </c>
      <c r="Y10" t="s">
        <v>93</v>
      </c>
      <c r="Z10" t="s">
        <v>79</v>
      </c>
      <c r="AA10" t="s">
        <v>94</v>
      </c>
      <c r="AB10" t="s">
        <v>57</v>
      </c>
      <c r="AC10" t="s">
        <v>95</v>
      </c>
      <c r="AD10">
        <v>70000</v>
      </c>
      <c r="AE10" t="s">
        <v>107</v>
      </c>
      <c r="AF10" t="str">
        <f t="shared" si="1"/>
        <v>{ id: "8839cccf-1a28-4b8a-9aa0-a85687436bb9", username: "q_khanh", passwordHash: "66666666", email: "q_khanh@gmail.com", role: "user", firstName: "Trần", lastName: "Quốc Khánh", dateOfBirth: "2003-05-07", gender: "male", phoneNumber: "0593845418", address: "68-70 Điện Biên Phủ", district: "Hồng Bàng", city: "Hải Phòng", country: "Việt Nam", postalCode: "70000", createdAt: new Date(), updatedAt: new Date() },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7CDC6-3A62-4EC0-875A-10AEDB1C71F3}">
  <dimension ref="A1:J6"/>
  <sheetViews>
    <sheetView topLeftCell="A2" workbookViewId="0">
      <selection activeCell="J1" sqref="J1:J6"/>
    </sheetView>
  </sheetViews>
  <sheetFormatPr defaultRowHeight="14.4" x14ac:dyDescent="0.3"/>
  <cols>
    <col min="2" max="2" width="35.109375" customWidth="1"/>
  </cols>
  <sheetData>
    <row r="1" spans="1:10" ht="72" x14ac:dyDescent="0.3">
      <c r="A1" t="s">
        <v>96</v>
      </c>
      <c r="B1" s="1" t="s">
        <v>4</v>
      </c>
      <c r="C1" t="s">
        <v>97</v>
      </c>
      <c r="D1" t="s">
        <v>98</v>
      </c>
      <c r="E1" t="s">
        <v>106</v>
      </c>
      <c r="F1" t="s">
        <v>104</v>
      </c>
      <c r="G1" t="s">
        <v>105</v>
      </c>
      <c r="H1">
        <v>1</v>
      </c>
      <c r="I1" t="s">
        <v>108</v>
      </c>
      <c r="J1" t="str">
        <f>CONCATENATE(A1,B1,C1,D1,E1,F1,G1,H1,I1)</f>
        <v>{ UserId: "0eb8cef2-d447-4f37-8a12-8465f7745183", name: "A device", BSmode: "schedule", StockId: 1, createdAt: new Date(), updatedAt: new Date() },</v>
      </c>
    </row>
    <row r="2" spans="1:10" ht="72" x14ac:dyDescent="0.3">
      <c r="A2" t="s">
        <v>96</v>
      </c>
      <c r="B2" s="1" t="s">
        <v>5</v>
      </c>
      <c r="C2" t="s">
        <v>97</v>
      </c>
      <c r="D2" t="s">
        <v>100</v>
      </c>
      <c r="E2" t="s">
        <v>106</v>
      </c>
      <c r="F2" t="s">
        <v>104</v>
      </c>
      <c r="G2" t="s">
        <v>105</v>
      </c>
      <c r="H2">
        <v>1</v>
      </c>
      <c r="I2" t="s">
        <v>108</v>
      </c>
      <c r="J2" t="str">
        <f t="shared" ref="J2:J6" si="0">CONCATENATE(A2,B2,C2,D2,E2,F2,G2,H2,I2)</f>
        <v>{ UserId: "9ac85853-dbd0-4635-ac56-49f273271c05", name: "B device", BSmode: "schedule", StockId: 1, createdAt: new Date(), updatedAt: new Date() },</v>
      </c>
    </row>
    <row r="3" spans="1:10" ht="72" x14ac:dyDescent="0.3">
      <c r="A3" t="s">
        <v>96</v>
      </c>
      <c r="B3" s="1" t="s">
        <v>6</v>
      </c>
      <c r="C3" t="s">
        <v>97</v>
      </c>
      <c r="D3" t="s">
        <v>101</v>
      </c>
      <c r="E3" t="s">
        <v>106</v>
      </c>
      <c r="F3" t="s">
        <v>104</v>
      </c>
      <c r="G3" t="s">
        <v>105</v>
      </c>
      <c r="H3">
        <v>1</v>
      </c>
      <c r="I3" t="s">
        <v>108</v>
      </c>
      <c r="J3" t="str">
        <f t="shared" si="0"/>
        <v>{ UserId: "c6f15848-ee3e-4ffa-ba99-aaaab118237a", name: "C device", BSmode: "schedule", StockId: 1, createdAt: new Date(), updatedAt: new Date() },</v>
      </c>
    </row>
    <row r="4" spans="1:10" ht="72" x14ac:dyDescent="0.3">
      <c r="A4" t="s">
        <v>96</v>
      </c>
      <c r="B4" s="1" t="s">
        <v>7</v>
      </c>
      <c r="C4" t="s">
        <v>97</v>
      </c>
      <c r="D4" t="s">
        <v>102</v>
      </c>
      <c r="E4" t="s">
        <v>106</v>
      </c>
      <c r="F4" t="s">
        <v>104</v>
      </c>
      <c r="G4" t="s">
        <v>105</v>
      </c>
      <c r="H4">
        <v>1</v>
      </c>
      <c r="I4" t="s">
        <v>108</v>
      </c>
      <c r="J4" t="str">
        <f t="shared" si="0"/>
        <v>{ UserId: "a63c8a07-54cc-4f3f-81c2-3ebdd7ec194b", name: "D device", BSmode: "schedule", StockId: 1, createdAt: new Date(), updatedAt: new Date() },</v>
      </c>
    </row>
    <row r="5" spans="1:10" ht="72" x14ac:dyDescent="0.3">
      <c r="A5" t="s">
        <v>96</v>
      </c>
      <c r="B5" s="1" t="s">
        <v>8</v>
      </c>
      <c r="C5" t="s">
        <v>97</v>
      </c>
      <c r="D5" t="s">
        <v>103</v>
      </c>
      <c r="E5" t="s">
        <v>106</v>
      </c>
      <c r="F5" t="s">
        <v>104</v>
      </c>
      <c r="G5" t="s">
        <v>105</v>
      </c>
      <c r="H5">
        <v>1</v>
      </c>
      <c r="I5" t="s">
        <v>108</v>
      </c>
      <c r="J5" t="str">
        <f t="shared" si="0"/>
        <v>{ UserId: "39f74ad3-b299-41ad-b255-f6263ae39e47", name: "E device", BSmode: "schedule", StockId: 1, createdAt: new Date(), updatedAt: new Date() },</v>
      </c>
    </row>
    <row r="6" spans="1:10" ht="72" x14ac:dyDescent="0.3">
      <c r="A6" t="s">
        <v>96</v>
      </c>
      <c r="B6" s="1" t="s">
        <v>9</v>
      </c>
      <c r="C6" t="s">
        <v>97</v>
      </c>
      <c r="D6" t="s">
        <v>99</v>
      </c>
      <c r="E6" t="s">
        <v>106</v>
      </c>
      <c r="F6" t="s">
        <v>104</v>
      </c>
      <c r="G6" t="s">
        <v>105</v>
      </c>
      <c r="H6">
        <v>1</v>
      </c>
      <c r="I6" t="s">
        <v>108</v>
      </c>
      <c r="J6" t="str">
        <f t="shared" si="0"/>
        <v>{ UserId: "8839cccf-1a28-4b8a-9aa0-a85687436bb9", name: "F device", BSmode: "schedule", StockId: 1, createdAt: new Date(), updatedAt: new Date() },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4C413-C540-46CE-BDB6-E2E874FD2C92}">
  <dimension ref="A1:H18"/>
  <sheetViews>
    <sheetView workbookViewId="0">
      <selection activeCell="G1" sqref="G1:H1"/>
    </sheetView>
  </sheetViews>
  <sheetFormatPr defaultRowHeight="14.4" x14ac:dyDescent="0.3"/>
  <cols>
    <col min="4" max="4" width="13.88671875" bestFit="1" customWidth="1"/>
  </cols>
  <sheetData>
    <row r="1" spans="1:8" x14ac:dyDescent="0.3">
      <c r="A1" t="s">
        <v>112</v>
      </c>
      <c r="B1">
        <v>1</v>
      </c>
      <c r="C1" t="s">
        <v>113</v>
      </c>
      <c r="D1" t="s">
        <v>109</v>
      </c>
      <c r="E1" t="s">
        <v>105</v>
      </c>
      <c r="F1">
        <v>2</v>
      </c>
      <c r="G1" t="s">
        <v>114</v>
      </c>
      <c r="H1" t="str">
        <f>CONCATENATE(A1,B1,C1,D1,E1,F1,G1)</f>
        <v>{ DeviceId:1, name: "thermometer", StockId: 2, createdAt: new Date(), updatedAt: new Date()},</v>
      </c>
    </row>
    <row r="2" spans="1:8" x14ac:dyDescent="0.3">
      <c r="A2" t="s">
        <v>112</v>
      </c>
      <c r="B2">
        <v>2</v>
      </c>
      <c r="C2" t="s">
        <v>113</v>
      </c>
      <c r="D2" t="s">
        <v>109</v>
      </c>
      <c r="E2" t="s">
        <v>105</v>
      </c>
      <c r="F2">
        <v>2</v>
      </c>
      <c r="G2" t="s">
        <v>114</v>
      </c>
      <c r="H2" t="str">
        <f t="shared" ref="H2:H18" si="0">CONCATENATE(A2,B2,C2,D2,E2,F2,G2)</f>
        <v>{ DeviceId:2, name: "thermometer", StockId: 2, createdAt: new Date(), updatedAt: new Date()},</v>
      </c>
    </row>
    <row r="3" spans="1:8" x14ac:dyDescent="0.3">
      <c r="A3" t="s">
        <v>112</v>
      </c>
      <c r="B3">
        <v>3</v>
      </c>
      <c r="C3" t="s">
        <v>113</v>
      </c>
      <c r="D3" t="s">
        <v>109</v>
      </c>
      <c r="E3" t="s">
        <v>105</v>
      </c>
      <c r="F3">
        <v>2</v>
      </c>
      <c r="G3" t="s">
        <v>114</v>
      </c>
      <c r="H3" t="str">
        <f t="shared" si="0"/>
        <v>{ DeviceId:3, name: "thermometer", StockId: 2, createdAt: new Date(), updatedAt: new Date()},</v>
      </c>
    </row>
    <row r="4" spans="1:8" x14ac:dyDescent="0.3">
      <c r="A4" t="s">
        <v>112</v>
      </c>
      <c r="B4">
        <v>4</v>
      </c>
      <c r="C4" t="s">
        <v>113</v>
      </c>
      <c r="D4" t="s">
        <v>109</v>
      </c>
      <c r="E4" t="s">
        <v>105</v>
      </c>
      <c r="F4">
        <v>2</v>
      </c>
      <c r="G4" t="s">
        <v>114</v>
      </c>
      <c r="H4" t="str">
        <f t="shared" si="0"/>
        <v>{ DeviceId:4, name: "thermometer", StockId: 2, createdAt: new Date(), updatedAt: new Date()},</v>
      </c>
    </row>
    <row r="5" spans="1:8" x14ac:dyDescent="0.3">
      <c r="A5" t="s">
        <v>112</v>
      </c>
      <c r="B5">
        <v>5</v>
      </c>
      <c r="C5" t="s">
        <v>113</v>
      </c>
      <c r="D5" t="s">
        <v>109</v>
      </c>
      <c r="E5" t="s">
        <v>105</v>
      </c>
      <c r="F5">
        <v>2</v>
      </c>
      <c r="G5" t="s">
        <v>114</v>
      </c>
      <c r="H5" t="str">
        <f t="shared" si="0"/>
        <v>{ DeviceId:5, name: "thermometer", StockId: 2, createdAt: new Date(), updatedAt: new Date()},</v>
      </c>
    </row>
    <row r="6" spans="1:8" x14ac:dyDescent="0.3">
      <c r="A6" t="s">
        <v>112</v>
      </c>
      <c r="B6">
        <v>6</v>
      </c>
      <c r="C6" t="s">
        <v>113</v>
      </c>
      <c r="D6" t="s">
        <v>109</v>
      </c>
      <c r="E6" t="s">
        <v>105</v>
      </c>
      <c r="F6">
        <v>2</v>
      </c>
      <c r="G6" t="s">
        <v>114</v>
      </c>
      <c r="H6" t="str">
        <f t="shared" si="0"/>
        <v>{ DeviceId:6, name: "thermometer", StockId: 2, createdAt: new Date(), updatedAt: new Date()},</v>
      </c>
    </row>
    <row r="7" spans="1:8" x14ac:dyDescent="0.3">
      <c r="A7" t="s">
        <v>112</v>
      </c>
      <c r="B7">
        <v>1</v>
      </c>
      <c r="C7" t="s">
        <v>113</v>
      </c>
      <c r="D7" t="s">
        <v>110</v>
      </c>
      <c r="E7" t="s">
        <v>105</v>
      </c>
      <c r="F7">
        <v>3</v>
      </c>
      <c r="G7" t="s">
        <v>114</v>
      </c>
      <c r="H7" t="str">
        <f t="shared" si="0"/>
        <v>{ DeviceId:1, name: "humidity sensor", StockId: 3, createdAt: new Date(), updatedAt: new Date()},</v>
      </c>
    </row>
    <row r="8" spans="1:8" x14ac:dyDescent="0.3">
      <c r="A8" t="s">
        <v>112</v>
      </c>
      <c r="B8">
        <v>2</v>
      </c>
      <c r="C8" t="s">
        <v>113</v>
      </c>
      <c r="D8" t="s">
        <v>110</v>
      </c>
      <c r="E8" t="s">
        <v>105</v>
      </c>
      <c r="F8">
        <v>3</v>
      </c>
      <c r="G8" t="s">
        <v>114</v>
      </c>
      <c r="H8" t="str">
        <f t="shared" si="0"/>
        <v>{ DeviceId:2, name: "humidity sensor", StockId: 3, createdAt: new Date(), updatedAt: new Date()},</v>
      </c>
    </row>
    <row r="9" spans="1:8" x14ac:dyDescent="0.3">
      <c r="A9" t="s">
        <v>112</v>
      </c>
      <c r="B9">
        <v>3</v>
      </c>
      <c r="C9" t="s">
        <v>113</v>
      </c>
      <c r="D9" t="s">
        <v>110</v>
      </c>
      <c r="E9" t="s">
        <v>105</v>
      </c>
      <c r="F9">
        <v>3</v>
      </c>
      <c r="G9" t="s">
        <v>114</v>
      </c>
      <c r="H9" t="str">
        <f t="shared" si="0"/>
        <v>{ DeviceId:3, name: "humidity sensor", StockId: 3, createdAt: new Date(), updatedAt: new Date()},</v>
      </c>
    </row>
    <row r="10" spans="1:8" x14ac:dyDescent="0.3">
      <c r="A10" t="s">
        <v>112</v>
      </c>
      <c r="B10">
        <v>4</v>
      </c>
      <c r="C10" t="s">
        <v>113</v>
      </c>
      <c r="D10" t="s">
        <v>110</v>
      </c>
      <c r="E10" t="s">
        <v>105</v>
      </c>
      <c r="F10">
        <v>3</v>
      </c>
      <c r="G10" t="s">
        <v>114</v>
      </c>
      <c r="H10" t="str">
        <f t="shared" si="0"/>
        <v>{ DeviceId:4, name: "humidity sensor", StockId: 3, createdAt: new Date(), updatedAt: new Date()},</v>
      </c>
    </row>
    <row r="11" spans="1:8" x14ac:dyDescent="0.3">
      <c r="A11" t="s">
        <v>112</v>
      </c>
      <c r="B11">
        <v>5</v>
      </c>
      <c r="C11" t="s">
        <v>113</v>
      </c>
      <c r="D11" t="s">
        <v>110</v>
      </c>
      <c r="E11" t="s">
        <v>105</v>
      </c>
      <c r="F11">
        <v>3</v>
      </c>
      <c r="G11" t="s">
        <v>114</v>
      </c>
      <c r="H11" t="str">
        <f t="shared" si="0"/>
        <v>{ DeviceId:5, name: "humidity sensor", StockId: 3, createdAt: new Date(), updatedAt: new Date()},</v>
      </c>
    </row>
    <row r="12" spans="1:8" x14ac:dyDescent="0.3">
      <c r="A12" t="s">
        <v>112</v>
      </c>
      <c r="B12">
        <v>6</v>
      </c>
      <c r="C12" t="s">
        <v>113</v>
      </c>
      <c r="D12" t="s">
        <v>110</v>
      </c>
      <c r="E12" t="s">
        <v>105</v>
      </c>
      <c r="F12">
        <v>3</v>
      </c>
      <c r="G12" t="s">
        <v>114</v>
      </c>
      <c r="H12" t="str">
        <f t="shared" si="0"/>
        <v>{ DeviceId:6, name: "humidity sensor", StockId: 3, createdAt: new Date(), updatedAt: new Date()},</v>
      </c>
    </row>
    <row r="13" spans="1:8" x14ac:dyDescent="0.3">
      <c r="A13" t="s">
        <v>112</v>
      </c>
      <c r="B13">
        <v>1</v>
      </c>
      <c r="C13" t="s">
        <v>113</v>
      </c>
      <c r="D13" t="s">
        <v>111</v>
      </c>
      <c r="E13" t="s">
        <v>105</v>
      </c>
      <c r="F13">
        <v>4</v>
      </c>
      <c r="G13" t="s">
        <v>114</v>
      </c>
      <c r="H13" t="str">
        <f t="shared" si="0"/>
        <v>{ DeviceId:1, name: "light sensor", StockId: 4, createdAt: new Date(), updatedAt: new Date()},</v>
      </c>
    </row>
    <row r="14" spans="1:8" x14ac:dyDescent="0.3">
      <c r="A14" t="s">
        <v>112</v>
      </c>
      <c r="B14">
        <v>2</v>
      </c>
      <c r="C14" t="s">
        <v>113</v>
      </c>
      <c r="D14" t="s">
        <v>111</v>
      </c>
      <c r="E14" t="s">
        <v>105</v>
      </c>
      <c r="F14">
        <v>4</v>
      </c>
      <c r="G14" t="s">
        <v>114</v>
      </c>
      <c r="H14" t="str">
        <f t="shared" si="0"/>
        <v>{ DeviceId:2, name: "light sensor", StockId: 4, createdAt: new Date(), updatedAt: new Date()},</v>
      </c>
    </row>
    <row r="15" spans="1:8" x14ac:dyDescent="0.3">
      <c r="A15" t="s">
        <v>112</v>
      </c>
      <c r="B15">
        <v>3</v>
      </c>
      <c r="C15" t="s">
        <v>113</v>
      </c>
      <c r="D15" t="s">
        <v>111</v>
      </c>
      <c r="E15" t="s">
        <v>105</v>
      </c>
      <c r="F15">
        <v>4</v>
      </c>
      <c r="G15" t="s">
        <v>114</v>
      </c>
      <c r="H15" t="str">
        <f t="shared" si="0"/>
        <v>{ DeviceId:3, name: "light sensor", StockId: 4, createdAt: new Date(), updatedAt: new Date()},</v>
      </c>
    </row>
    <row r="16" spans="1:8" x14ac:dyDescent="0.3">
      <c r="A16" t="s">
        <v>112</v>
      </c>
      <c r="B16">
        <v>4</v>
      </c>
      <c r="C16" t="s">
        <v>113</v>
      </c>
      <c r="D16" t="s">
        <v>111</v>
      </c>
      <c r="E16" t="s">
        <v>105</v>
      </c>
      <c r="F16">
        <v>4</v>
      </c>
      <c r="G16" t="s">
        <v>114</v>
      </c>
      <c r="H16" t="str">
        <f t="shared" si="0"/>
        <v>{ DeviceId:4, name: "light sensor", StockId: 4, createdAt: new Date(), updatedAt: new Date()},</v>
      </c>
    </row>
    <row r="17" spans="1:8" x14ac:dyDescent="0.3">
      <c r="A17" t="s">
        <v>112</v>
      </c>
      <c r="B17">
        <v>5</v>
      </c>
      <c r="C17" t="s">
        <v>113</v>
      </c>
      <c r="D17" t="s">
        <v>111</v>
      </c>
      <c r="E17" t="s">
        <v>105</v>
      </c>
      <c r="F17">
        <v>4</v>
      </c>
      <c r="G17" t="s">
        <v>114</v>
      </c>
      <c r="H17" t="str">
        <f t="shared" si="0"/>
        <v>{ DeviceId:5, name: "light sensor", StockId: 4, createdAt: new Date(), updatedAt: new Date()},</v>
      </c>
    </row>
    <row r="18" spans="1:8" x14ac:dyDescent="0.3">
      <c r="A18" t="s">
        <v>112</v>
      </c>
      <c r="B18">
        <v>6</v>
      </c>
      <c r="C18" t="s">
        <v>113</v>
      </c>
      <c r="D18" t="s">
        <v>111</v>
      </c>
      <c r="E18" t="s">
        <v>105</v>
      </c>
      <c r="F18">
        <v>4</v>
      </c>
      <c r="G18" t="s">
        <v>114</v>
      </c>
      <c r="H18" t="str">
        <f t="shared" si="0"/>
        <v>{ DeviceId:6, name: "light sensor", StockId: 4, createdAt: new Date(), updatedAt: new Date()},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6F23E-E3FF-431C-A7C6-8B650E9438DB}">
  <dimension ref="A1:H24"/>
  <sheetViews>
    <sheetView topLeftCell="A2" workbookViewId="0">
      <selection activeCell="R17" sqref="R17"/>
    </sheetView>
  </sheetViews>
  <sheetFormatPr defaultRowHeight="14.4" x14ac:dyDescent="0.3"/>
  <sheetData>
    <row r="1" spans="1:8" x14ac:dyDescent="0.3">
      <c r="A1" t="s">
        <v>112</v>
      </c>
      <c r="B1">
        <v>1</v>
      </c>
      <c r="C1" t="s">
        <v>113</v>
      </c>
      <c r="D1" t="s">
        <v>115</v>
      </c>
      <c r="E1" t="s">
        <v>105</v>
      </c>
      <c r="F1">
        <v>5</v>
      </c>
      <c r="G1" t="s">
        <v>114</v>
      </c>
      <c r="H1" t="str">
        <f>CONCATENATE(A1,B1,C1,D1,E1,F1,G1)</f>
        <v>{ DeviceId:1, name: "LED Light", StockId: 5, createdAt: new Date(), updatedAt: new Date()},</v>
      </c>
    </row>
    <row r="2" spans="1:8" x14ac:dyDescent="0.3">
      <c r="A2" t="s">
        <v>112</v>
      </c>
      <c r="B2">
        <v>2</v>
      </c>
      <c r="C2" t="s">
        <v>113</v>
      </c>
      <c r="D2" t="s">
        <v>115</v>
      </c>
      <c r="E2" t="s">
        <v>105</v>
      </c>
      <c r="F2">
        <v>5</v>
      </c>
      <c r="G2" t="s">
        <v>114</v>
      </c>
      <c r="H2" t="str">
        <f t="shared" ref="H2:H24" si="0">CONCATENATE(A2,B2,C2,D2,E2,F2,G2)</f>
        <v>{ DeviceId:2, name: "LED Light", StockId: 5, createdAt: new Date(), updatedAt: new Date()},</v>
      </c>
    </row>
    <row r="3" spans="1:8" x14ac:dyDescent="0.3">
      <c r="A3" t="s">
        <v>112</v>
      </c>
      <c r="B3">
        <v>3</v>
      </c>
      <c r="C3" t="s">
        <v>113</v>
      </c>
      <c r="D3" t="s">
        <v>115</v>
      </c>
      <c r="E3" t="s">
        <v>105</v>
      </c>
      <c r="F3">
        <v>5</v>
      </c>
      <c r="G3" t="s">
        <v>114</v>
      </c>
      <c r="H3" t="str">
        <f t="shared" si="0"/>
        <v>{ DeviceId:3, name: "LED Light", StockId: 5, createdAt: new Date(), updatedAt: new Date()},</v>
      </c>
    </row>
    <row r="4" spans="1:8" x14ac:dyDescent="0.3">
      <c r="A4" t="s">
        <v>112</v>
      </c>
      <c r="B4">
        <v>4</v>
      </c>
      <c r="C4" t="s">
        <v>113</v>
      </c>
      <c r="D4" t="s">
        <v>115</v>
      </c>
      <c r="E4" t="s">
        <v>105</v>
      </c>
      <c r="F4">
        <v>5</v>
      </c>
      <c r="G4" t="s">
        <v>114</v>
      </c>
      <c r="H4" t="str">
        <f t="shared" si="0"/>
        <v>{ DeviceId:4, name: "LED Light", StockId: 5, createdAt: new Date(), updatedAt: new Date()},</v>
      </c>
    </row>
    <row r="5" spans="1:8" x14ac:dyDescent="0.3">
      <c r="A5" t="s">
        <v>112</v>
      </c>
      <c r="B5">
        <v>5</v>
      </c>
      <c r="C5" t="s">
        <v>113</v>
      </c>
      <c r="D5" t="s">
        <v>115</v>
      </c>
      <c r="E5" t="s">
        <v>105</v>
      </c>
      <c r="F5">
        <v>5</v>
      </c>
      <c r="G5" t="s">
        <v>114</v>
      </c>
      <c r="H5" t="str">
        <f t="shared" si="0"/>
        <v>{ DeviceId:5, name: "LED Light", StockId: 5, createdAt: new Date(), updatedAt: new Date()},</v>
      </c>
    </row>
    <row r="6" spans="1:8" x14ac:dyDescent="0.3">
      <c r="A6" t="s">
        <v>112</v>
      </c>
      <c r="B6">
        <v>6</v>
      </c>
      <c r="C6" t="s">
        <v>113</v>
      </c>
      <c r="D6" t="s">
        <v>115</v>
      </c>
      <c r="E6" t="s">
        <v>105</v>
      </c>
      <c r="F6">
        <v>5</v>
      </c>
      <c r="G6" t="s">
        <v>114</v>
      </c>
      <c r="H6" t="str">
        <f t="shared" si="0"/>
        <v>{ DeviceId:6, name: "LED Light", StockId: 5, createdAt: new Date(), updatedAt: new Date()},</v>
      </c>
    </row>
    <row r="7" spans="1:8" x14ac:dyDescent="0.3">
      <c r="A7" t="s">
        <v>112</v>
      </c>
      <c r="B7">
        <v>1</v>
      </c>
      <c r="C7" t="s">
        <v>113</v>
      </c>
      <c r="D7" t="s">
        <v>116</v>
      </c>
      <c r="E7" t="s">
        <v>105</v>
      </c>
      <c r="F7">
        <v>6</v>
      </c>
      <c r="G7" t="s">
        <v>114</v>
      </c>
      <c r="H7" t="str">
        <f t="shared" si="0"/>
        <v>{ DeviceId:1, name: "Fan 1", StockId: 6, createdAt: new Date(), updatedAt: new Date()},</v>
      </c>
    </row>
    <row r="8" spans="1:8" x14ac:dyDescent="0.3">
      <c r="A8" t="s">
        <v>112</v>
      </c>
      <c r="B8">
        <v>2</v>
      </c>
      <c r="C8" t="s">
        <v>113</v>
      </c>
      <c r="D8" t="s">
        <v>116</v>
      </c>
      <c r="E8" t="s">
        <v>105</v>
      </c>
      <c r="F8">
        <v>6</v>
      </c>
      <c r="G8" t="s">
        <v>114</v>
      </c>
      <c r="H8" t="str">
        <f t="shared" si="0"/>
        <v>{ DeviceId:2, name: "Fan 1", StockId: 6, createdAt: new Date(), updatedAt: new Date()},</v>
      </c>
    </row>
    <row r="9" spans="1:8" x14ac:dyDescent="0.3">
      <c r="A9" t="s">
        <v>112</v>
      </c>
      <c r="B9">
        <v>3</v>
      </c>
      <c r="C9" t="s">
        <v>113</v>
      </c>
      <c r="D9" t="s">
        <v>116</v>
      </c>
      <c r="E9" t="s">
        <v>105</v>
      </c>
      <c r="F9">
        <v>6</v>
      </c>
      <c r="G9" t="s">
        <v>114</v>
      </c>
      <c r="H9" t="str">
        <f t="shared" si="0"/>
        <v>{ DeviceId:3, name: "Fan 1", StockId: 6, createdAt: new Date(), updatedAt: new Date()},</v>
      </c>
    </row>
    <row r="10" spans="1:8" x14ac:dyDescent="0.3">
      <c r="A10" t="s">
        <v>112</v>
      </c>
      <c r="B10">
        <v>4</v>
      </c>
      <c r="C10" t="s">
        <v>113</v>
      </c>
      <c r="D10" t="s">
        <v>116</v>
      </c>
      <c r="E10" t="s">
        <v>105</v>
      </c>
      <c r="F10">
        <v>6</v>
      </c>
      <c r="G10" t="s">
        <v>114</v>
      </c>
      <c r="H10" t="str">
        <f t="shared" si="0"/>
        <v>{ DeviceId:4, name: "Fan 1", StockId: 6, createdAt: new Date(), updatedAt: new Date()},</v>
      </c>
    </row>
    <row r="11" spans="1:8" x14ac:dyDescent="0.3">
      <c r="A11" t="s">
        <v>112</v>
      </c>
      <c r="B11">
        <v>5</v>
      </c>
      <c r="C11" t="s">
        <v>113</v>
      </c>
      <c r="D11" t="s">
        <v>116</v>
      </c>
      <c r="E11" t="s">
        <v>105</v>
      </c>
      <c r="F11">
        <v>6</v>
      </c>
      <c r="G11" t="s">
        <v>114</v>
      </c>
      <c r="H11" t="str">
        <f t="shared" si="0"/>
        <v>{ DeviceId:5, name: "Fan 1", StockId: 6, createdAt: new Date(), updatedAt: new Date()},</v>
      </c>
    </row>
    <row r="12" spans="1:8" x14ac:dyDescent="0.3">
      <c r="A12" t="s">
        <v>112</v>
      </c>
      <c r="B12">
        <v>6</v>
      </c>
      <c r="C12" t="s">
        <v>113</v>
      </c>
      <c r="D12" t="s">
        <v>116</v>
      </c>
      <c r="E12" t="s">
        <v>105</v>
      </c>
      <c r="F12">
        <v>6</v>
      </c>
      <c r="G12" t="s">
        <v>114</v>
      </c>
      <c r="H12" t="str">
        <f t="shared" si="0"/>
        <v>{ DeviceId:6, name: "Fan 1", StockId: 6, createdAt: new Date(), updatedAt: new Date()},</v>
      </c>
    </row>
    <row r="13" spans="1:8" x14ac:dyDescent="0.3">
      <c r="A13" t="s">
        <v>112</v>
      </c>
      <c r="B13">
        <v>1</v>
      </c>
      <c r="C13" t="s">
        <v>113</v>
      </c>
      <c r="D13" t="s">
        <v>117</v>
      </c>
      <c r="E13" t="s">
        <v>105</v>
      </c>
      <c r="F13">
        <v>6</v>
      </c>
      <c r="G13" t="s">
        <v>114</v>
      </c>
      <c r="H13" t="str">
        <f t="shared" si="0"/>
        <v>{ DeviceId:1, name: "Fan 2", StockId: 6, createdAt: new Date(), updatedAt: new Date()},</v>
      </c>
    </row>
    <row r="14" spans="1:8" x14ac:dyDescent="0.3">
      <c r="A14" t="s">
        <v>112</v>
      </c>
      <c r="B14">
        <v>2</v>
      </c>
      <c r="C14" t="s">
        <v>113</v>
      </c>
      <c r="D14" t="s">
        <v>117</v>
      </c>
      <c r="E14" t="s">
        <v>105</v>
      </c>
      <c r="F14">
        <v>6</v>
      </c>
      <c r="G14" t="s">
        <v>114</v>
      </c>
      <c r="H14" t="str">
        <f t="shared" si="0"/>
        <v>{ DeviceId:2, name: "Fan 2", StockId: 6, createdAt: new Date(), updatedAt: new Date()},</v>
      </c>
    </row>
    <row r="15" spans="1:8" x14ac:dyDescent="0.3">
      <c r="A15" t="s">
        <v>112</v>
      </c>
      <c r="B15">
        <v>3</v>
      </c>
      <c r="C15" t="s">
        <v>113</v>
      </c>
      <c r="D15" t="s">
        <v>117</v>
      </c>
      <c r="E15" t="s">
        <v>105</v>
      </c>
      <c r="F15">
        <v>6</v>
      </c>
      <c r="G15" t="s">
        <v>114</v>
      </c>
      <c r="H15" t="str">
        <f t="shared" si="0"/>
        <v>{ DeviceId:3, name: "Fan 2", StockId: 6, createdAt: new Date(), updatedAt: new Date()},</v>
      </c>
    </row>
    <row r="16" spans="1:8" x14ac:dyDescent="0.3">
      <c r="A16" t="s">
        <v>112</v>
      </c>
      <c r="B16">
        <v>4</v>
      </c>
      <c r="C16" t="s">
        <v>113</v>
      </c>
      <c r="D16" t="s">
        <v>117</v>
      </c>
      <c r="E16" t="s">
        <v>105</v>
      </c>
      <c r="F16">
        <v>6</v>
      </c>
      <c r="G16" t="s">
        <v>114</v>
      </c>
      <c r="H16" t="str">
        <f t="shared" si="0"/>
        <v>{ DeviceId:4, name: "Fan 2", StockId: 6, createdAt: new Date(), updatedAt: new Date()},</v>
      </c>
    </row>
    <row r="17" spans="1:8" x14ac:dyDescent="0.3">
      <c r="A17" t="s">
        <v>112</v>
      </c>
      <c r="B17">
        <v>5</v>
      </c>
      <c r="C17" t="s">
        <v>113</v>
      </c>
      <c r="D17" t="s">
        <v>117</v>
      </c>
      <c r="E17" t="s">
        <v>105</v>
      </c>
      <c r="F17">
        <v>6</v>
      </c>
      <c r="G17" t="s">
        <v>114</v>
      </c>
      <c r="H17" t="str">
        <f t="shared" si="0"/>
        <v>{ DeviceId:5, name: "Fan 2", StockId: 6, createdAt: new Date(), updatedAt: new Date()},</v>
      </c>
    </row>
    <row r="18" spans="1:8" x14ac:dyDescent="0.3">
      <c r="A18" t="s">
        <v>112</v>
      </c>
      <c r="B18">
        <v>6</v>
      </c>
      <c r="C18" t="s">
        <v>113</v>
      </c>
      <c r="D18" t="s">
        <v>117</v>
      </c>
      <c r="E18" t="s">
        <v>105</v>
      </c>
      <c r="F18">
        <v>6</v>
      </c>
      <c r="G18" t="s">
        <v>114</v>
      </c>
      <c r="H18" t="str">
        <f t="shared" si="0"/>
        <v>{ DeviceId:6, name: "Fan 2", StockId: 6, createdAt: new Date(), updatedAt: new Date()},</v>
      </c>
    </row>
    <row r="19" spans="1:8" x14ac:dyDescent="0.3">
      <c r="A19" t="s">
        <v>112</v>
      </c>
      <c r="B19">
        <v>1</v>
      </c>
      <c r="C19" t="s">
        <v>113</v>
      </c>
      <c r="D19" t="s">
        <v>118</v>
      </c>
      <c r="E19" t="s">
        <v>105</v>
      </c>
      <c r="F19">
        <v>8</v>
      </c>
      <c r="G19" t="s">
        <v>114</v>
      </c>
      <c r="H19" t="str">
        <f t="shared" si="0"/>
        <v>{ DeviceId:1, name: "Pump", StockId: 8, createdAt: new Date(), updatedAt: new Date()},</v>
      </c>
    </row>
    <row r="20" spans="1:8" x14ac:dyDescent="0.3">
      <c r="A20" t="s">
        <v>112</v>
      </c>
      <c r="B20">
        <v>2</v>
      </c>
      <c r="C20" t="s">
        <v>113</v>
      </c>
      <c r="D20" t="s">
        <v>118</v>
      </c>
      <c r="E20" t="s">
        <v>105</v>
      </c>
      <c r="F20">
        <v>8</v>
      </c>
      <c r="G20" t="s">
        <v>114</v>
      </c>
      <c r="H20" t="str">
        <f t="shared" si="0"/>
        <v>{ DeviceId:2, name: "Pump", StockId: 8, createdAt: new Date(), updatedAt: new Date()},</v>
      </c>
    </row>
    <row r="21" spans="1:8" x14ac:dyDescent="0.3">
      <c r="A21" t="s">
        <v>112</v>
      </c>
      <c r="B21">
        <v>3</v>
      </c>
      <c r="C21" t="s">
        <v>113</v>
      </c>
      <c r="D21" t="s">
        <v>118</v>
      </c>
      <c r="E21" t="s">
        <v>105</v>
      </c>
      <c r="F21">
        <v>8</v>
      </c>
      <c r="G21" t="s">
        <v>114</v>
      </c>
      <c r="H21" t="str">
        <f t="shared" si="0"/>
        <v>{ DeviceId:3, name: "Pump", StockId: 8, createdAt: new Date(), updatedAt: new Date()},</v>
      </c>
    </row>
    <row r="22" spans="1:8" x14ac:dyDescent="0.3">
      <c r="A22" t="s">
        <v>112</v>
      </c>
      <c r="B22">
        <v>4</v>
      </c>
      <c r="C22" t="s">
        <v>113</v>
      </c>
      <c r="D22" t="s">
        <v>118</v>
      </c>
      <c r="E22" t="s">
        <v>105</v>
      </c>
      <c r="F22">
        <v>8</v>
      </c>
      <c r="G22" t="s">
        <v>114</v>
      </c>
      <c r="H22" t="str">
        <f t="shared" si="0"/>
        <v>{ DeviceId:4, name: "Pump", StockId: 8, createdAt: new Date(), updatedAt: new Date()},</v>
      </c>
    </row>
    <row r="23" spans="1:8" x14ac:dyDescent="0.3">
      <c r="A23" t="s">
        <v>112</v>
      </c>
      <c r="B23">
        <v>5</v>
      </c>
      <c r="C23" t="s">
        <v>113</v>
      </c>
      <c r="D23" t="s">
        <v>118</v>
      </c>
      <c r="E23" t="s">
        <v>105</v>
      </c>
      <c r="F23">
        <v>8</v>
      </c>
      <c r="G23" t="s">
        <v>114</v>
      </c>
      <c r="H23" t="str">
        <f t="shared" si="0"/>
        <v>{ DeviceId:5, name: "Pump", StockId: 8, createdAt: new Date(), updatedAt: new Date()},</v>
      </c>
    </row>
    <row r="24" spans="1:8" x14ac:dyDescent="0.3">
      <c r="A24" t="s">
        <v>112</v>
      </c>
      <c r="B24">
        <v>6</v>
      </c>
      <c r="C24" t="s">
        <v>113</v>
      </c>
      <c r="D24" t="s">
        <v>118</v>
      </c>
      <c r="E24" t="s">
        <v>105</v>
      </c>
      <c r="F24">
        <v>8</v>
      </c>
      <c r="G24" t="s">
        <v>114</v>
      </c>
      <c r="H24" t="str">
        <f t="shared" si="0"/>
        <v>{ DeviceId:6, name: "Pump", StockId: 8, createdAt: new Date(), updatedAt: new Date()},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F47C7-0124-4648-9D76-C2BDF1F27410}">
  <dimension ref="A1:J7"/>
  <sheetViews>
    <sheetView topLeftCell="G1" workbookViewId="0">
      <selection activeCell="J1" sqref="J1:J7"/>
    </sheetView>
  </sheetViews>
  <sheetFormatPr defaultRowHeight="14.4" x14ac:dyDescent="0.3"/>
  <cols>
    <col min="4" max="4" width="23.6640625" bestFit="1" customWidth="1"/>
    <col min="6" max="6" width="27.109375" bestFit="1" customWidth="1"/>
  </cols>
  <sheetData>
    <row r="1" spans="1:10" x14ac:dyDescent="0.3">
      <c r="A1" t="s">
        <v>133</v>
      </c>
      <c r="B1">
        <v>1</v>
      </c>
      <c r="C1" t="s">
        <v>136</v>
      </c>
      <c r="D1" t="s">
        <v>119</v>
      </c>
      <c r="E1" t="s">
        <v>134</v>
      </c>
      <c r="F1" t="s">
        <v>126</v>
      </c>
      <c r="G1" t="s">
        <v>135</v>
      </c>
      <c r="H1">
        <f ca="1">RANDBETWEEN(50,99)</f>
        <v>76</v>
      </c>
      <c r="I1" t="s">
        <v>114</v>
      </c>
      <c r="J1" t="str">
        <f ca="1">CONCATENATE(A1,B1,C1,D1,E1,F1,G1,H1,I1)</f>
        <v>{ id:1, brand: "MiniGarden", name: "Hydroponics Primary Frame", description: "Basic frame for hydroponics set", quantity:76, createdAt: new Date(), updatedAt: new Date()},</v>
      </c>
    </row>
    <row r="2" spans="1:10" x14ac:dyDescent="0.3">
      <c r="A2" t="s">
        <v>133</v>
      </c>
      <c r="B2">
        <v>2</v>
      </c>
      <c r="C2" t="s">
        <v>136</v>
      </c>
      <c r="D2" t="s">
        <v>120</v>
      </c>
      <c r="E2" t="s">
        <v>134</v>
      </c>
      <c r="F2" t="s">
        <v>127</v>
      </c>
      <c r="G2" t="s">
        <v>135</v>
      </c>
      <c r="H2">
        <f ca="1">RANDBETWEEN(50,499)</f>
        <v>53</v>
      </c>
      <c r="I2" t="s">
        <v>114</v>
      </c>
      <c r="J2" t="str">
        <f t="shared" ref="J2:J7" ca="1" si="0">CONCATENATE(A2,B2,C2,D2,E2,F2,G2,H2,I2)</f>
        <v>{ id:2, brand: "MiniGarden", name: "Thermometer DHT11a", description: "measure temperature", quantity:53, createdAt: new Date(), updatedAt: new Date()},</v>
      </c>
    </row>
    <row r="3" spans="1:10" x14ac:dyDescent="0.3">
      <c r="A3" t="s">
        <v>133</v>
      </c>
      <c r="B3">
        <v>3</v>
      </c>
      <c r="C3" t="s">
        <v>136</v>
      </c>
      <c r="D3" t="s">
        <v>121</v>
      </c>
      <c r="E3" t="s">
        <v>134</v>
      </c>
      <c r="F3" t="s">
        <v>128</v>
      </c>
      <c r="G3" t="s">
        <v>135</v>
      </c>
      <c r="H3">
        <f t="shared" ref="H3:H7" ca="1" si="1">RANDBETWEEN(50,499)</f>
        <v>276</v>
      </c>
      <c r="I3" t="s">
        <v>114</v>
      </c>
      <c r="J3" t="str">
        <f t="shared" ca="1" si="0"/>
        <v>{ id:3, brand: "MiniGarden", name: "Himid sensor DHT11b", description: "mearsure humidity", quantity:276, createdAt: new Date(), updatedAt: new Date()},</v>
      </c>
    </row>
    <row r="4" spans="1:10" x14ac:dyDescent="0.3">
      <c r="A4" t="s">
        <v>133</v>
      </c>
      <c r="B4">
        <v>4</v>
      </c>
      <c r="C4" t="s">
        <v>136</v>
      </c>
      <c r="D4" t="s">
        <v>122</v>
      </c>
      <c r="E4" t="s">
        <v>134</v>
      </c>
      <c r="F4" t="s">
        <v>129</v>
      </c>
      <c r="G4" t="s">
        <v>135</v>
      </c>
      <c r="H4">
        <f t="shared" ca="1" si="1"/>
        <v>222</v>
      </c>
      <c r="I4" t="s">
        <v>114</v>
      </c>
      <c r="J4" t="str">
        <f t="shared" ca="1" si="0"/>
        <v>{ id:4, brand: "MiniGarden", name: "Light sensor PDLS", description: "mearsure light level", quantity:222, createdAt: new Date(), updatedAt: new Date()},</v>
      </c>
    </row>
    <row r="5" spans="1:10" x14ac:dyDescent="0.3">
      <c r="A5" t="s">
        <v>133</v>
      </c>
      <c r="B5">
        <v>5</v>
      </c>
      <c r="C5" t="s">
        <v>136</v>
      </c>
      <c r="D5" t="s">
        <v>123</v>
      </c>
      <c r="E5" t="s">
        <v>134</v>
      </c>
      <c r="F5" t="s">
        <v>130</v>
      </c>
      <c r="G5" t="s">
        <v>135</v>
      </c>
      <c r="H5">
        <f t="shared" ca="1" si="1"/>
        <v>128</v>
      </c>
      <c r="I5" t="s">
        <v>114</v>
      </c>
      <c r="J5" t="str">
        <f t="shared" ca="1" si="0"/>
        <v>{ id:5, brand: "MiniGarden", name: "LED strip", description: "LED light", quantity:128, createdAt: new Date(), updatedAt: new Date()},</v>
      </c>
    </row>
    <row r="6" spans="1:10" x14ac:dyDescent="0.3">
      <c r="A6" t="s">
        <v>133</v>
      </c>
      <c r="B6">
        <v>6</v>
      </c>
      <c r="C6" t="s">
        <v>136</v>
      </c>
      <c r="D6" t="s">
        <v>124</v>
      </c>
      <c r="E6" t="s">
        <v>134</v>
      </c>
      <c r="F6" t="s">
        <v>131</v>
      </c>
      <c r="G6" t="s">
        <v>135</v>
      </c>
      <c r="H6">
        <f t="shared" ca="1" si="1"/>
        <v>230</v>
      </c>
      <c r="I6" t="s">
        <v>114</v>
      </c>
      <c r="J6" t="str">
        <f t="shared" ca="1" si="0"/>
        <v>{ id:6, brand: "MiniGarden", name: "Square Fan 80mm", description: "Fan", quantity:230, createdAt: new Date(), updatedAt: new Date()},</v>
      </c>
    </row>
    <row r="7" spans="1:10" x14ac:dyDescent="0.3">
      <c r="A7" t="s">
        <v>133</v>
      </c>
      <c r="B7">
        <v>8</v>
      </c>
      <c r="C7" t="s">
        <v>136</v>
      </c>
      <c r="D7" t="s">
        <v>125</v>
      </c>
      <c r="E7" t="s">
        <v>134</v>
      </c>
      <c r="F7" t="s">
        <v>132</v>
      </c>
      <c r="G7" t="s">
        <v>135</v>
      </c>
      <c r="H7">
        <f t="shared" ca="1" si="1"/>
        <v>67</v>
      </c>
      <c r="I7" t="s">
        <v>114</v>
      </c>
      <c r="J7" t="str">
        <f t="shared" ca="1" si="0"/>
        <v>{ id:8, brand: "MiniGarden", name: "Water pump 12V", description: "Small water pump", quantity:67, createdAt: new Date(), updatedAt: new Date()},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7D8F3-25E9-409D-8A2A-BE9052B8B866}">
  <dimension ref="A1:J280"/>
  <sheetViews>
    <sheetView tabSelected="1" workbookViewId="0">
      <selection activeCell="H1" sqref="H1:H1048576"/>
    </sheetView>
  </sheetViews>
  <sheetFormatPr defaultRowHeight="14.4" x14ac:dyDescent="0.3"/>
  <cols>
    <col min="4" max="4" width="15.6640625" bestFit="1" customWidth="1"/>
    <col min="7" max="7" width="12" bestFit="1" customWidth="1"/>
    <col min="8" max="8" width="16.44140625" style="8" bestFit="1" customWidth="1"/>
    <col min="9" max="9" width="12" customWidth="1"/>
  </cols>
  <sheetData>
    <row r="1" spans="1:10" x14ac:dyDescent="0.3">
      <c r="A1" t="s">
        <v>137</v>
      </c>
      <c r="B1">
        <v>20</v>
      </c>
      <c r="C1" t="s">
        <v>138</v>
      </c>
      <c r="D1" s="7">
        <f ca="1">SIN(H1*10)*5+RAND()+25</f>
        <v>25.992852356338378</v>
      </c>
      <c r="E1" t="s">
        <v>139</v>
      </c>
      <c r="F1" t="s">
        <v>140</v>
      </c>
      <c r="G1" t="s">
        <v>141</v>
      </c>
      <c r="H1" s="8">
        <f ca="1">NOW()</f>
        <v>45390.670679745373</v>
      </c>
      <c r="I1" t="s">
        <v>142</v>
      </c>
      <c r="J1" t="str">
        <f ca="1">CONCATENATE(A1,B1,C1,D1,E1,F1,G1,TEXT(H1,"YYYY-MM-DD hh:mm:ss"),I1)</f>
        <v>{ SensorId: 20,value: 25.9928523563384, unit: "celcius", createdAt:"2024-04-08 16:05:47"},</v>
      </c>
    </row>
    <row r="2" spans="1:10" x14ac:dyDescent="0.3">
      <c r="A2" t="s">
        <v>137</v>
      </c>
      <c r="B2">
        <v>20</v>
      </c>
      <c r="C2" t="s">
        <v>138</v>
      </c>
      <c r="D2" s="7">
        <f t="shared" ref="D2:D65" ca="1" si="0">SIN(H2*10)*5+RAND()+25</f>
        <v>26.514246016669453</v>
      </c>
      <c r="E2" t="s">
        <v>139</v>
      </c>
      <c r="F2" t="s">
        <v>140</v>
      </c>
      <c r="G2" t="s">
        <v>141</v>
      </c>
      <c r="H2" s="8">
        <f ca="1">H1-"00:15:00"</f>
        <v>45390.660263078709</v>
      </c>
      <c r="I2" t="s">
        <v>142</v>
      </c>
      <c r="J2" t="str">
        <f t="shared" ref="J2:J65" ca="1" si="1">CONCATENATE(A2,B2,C2,D2,E2,F2,G2,TEXT(H2,"YYYY-MM-DD hh:mm:ss"),I2)</f>
        <v>{ SensorId: 20,value: 26.5142460166695, unit: "celcius", createdAt:"2024-04-08 15:50:47"},</v>
      </c>
    </row>
    <row r="3" spans="1:10" x14ac:dyDescent="0.3">
      <c r="A3" t="s">
        <v>137</v>
      </c>
      <c r="B3">
        <v>20</v>
      </c>
      <c r="C3" t="s">
        <v>138</v>
      </c>
      <c r="D3" s="7">
        <f t="shared" ca="1" si="0"/>
        <v>26.304015247133506</v>
      </c>
      <c r="E3" t="s">
        <v>139</v>
      </c>
      <c r="F3" t="s">
        <v>140</v>
      </c>
      <c r="G3" t="s">
        <v>141</v>
      </c>
      <c r="H3" s="8">
        <f t="shared" ref="H3:H66" ca="1" si="2">H2-"00:15:00"</f>
        <v>45390.649846412045</v>
      </c>
      <c r="I3" t="s">
        <v>142</v>
      </c>
      <c r="J3" t="str">
        <f t="shared" ca="1" si="1"/>
        <v>{ SensorId: 20,value: 26.3040152471335, unit: "celcius", createdAt:"2024-04-08 15:35:47"},</v>
      </c>
    </row>
    <row r="4" spans="1:10" x14ac:dyDescent="0.3">
      <c r="A4" t="s">
        <v>137</v>
      </c>
      <c r="B4">
        <v>20</v>
      </c>
      <c r="C4" t="s">
        <v>138</v>
      </c>
      <c r="D4" s="7">
        <f t="shared" ca="1" si="0"/>
        <v>26.949753955257183</v>
      </c>
      <c r="E4" t="s">
        <v>139</v>
      </c>
      <c r="F4" t="s">
        <v>140</v>
      </c>
      <c r="G4" t="s">
        <v>141</v>
      </c>
      <c r="H4" s="8">
        <f t="shared" ca="1" si="2"/>
        <v>45390.639429745381</v>
      </c>
      <c r="I4" t="s">
        <v>142</v>
      </c>
      <c r="J4" t="str">
        <f t="shared" ca="1" si="1"/>
        <v>{ SensorId: 20,value: 26.9497539552572, unit: "celcius", createdAt:"2024-04-08 15:20:47"},</v>
      </c>
    </row>
    <row r="5" spans="1:10" x14ac:dyDescent="0.3">
      <c r="A5" t="s">
        <v>137</v>
      </c>
      <c r="B5">
        <v>20</v>
      </c>
      <c r="C5" t="s">
        <v>138</v>
      </c>
      <c r="D5" s="7">
        <f t="shared" ca="1" si="0"/>
        <v>27.775737975900174</v>
      </c>
      <c r="E5" t="s">
        <v>139</v>
      </c>
      <c r="F5" t="s">
        <v>140</v>
      </c>
      <c r="G5" t="s">
        <v>141</v>
      </c>
      <c r="H5" s="8">
        <f t="shared" ca="1" si="2"/>
        <v>45390.629013078717</v>
      </c>
      <c r="I5" t="s">
        <v>142</v>
      </c>
      <c r="J5" t="str">
        <f t="shared" ca="1" si="1"/>
        <v>{ SensorId: 20,value: 27.7757379759002, unit: "celcius", createdAt:"2024-04-08 15:05:47"},</v>
      </c>
    </row>
    <row r="6" spans="1:10" x14ac:dyDescent="0.3">
      <c r="A6" t="s">
        <v>137</v>
      </c>
      <c r="B6">
        <v>20</v>
      </c>
      <c r="C6" t="s">
        <v>138</v>
      </c>
      <c r="D6" s="7">
        <f t="shared" ca="1" si="0"/>
        <v>28.542007958094196</v>
      </c>
      <c r="E6" t="s">
        <v>139</v>
      </c>
      <c r="F6" t="s">
        <v>140</v>
      </c>
      <c r="G6" t="s">
        <v>141</v>
      </c>
      <c r="H6" s="8">
        <f t="shared" ca="1" si="2"/>
        <v>45390.618596412052</v>
      </c>
      <c r="I6" t="s">
        <v>142</v>
      </c>
      <c r="J6" t="str">
        <f t="shared" ca="1" si="1"/>
        <v>{ SensorId: 20,value: 28.5420079580942, unit: "celcius", createdAt:"2024-04-08 14:50:47"},</v>
      </c>
    </row>
    <row r="7" spans="1:10" x14ac:dyDescent="0.3">
      <c r="A7" t="s">
        <v>137</v>
      </c>
      <c r="B7">
        <v>20</v>
      </c>
      <c r="C7" t="s">
        <v>138</v>
      </c>
      <c r="D7" s="7">
        <f t="shared" ca="1" si="0"/>
        <v>28.906227376012072</v>
      </c>
      <c r="E7" t="s">
        <v>139</v>
      </c>
      <c r="F7" t="s">
        <v>140</v>
      </c>
      <c r="G7" t="s">
        <v>141</v>
      </c>
      <c r="H7" s="8">
        <f t="shared" ca="1" si="2"/>
        <v>45390.608179745388</v>
      </c>
      <c r="I7" t="s">
        <v>142</v>
      </c>
      <c r="J7" t="str">
        <f t="shared" ca="1" si="1"/>
        <v>{ SensorId: 20,value: 28.9062273760121, unit: "celcius", createdAt:"2024-04-08 14:35:47"},</v>
      </c>
    </row>
    <row r="8" spans="1:10" x14ac:dyDescent="0.3">
      <c r="A8" t="s">
        <v>137</v>
      </c>
      <c r="B8">
        <v>20</v>
      </c>
      <c r="C8" t="s">
        <v>138</v>
      </c>
      <c r="D8" s="7">
        <f t="shared" ca="1" si="0"/>
        <v>29.330488835429399</v>
      </c>
      <c r="E8" t="s">
        <v>139</v>
      </c>
      <c r="F8" t="s">
        <v>140</v>
      </c>
      <c r="G8" t="s">
        <v>141</v>
      </c>
      <c r="H8" s="8">
        <f t="shared" ca="1" si="2"/>
        <v>45390.597763078724</v>
      </c>
      <c r="I8" t="s">
        <v>142</v>
      </c>
      <c r="J8" t="str">
        <f t="shared" ca="1" si="1"/>
        <v>{ SensorId: 20,value: 29.3304888354294, unit: "celcius", createdAt:"2024-04-08 14:20:47"},</v>
      </c>
    </row>
    <row r="9" spans="1:10" x14ac:dyDescent="0.3">
      <c r="A9" t="s">
        <v>137</v>
      </c>
      <c r="B9">
        <v>20</v>
      </c>
      <c r="C9" t="s">
        <v>138</v>
      </c>
      <c r="D9" s="7">
        <f t="shared" ca="1" si="0"/>
        <v>29.006273403200176</v>
      </c>
      <c r="E9" t="s">
        <v>139</v>
      </c>
      <c r="F9" t="s">
        <v>140</v>
      </c>
      <c r="G9" t="s">
        <v>141</v>
      </c>
      <c r="H9" s="8">
        <f t="shared" ca="1" si="2"/>
        <v>45390.58734641206</v>
      </c>
      <c r="I9" t="s">
        <v>142</v>
      </c>
      <c r="J9" t="str">
        <f t="shared" ca="1" si="1"/>
        <v>{ SensorId: 20,value: 29.0062734032002, unit: "celcius", createdAt:"2024-04-08 14:05:47"},</v>
      </c>
    </row>
    <row r="10" spans="1:10" x14ac:dyDescent="0.3">
      <c r="A10" t="s">
        <v>137</v>
      </c>
      <c r="B10">
        <v>20</v>
      </c>
      <c r="C10" t="s">
        <v>138</v>
      </c>
      <c r="D10" s="7">
        <f t="shared" ca="1" si="0"/>
        <v>29.154533392447192</v>
      </c>
      <c r="E10" t="s">
        <v>139</v>
      </c>
      <c r="F10" t="s">
        <v>140</v>
      </c>
      <c r="G10" t="s">
        <v>141</v>
      </c>
      <c r="H10" s="8">
        <f t="shared" ca="1" si="2"/>
        <v>45390.576929745395</v>
      </c>
      <c r="I10" t="s">
        <v>142</v>
      </c>
      <c r="J10" t="str">
        <f t="shared" ca="1" si="1"/>
        <v>{ SensorId: 20,value: 29.1545333924472, unit: "celcius", createdAt:"2024-04-08 13:50:47"},</v>
      </c>
    </row>
    <row r="11" spans="1:10" x14ac:dyDescent="0.3">
      <c r="A11" t="s">
        <v>137</v>
      </c>
      <c r="B11">
        <v>20</v>
      </c>
      <c r="C11" t="s">
        <v>138</v>
      </c>
      <c r="D11" s="7">
        <f t="shared" ca="1" si="0"/>
        <v>29.451704081403062</v>
      </c>
      <c r="E11" t="s">
        <v>139</v>
      </c>
      <c r="F11" t="s">
        <v>140</v>
      </c>
      <c r="G11" t="s">
        <v>141</v>
      </c>
      <c r="H11" s="8">
        <f t="shared" ca="1" si="2"/>
        <v>45390.566513078731</v>
      </c>
      <c r="I11" t="s">
        <v>142</v>
      </c>
      <c r="J11" t="str">
        <f t="shared" ca="1" si="1"/>
        <v>{ SensorId: 20,value: 29.4517040814031, unit: "celcius", createdAt:"2024-04-08 13:35:47"},</v>
      </c>
    </row>
    <row r="12" spans="1:10" x14ac:dyDescent="0.3">
      <c r="A12" t="s">
        <v>137</v>
      </c>
      <c r="B12">
        <v>20</v>
      </c>
      <c r="C12" t="s">
        <v>138</v>
      </c>
      <c r="D12" s="7">
        <f t="shared" ca="1" si="0"/>
        <v>29.967681616437197</v>
      </c>
      <c r="E12" t="s">
        <v>139</v>
      </c>
      <c r="F12" t="s">
        <v>140</v>
      </c>
      <c r="G12" t="s">
        <v>141</v>
      </c>
      <c r="H12" s="8">
        <f t="shared" ca="1" si="2"/>
        <v>45390.556096412067</v>
      </c>
      <c r="I12" t="s">
        <v>142</v>
      </c>
      <c r="J12" t="str">
        <f t="shared" ca="1" si="1"/>
        <v>{ SensorId: 20,value: 29.9676816164372, unit: "celcius", createdAt:"2024-04-08 13:20:47"},</v>
      </c>
    </row>
    <row r="13" spans="1:10" x14ac:dyDescent="0.3">
      <c r="A13" t="s">
        <v>137</v>
      </c>
      <c r="B13">
        <v>20</v>
      </c>
      <c r="C13" t="s">
        <v>138</v>
      </c>
      <c r="D13" s="7">
        <f t="shared" ca="1" si="0"/>
        <v>30.125605178542678</v>
      </c>
      <c r="E13" t="s">
        <v>139</v>
      </c>
      <c r="F13" t="s">
        <v>140</v>
      </c>
      <c r="G13" t="s">
        <v>141</v>
      </c>
      <c r="H13" s="8">
        <f t="shared" ca="1" si="2"/>
        <v>45390.545679745403</v>
      </c>
      <c r="I13" t="s">
        <v>142</v>
      </c>
      <c r="J13" t="str">
        <f t="shared" ca="1" si="1"/>
        <v>{ SensorId: 20,value: 30.1256051785427, unit: "celcius", createdAt:"2024-04-08 13:05:47"},</v>
      </c>
    </row>
    <row r="14" spans="1:10" x14ac:dyDescent="0.3">
      <c r="A14" t="s">
        <v>137</v>
      </c>
      <c r="B14">
        <v>20</v>
      </c>
      <c r="C14" t="s">
        <v>138</v>
      </c>
      <c r="D14" s="7">
        <f t="shared" ca="1" si="0"/>
        <v>30.414896245513148</v>
      </c>
      <c r="E14" t="s">
        <v>139</v>
      </c>
      <c r="F14" t="s">
        <v>140</v>
      </c>
      <c r="G14" t="s">
        <v>141</v>
      </c>
      <c r="H14" s="8">
        <f t="shared" ca="1" si="2"/>
        <v>45390.535263078738</v>
      </c>
      <c r="I14" t="s">
        <v>142</v>
      </c>
      <c r="J14" t="str">
        <f t="shared" ca="1" si="1"/>
        <v>{ SensorId: 20,value: 30.4148962455131, unit: "celcius", createdAt:"2024-04-08 12:50:47"},</v>
      </c>
    </row>
    <row r="15" spans="1:10" x14ac:dyDescent="0.3">
      <c r="A15" t="s">
        <v>137</v>
      </c>
      <c r="B15">
        <v>20</v>
      </c>
      <c r="C15" t="s">
        <v>138</v>
      </c>
      <c r="D15" s="7">
        <f t="shared" ca="1" si="0"/>
        <v>30.0348490680793</v>
      </c>
      <c r="E15" t="s">
        <v>139</v>
      </c>
      <c r="F15" t="s">
        <v>140</v>
      </c>
      <c r="G15" t="s">
        <v>141</v>
      </c>
      <c r="H15" s="8">
        <f t="shared" ca="1" si="2"/>
        <v>45390.524846412074</v>
      </c>
      <c r="I15" t="s">
        <v>142</v>
      </c>
      <c r="J15" t="str">
        <f t="shared" ca="1" si="1"/>
        <v>{ SensorId: 20,value: 30.0348490680793, unit: "celcius", createdAt:"2024-04-08 12:35:47"},</v>
      </c>
    </row>
    <row r="16" spans="1:10" x14ac:dyDescent="0.3">
      <c r="A16" t="s">
        <v>137</v>
      </c>
      <c r="B16">
        <v>20</v>
      </c>
      <c r="C16" t="s">
        <v>138</v>
      </c>
      <c r="D16" s="7">
        <f t="shared" ca="1" si="0"/>
        <v>30.207879945342128</v>
      </c>
      <c r="E16" t="s">
        <v>139</v>
      </c>
      <c r="F16" t="s">
        <v>140</v>
      </c>
      <c r="G16" t="s">
        <v>141</v>
      </c>
      <c r="H16" s="8">
        <f t="shared" ca="1" si="2"/>
        <v>45390.51442974541</v>
      </c>
      <c r="I16" t="s">
        <v>142</v>
      </c>
      <c r="J16" t="str">
        <f t="shared" ca="1" si="1"/>
        <v>{ SensorId: 20,value: 30.2078799453421, unit: "celcius", createdAt:"2024-04-08 12:20:47"},</v>
      </c>
    </row>
    <row r="17" spans="1:10" x14ac:dyDescent="0.3">
      <c r="A17" t="s">
        <v>137</v>
      </c>
      <c r="B17">
        <v>20</v>
      </c>
      <c r="C17" t="s">
        <v>138</v>
      </c>
      <c r="D17" s="7">
        <f t="shared" ca="1" si="0"/>
        <v>30.878339757646511</v>
      </c>
      <c r="E17" t="s">
        <v>139</v>
      </c>
      <c r="F17" t="s">
        <v>140</v>
      </c>
      <c r="G17" t="s">
        <v>141</v>
      </c>
      <c r="H17" s="8">
        <f t="shared" ca="1" si="2"/>
        <v>45390.504013078746</v>
      </c>
      <c r="I17" t="s">
        <v>142</v>
      </c>
      <c r="J17" t="str">
        <f t="shared" ca="1" si="1"/>
        <v>{ SensorId: 20,value: 30.8783397576465, unit: "celcius", createdAt:"2024-04-08 12:05:47"},</v>
      </c>
    </row>
    <row r="18" spans="1:10" x14ac:dyDescent="0.3">
      <c r="A18" t="s">
        <v>137</v>
      </c>
      <c r="B18">
        <v>20</v>
      </c>
      <c r="C18" t="s">
        <v>138</v>
      </c>
      <c r="D18" s="7">
        <f t="shared" ca="1" si="0"/>
        <v>30.326855768230359</v>
      </c>
      <c r="E18" t="s">
        <v>139</v>
      </c>
      <c r="F18" t="s">
        <v>140</v>
      </c>
      <c r="G18" t="s">
        <v>141</v>
      </c>
      <c r="H18" s="8">
        <f t="shared" ca="1" si="2"/>
        <v>45390.493596412081</v>
      </c>
      <c r="I18" t="s">
        <v>142</v>
      </c>
      <c r="J18" t="str">
        <f t="shared" ca="1" si="1"/>
        <v>{ SensorId: 20,value: 30.3268557682304, unit: "celcius", createdAt:"2024-04-08 11:50:47"},</v>
      </c>
    </row>
    <row r="19" spans="1:10" x14ac:dyDescent="0.3">
      <c r="A19" t="s">
        <v>137</v>
      </c>
      <c r="B19">
        <v>20</v>
      </c>
      <c r="C19" t="s">
        <v>138</v>
      </c>
      <c r="D19" s="7">
        <f t="shared" ca="1" si="0"/>
        <v>29.926014921063757</v>
      </c>
      <c r="E19" t="s">
        <v>139</v>
      </c>
      <c r="F19" t="s">
        <v>140</v>
      </c>
      <c r="G19" t="s">
        <v>141</v>
      </c>
      <c r="H19" s="8">
        <f t="shared" ca="1" si="2"/>
        <v>45390.483179745417</v>
      </c>
      <c r="I19" t="s">
        <v>142</v>
      </c>
      <c r="J19" t="str">
        <f t="shared" ca="1" si="1"/>
        <v>{ SensorId: 20,value: 29.9260149210638, unit: "celcius", createdAt:"2024-04-08 11:35:47"},</v>
      </c>
    </row>
    <row r="20" spans="1:10" x14ac:dyDescent="0.3">
      <c r="A20" t="s">
        <v>137</v>
      </c>
      <c r="B20">
        <v>20</v>
      </c>
      <c r="C20" t="s">
        <v>138</v>
      </c>
      <c r="D20" s="7">
        <f t="shared" ca="1" si="0"/>
        <v>29.951795506033321</v>
      </c>
      <c r="E20" t="s">
        <v>139</v>
      </c>
      <c r="F20" t="s">
        <v>140</v>
      </c>
      <c r="G20" t="s">
        <v>141</v>
      </c>
      <c r="H20" s="8">
        <f t="shared" ca="1" si="2"/>
        <v>45390.472763078753</v>
      </c>
      <c r="I20" t="s">
        <v>142</v>
      </c>
      <c r="J20" t="str">
        <f t="shared" ca="1" si="1"/>
        <v>{ SensorId: 20,value: 29.9517955060333, unit: "celcius", createdAt:"2024-04-08 11:20:47"},</v>
      </c>
    </row>
    <row r="21" spans="1:10" x14ac:dyDescent="0.3">
      <c r="A21" t="s">
        <v>137</v>
      </c>
      <c r="B21">
        <v>20</v>
      </c>
      <c r="C21" t="s">
        <v>138</v>
      </c>
      <c r="D21" s="7">
        <f t="shared" ca="1" si="0"/>
        <v>29.774374387849125</v>
      </c>
      <c r="E21" t="s">
        <v>139</v>
      </c>
      <c r="F21" t="s">
        <v>140</v>
      </c>
      <c r="G21" t="s">
        <v>141</v>
      </c>
      <c r="H21" s="8">
        <f t="shared" ca="1" si="2"/>
        <v>45390.462346412089</v>
      </c>
      <c r="I21" t="s">
        <v>142</v>
      </c>
      <c r="J21" t="str">
        <f t="shared" ca="1" si="1"/>
        <v>{ SensorId: 20,value: 29.7743743878491, unit: "celcius", createdAt:"2024-04-08 11:05:47"},</v>
      </c>
    </row>
    <row r="22" spans="1:10" x14ac:dyDescent="0.3">
      <c r="A22" t="s">
        <v>137</v>
      </c>
      <c r="B22">
        <v>20</v>
      </c>
      <c r="C22" t="s">
        <v>138</v>
      </c>
      <c r="D22" s="7">
        <f t="shared" ca="1" si="0"/>
        <v>29.96054282960975</v>
      </c>
      <c r="E22" t="s">
        <v>139</v>
      </c>
      <c r="F22" t="s">
        <v>140</v>
      </c>
      <c r="G22" t="s">
        <v>141</v>
      </c>
      <c r="H22" s="8">
        <f t="shared" ca="1" si="2"/>
        <v>45390.451929745424</v>
      </c>
      <c r="I22" t="s">
        <v>142</v>
      </c>
      <c r="J22" t="str">
        <f t="shared" ca="1" si="1"/>
        <v>{ SensorId: 20,value: 29.9605428296098, unit: "celcius", createdAt:"2024-04-08 10:50:47"},</v>
      </c>
    </row>
    <row r="23" spans="1:10" x14ac:dyDescent="0.3">
      <c r="A23" t="s">
        <v>137</v>
      </c>
      <c r="B23">
        <v>20</v>
      </c>
      <c r="C23" t="s">
        <v>138</v>
      </c>
      <c r="D23" s="7">
        <f t="shared" ca="1" si="0"/>
        <v>28.876119680137929</v>
      </c>
      <c r="E23" t="s">
        <v>139</v>
      </c>
      <c r="F23" t="s">
        <v>140</v>
      </c>
      <c r="G23" t="s">
        <v>141</v>
      </c>
      <c r="H23" s="8">
        <f t="shared" ca="1" si="2"/>
        <v>45390.44151307876</v>
      </c>
      <c r="I23" t="s">
        <v>142</v>
      </c>
      <c r="J23" t="str">
        <f t="shared" ca="1" si="1"/>
        <v>{ SensorId: 20,value: 28.8761196801379, unit: "celcius", createdAt:"2024-04-08 10:35:47"},</v>
      </c>
    </row>
    <row r="24" spans="1:10" x14ac:dyDescent="0.3">
      <c r="A24" t="s">
        <v>137</v>
      </c>
      <c r="B24">
        <v>20</v>
      </c>
      <c r="C24" t="s">
        <v>138</v>
      </c>
      <c r="D24" s="7">
        <f t="shared" ca="1" si="0"/>
        <v>28.803775136900679</v>
      </c>
      <c r="E24" t="s">
        <v>139</v>
      </c>
      <c r="F24" t="s">
        <v>140</v>
      </c>
      <c r="G24" t="s">
        <v>141</v>
      </c>
      <c r="H24" s="8">
        <f t="shared" ca="1" si="2"/>
        <v>45390.431096412096</v>
      </c>
      <c r="I24" t="s">
        <v>142</v>
      </c>
      <c r="J24" t="str">
        <f t="shared" ca="1" si="1"/>
        <v>{ SensorId: 20,value: 28.8037751369007, unit: "celcius", createdAt:"2024-04-08 10:20:47"},</v>
      </c>
    </row>
    <row r="25" spans="1:10" x14ac:dyDescent="0.3">
      <c r="A25" t="s">
        <v>137</v>
      </c>
      <c r="B25">
        <v>20</v>
      </c>
      <c r="C25" t="s">
        <v>138</v>
      </c>
      <c r="D25" s="7">
        <f t="shared" ca="1" si="0"/>
        <v>27.946095170290302</v>
      </c>
      <c r="E25" t="s">
        <v>139</v>
      </c>
      <c r="F25" t="s">
        <v>140</v>
      </c>
      <c r="G25" t="s">
        <v>141</v>
      </c>
      <c r="H25" s="8">
        <f t="shared" ca="1" si="2"/>
        <v>45390.420679745432</v>
      </c>
      <c r="I25" t="s">
        <v>142</v>
      </c>
      <c r="J25" t="str">
        <f t="shared" ca="1" si="1"/>
        <v>{ SensorId: 20,value: 27.9460951702903, unit: "celcius", createdAt:"2024-04-08 10:05:47"},</v>
      </c>
    </row>
    <row r="26" spans="1:10" x14ac:dyDescent="0.3">
      <c r="A26" t="s">
        <v>137</v>
      </c>
      <c r="B26">
        <v>20</v>
      </c>
      <c r="C26" t="s">
        <v>138</v>
      </c>
      <c r="D26" s="7">
        <f t="shared" ca="1" si="0"/>
        <v>28.15409937302266</v>
      </c>
      <c r="E26" t="s">
        <v>139</v>
      </c>
      <c r="F26" t="s">
        <v>140</v>
      </c>
      <c r="G26" t="s">
        <v>141</v>
      </c>
      <c r="H26" s="8">
        <f t="shared" ca="1" si="2"/>
        <v>45390.410263078767</v>
      </c>
      <c r="I26" t="s">
        <v>142</v>
      </c>
      <c r="J26" t="str">
        <f t="shared" ca="1" si="1"/>
        <v>{ SensorId: 20,value: 28.1540993730227, unit: "celcius", createdAt:"2024-04-08 09:50:47"},</v>
      </c>
    </row>
    <row r="27" spans="1:10" x14ac:dyDescent="0.3">
      <c r="A27" t="s">
        <v>137</v>
      </c>
      <c r="B27">
        <v>20</v>
      </c>
      <c r="C27" t="s">
        <v>138</v>
      </c>
      <c r="D27" s="7">
        <f t="shared" ca="1" si="0"/>
        <v>27.809812670491702</v>
      </c>
      <c r="E27" t="s">
        <v>139</v>
      </c>
      <c r="F27" t="s">
        <v>140</v>
      </c>
      <c r="G27" t="s">
        <v>141</v>
      </c>
      <c r="H27" s="8">
        <f t="shared" ca="1" si="2"/>
        <v>45390.399846412103</v>
      </c>
      <c r="I27" t="s">
        <v>142</v>
      </c>
      <c r="J27" t="str">
        <f t="shared" ca="1" si="1"/>
        <v>{ SensorId: 20,value: 27.8098126704917, unit: "celcius", createdAt:"2024-04-08 09:35:47"},</v>
      </c>
    </row>
    <row r="28" spans="1:10" x14ac:dyDescent="0.3">
      <c r="A28" t="s">
        <v>137</v>
      </c>
      <c r="B28">
        <v>20</v>
      </c>
      <c r="C28" t="s">
        <v>138</v>
      </c>
      <c r="D28" s="7">
        <f t="shared" ca="1" si="0"/>
        <v>27.209330460412072</v>
      </c>
      <c r="E28" t="s">
        <v>139</v>
      </c>
      <c r="F28" t="s">
        <v>140</v>
      </c>
      <c r="G28" t="s">
        <v>141</v>
      </c>
      <c r="H28" s="8">
        <f t="shared" ca="1" si="2"/>
        <v>45390.389429745439</v>
      </c>
      <c r="I28" t="s">
        <v>142</v>
      </c>
      <c r="J28" t="str">
        <f t="shared" ca="1" si="1"/>
        <v>{ SensorId: 20,value: 27.2093304604121, unit: "celcius", createdAt:"2024-04-08 09:20:47"},</v>
      </c>
    </row>
    <row r="29" spans="1:10" x14ac:dyDescent="0.3">
      <c r="A29" t="s">
        <v>137</v>
      </c>
      <c r="B29">
        <v>20</v>
      </c>
      <c r="C29" t="s">
        <v>138</v>
      </c>
      <c r="D29" s="7">
        <f t="shared" ca="1" si="0"/>
        <v>26.813189277070226</v>
      </c>
      <c r="E29" t="s">
        <v>139</v>
      </c>
      <c r="F29" t="s">
        <v>140</v>
      </c>
      <c r="G29" t="s">
        <v>141</v>
      </c>
      <c r="H29" s="8">
        <f t="shared" ca="1" si="2"/>
        <v>45390.379013078775</v>
      </c>
      <c r="I29" t="s">
        <v>142</v>
      </c>
      <c r="J29" t="str">
        <f t="shared" ca="1" si="1"/>
        <v>{ SensorId: 20,value: 26.8131892770702, unit: "celcius", createdAt:"2024-04-08 09:05:47"},</v>
      </c>
    </row>
    <row r="30" spans="1:10" x14ac:dyDescent="0.3">
      <c r="A30" t="s">
        <v>137</v>
      </c>
      <c r="B30">
        <v>20</v>
      </c>
      <c r="C30" t="s">
        <v>138</v>
      </c>
      <c r="D30" s="7">
        <f t="shared" ca="1" si="0"/>
        <v>25.650439833144077</v>
      </c>
      <c r="E30" t="s">
        <v>139</v>
      </c>
      <c r="F30" t="s">
        <v>140</v>
      </c>
      <c r="G30" t="s">
        <v>141</v>
      </c>
      <c r="H30" s="8">
        <f t="shared" ca="1" si="2"/>
        <v>45390.36859641211</v>
      </c>
      <c r="I30" t="s">
        <v>142</v>
      </c>
      <c r="J30" t="str">
        <f t="shared" ca="1" si="1"/>
        <v>{ SensorId: 20,value: 25.6504398331441, unit: "celcius", createdAt:"2024-04-08 08:50:47"},</v>
      </c>
    </row>
    <row r="31" spans="1:10" x14ac:dyDescent="0.3">
      <c r="A31" t="s">
        <v>137</v>
      </c>
      <c r="B31">
        <v>20</v>
      </c>
      <c r="C31" t="s">
        <v>138</v>
      </c>
      <c r="D31" s="7">
        <f t="shared" ca="1" si="0"/>
        <v>25.147568129032532</v>
      </c>
      <c r="E31" t="s">
        <v>139</v>
      </c>
      <c r="F31" t="s">
        <v>140</v>
      </c>
      <c r="G31" t="s">
        <v>141</v>
      </c>
      <c r="H31" s="8">
        <f t="shared" ca="1" si="2"/>
        <v>45390.358179745446</v>
      </c>
      <c r="I31" t="s">
        <v>142</v>
      </c>
      <c r="J31" t="str">
        <f t="shared" ca="1" si="1"/>
        <v>{ SensorId: 20,value: 25.1475681290325, unit: "celcius", createdAt:"2024-04-08 08:35:47"},</v>
      </c>
    </row>
    <row r="32" spans="1:10" x14ac:dyDescent="0.3">
      <c r="A32" t="s">
        <v>137</v>
      </c>
      <c r="B32">
        <v>20</v>
      </c>
      <c r="C32" t="s">
        <v>138</v>
      </c>
      <c r="D32" s="7">
        <f t="shared" ca="1" si="0"/>
        <v>25.366532813799587</v>
      </c>
      <c r="E32" t="s">
        <v>139</v>
      </c>
      <c r="F32" t="s">
        <v>140</v>
      </c>
      <c r="G32" t="s">
        <v>141</v>
      </c>
      <c r="H32" s="8">
        <f t="shared" ca="1" si="2"/>
        <v>45390.347763078782</v>
      </c>
      <c r="I32" t="s">
        <v>142</v>
      </c>
      <c r="J32" t="str">
        <f t="shared" ca="1" si="1"/>
        <v>{ SensorId: 20,value: 25.3665328137996, unit: "celcius", createdAt:"2024-04-08 08:20:47"},</v>
      </c>
    </row>
    <row r="33" spans="1:10" x14ac:dyDescent="0.3">
      <c r="A33" t="s">
        <v>137</v>
      </c>
      <c r="B33">
        <v>20</v>
      </c>
      <c r="C33" t="s">
        <v>138</v>
      </c>
      <c r="D33" s="7">
        <f t="shared" ca="1" si="0"/>
        <v>24.693689473255606</v>
      </c>
      <c r="E33" t="s">
        <v>139</v>
      </c>
      <c r="F33" t="s">
        <v>140</v>
      </c>
      <c r="G33" t="s">
        <v>141</v>
      </c>
      <c r="H33" s="8">
        <f t="shared" ca="1" si="2"/>
        <v>45390.337346412118</v>
      </c>
      <c r="I33" t="s">
        <v>142</v>
      </c>
      <c r="J33" t="str">
        <f t="shared" ca="1" si="1"/>
        <v>{ SensorId: 20,value: 24.6936894732556, unit: "celcius", createdAt:"2024-04-08 08:05:47"},</v>
      </c>
    </row>
    <row r="34" spans="1:10" x14ac:dyDescent="0.3">
      <c r="A34" t="s">
        <v>137</v>
      </c>
      <c r="B34">
        <v>20</v>
      </c>
      <c r="C34" t="s">
        <v>138</v>
      </c>
      <c r="D34" s="7">
        <f t="shared" ca="1" si="0"/>
        <v>24.217616731431065</v>
      </c>
      <c r="E34" t="s">
        <v>139</v>
      </c>
      <c r="F34" t="s">
        <v>140</v>
      </c>
      <c r="G34" t="s">
        <v>141</v>
      </c>
      <c r="H34" s="8">
        <f t="shared" ca="1" si="2"/>
        <v>45390.326929745454</v>
      </c>
      <c r="I34" t="s">
        <v>142</v>
      </c>
      <c r="J34" t="str">
        <f t="shared" ca="1" si="1"/>
        <v>{ SensorId: 20,value: 24.2176167314311, unit: "celcius", createdAt:"2024-04-08 07:50:47"},</v>
      </c>
    </row>
    <row r="35" spans="1:10" x14ac:dyDescent="0.3">
      <c r="A35" t="s">
        <v>137</v>
      </c>
      <c r="B35">
        <v>20</v>
      </c>
      <c r="C35" t="s">
        <v>138</v>
      </c>
      <c r="D35" s="7">
        <f t="shared" ca="1" si="0"/>
        <v>23.33930231993174</v>
      </c>
      <c r="E35" t="s">
        <v>139</v>
      </c>
      <c r="F35" t="s">
        <v>140</v>
      </c>
      <c r="G35" t="s">
        <v>141</v>
      </c>
      <c r="H35" s="8">
        <f t="shared" ca="1" si="2"/>
        <v>45390.316513078789</v>
      </c>
      <c r="I35" t="s">
        <v>142</v>
      </c>
      <c r="J35" t="str">
        <f t="shared" ca="1" si="1"/>
        <v>{ SensorId: 20,value: 23.3393023199317, unit: "celcius", createdAt:"2024-04-08 07:35:47"},</v>
      </c>
    </row>
    <row r="36" spans="1:10" x14ac:dyDescent="0.3">
      <c r="A36" t="s">
        <v>137</v>
      </c>
      <c r="B36">
        <v>20</v>
      </c>
      <c r="C36" t="s">
        <v>138</v>
      </c>
      <c r="D36" s="7">
        <f t="shared" ca="1" si="0"/>
        <v>23.233376434477446</v>
      </c>
      <c r="E36" t="s">
        <v>139</v>
      </c>
      <c r="F36" t="s">
        <v>140</v>
      </c>
      <c r="G36" t="s">
        <v>141</v>
      </c>
      <c r="H36" s="8">
        <f t="shared" ca="1" si="2"/>
        <v>45390.306096412125</v>
      </c>
      <c r="I36" t="s">
        <v>142</v>
      </c>
      <c r="J36" t="str">
        <f t="shared" ca="1" si="1"/>
        <v>{ SensorId: 20,value: 23.2333764344774, unit: "celcius", createdAt:"2024-04-08 07:20:47"},</v>
      </c>
    </row>
    <row r="37" spans="1:10" x14ac:dyDescent="0.3">
      <c r="A37" t="s">
        <v>137</v>
      </c>
      <c r="B37">
        <v>20</v>
      </c>
      <c r="C37" t="s">
        <v>138</v>
      </c>
      <c r="D37" s="7">
        <f t="shared" ca="1" si="0"/>
        <v>22.382727265640185</v>
      </c>
      <c r="E37" t="s">
        <v>139</v>
      </c>
      <c r="F37" t="s">
        <v>140</v>
      </c>
      <c r="G37" t="s">
        <v>141</v>
      </c>
      <c r="H37" s="8">
        <f t="shared" ca="1" si="2"/>
        <v>45390.295679745461</v>
      </c>
      <c r="I37" t="s">
        <v>142</v>
      </c>
      <c r="J37" t="str">
        <f t="shared" ca="1" si="1"/>
        <v>{ SensorId: 20,value: 22.3827272656402, unit: "celcius", createdAt:"2024-04-08 07:05:47"},</v>
      </c>
    </row>
    <row r="38" spans="1:10" x14ac:dyDescent="0.3">
      <c r="A38" t="s">
        <v>137</v>
      </c>
      <c r="B38">
        <v>20</v>
      </c>
      <c r="C38" t="s">
        <v>138</v>
      </c>
      <c r="D38" s="7">
        <f t="shared" ca="1" si="0"/>
        <v>22.574857658253862</v>
      </c>
      <c r="E38" t="s">
        <v>139</v>
      </c>
      <c r="F38" t="s">
        <v>140</v>
      </c>
      <c r="G38" t="s">
        <v>141</v>
      </c>
      <c r="H38" s="8">
        <f t="shared" ca="1" si="2"/>
        <v>45390.285263078797</v>
      </c>
      <c r="I38" t="s">
        <v>142</v>
      </c>
      <c r="J38" t="str">
        <f t="shared" ca="1" si="1"/>
        <v>{ SensorId: 20,value: 22.5748576582539, unit: "celcius", createdAt:"2024-04-08 06:50:47"},</v>
      </c>
    </row>
    <row r="39" spans="1:10" x14ac:dyDescent="0.3">
      <c r="A39" t="s">
        <v>137</v>
      </c>
      <c r="B39">
        <v>20</v>
      </c>
      <c r="C39" t="s">
        <v>138</v>
      </c>
      <c r="D39" s="7">
        <f t="shared" ca="1" si="0"/>
        <v>21.986244787985207</v>
      </c>
      <c r="E39" t="s">
        <v>139</v>
      </c>
      <c r="F39" t="s">
        <v>140</v>
      </c>
      <c r="G39" t="s">
        <v>141</v>
      </c>
      <c r="H39" s="8">
        <f t="shared" ca="1" si="2"/>
        <v>45390.274846412132</v>
      </c>
      <c r="I39" t="s">
        <v>142</v>
      </c>
      <c r="J39" t="str">
        <f t="shared" ca="1" si="1"/>
        <v>{ SensorId: 20,value: 21.9862447879852, unit: "celcius", createdAt:"2024-04-08 06:35:47"},</v>
      </c>
    </row>
    <row r="40" spans="1:10" x14ac:dyDescent="0.3">
      <c r="A40" t="s">
        <v>137</v>
      </c>
      <c r="B40">
        <v>20</v>
      </c>
      <c r="C40" t="s">
        <v>138</v>
      </c>
      <c r="D40" s="7">
        <f t="shared" ca="1" si="0"/>
        <v>21.405056155336819</v>
      </c>
      <c r="E40" t="s">
        <v>139</v>
      </c>
      <c r="F40" t="s">
        <v>140</v>
      </c>
      <c r="G40" t="s">
        <v>141</v>
      </c>
      <c r="H40" s="8">
        <f t="shared" ca="1" si="2"/>
        <v>45390.264429745468</v>
      </c>
      <c r="I40" t="s">
        <v>142</v>
      </c>
      <c r="J40" t="str">
        <f t="shared" ca="1" si="1"/>
        <v>{ SensorId: 20,value: 21.4050561553368, unit: "celcius", createdAt:"2024-04-08 06:20:47"},</v>
      </c>
    </row>
    <row r="41" spans="1:10" x14ac:dyDescent="0.3">
      <c r="A41" t="s">
        <v>137</v>
      </c>
      <c r="B41">
        <v>20</v>
      </c>
      <c r="C41" t="s">
        <v>138</v>
      </c>
      <c r="D41" s="7">
        <f t="shared" ca="1" si="0"/>
        <v>20.910765750878515</v>
      </c>
      <c r="E41" t="s">
        <v>139</v>
      </c>
      <c r="F41" t="s">
        <v>140</v>
      </c>
      <c r="G41" t="s">
        <v>141</v>
      </c>
      <c r="H41" s="8">
        <f t="shared" ca="1" si="2"/>
        <v>45390.254013078804</v>
      </c>
      <c r="I41" t="s">
        <v>142</v>
      </c>
      <c r="J41" t="str">
        <f t="shared" ca="1" si="1"/>
        <v>{ SensorId: 20,value: 20.9107657508785, unit: "celcius", createdAt:"2024-04-08 06:05:47"},</v>
      </c>
    </row>
    <row r="42" spans="1:10" x14ac:dyDescent="0.3">
      <c r="A42" t="s">
        <v>137</v>
      </c>
      <c r="B42">
        <v>20</v>
      </c>
      <c r="C42" t="s">
        <v>138</v>
      </c>
      <c r="D42" s="7">
        <f t="shared" ca="1" si="0"/>
        <v>21.21815758096319</v>
      </c>
      <c r="E42" t="s">
        <v>139</v>
      </c>
      <c r="F42" t="s">
        <v>140</v>
      </c>
      <c r="G42" t="s">
        <v>141</v>
      </c>
      <c r="H42" s="8">
        <f t="shared" ca="1" si="2"/>
        <v>45390.24359641214</v>
      </c>
      <c r="I42" t="s">
        <v>142</v>
      </c>
      <c r="J42" t="str">
        <f t="shared" ca="1" si="1"/>
        <v>{ SensorId: 20,value: 21.2181575809632, unit: "celcius", createdAt:"2024-04-08 05:50:47"},</v>
      </c>
    </row>
    <row r="43" spans="1:10" x14ac:dyDescent="0.3">
      <c r="A43" t="s">
        <v>137</v>
      </c>
      <c r="B43">
        <v>20</v>
      </c>
      <c r="C43" t="s">
        <v>138</v>
      </c>
      <c r="D43" s="7">
        <f t="shared" ca="1" si="0"/>
        <v>20.893211225396282</v>
      </c>
      <c r="E43" t="s">
        <v>139</v>
      </c>
      <c r="F43" t="s">
        <v>140</v>
      </c>
      <c r="G43" t="s">
        <v>141</v>
      </c>
      <c r="H43" s="8">
        <f t="shared" ca="1" si="2"/>
        <v>45390.233179745475</v>
      </c>
      <c r="I43" t="s">
        <v>142</v>
      </c>
      <c r="J43" t="str">
        <f t="shared" ca="1" si="1"/>
        <v>{ SensorId: 20,value: 20.8932112253963, unit: "celcius", createdAt:"2024-04-08 05:35:47"},</v>
      </c>
    </row>
    <row r="44" spans="1:10" x14ac:dyDescent="0.3">
      <c r="A44" t="s">
        <v>137</v>
      </c>
      <c r="B44">
        <v>20</v>
      </c>
      <c r="C44" t="s">
        <v>138</v>
      </c>
      <c r="D44" s="7">
        <f t="shared" ca="1" si="0"/>
        <v>20.822643859673683</v>
      </c>
      <c r="E44" t="s">
        <v>139</v>
      </c>
      <c r="F44" t="s">
        <v>140</v>
      </c>
      <c r="G44" t="s">
        <v>141</v>
      </c>
      <c r="H44" s="8">
        <f t="shared" ca="1" si="2"/>
        <v>45390.222763078811</v>
      </c>
      <c r="I44" t="s">
        <v>142</v>
      </c>
      <c r="J44" t="str">
        <f t="shared" ca="1" si="1"/>
        <v>{ SensorId: 20,value: 20.8226438596737, unit: "celcius", createdAt:"2024-04-08 05:20:47"},</v>
      </c>
    </row>
    <row r="45" spans="1:10" x14ac:dyDescent="0.3">
      <c r="A45" t="s">
        <v>137</v>
      </c>
      <c r="B45">
        <v>20</v>
      </c>
      <c r="C45" t="s">
        <v>138</v>
      </c>
      <c r="D45" s="7">
        <f t="shared" ca="1" si="0"/>
        <v>20.928967639587857</v>
      </c>
      <c r="E45" t="s">
        <v>139</v>
      </c>
      <c r="F45" t="s">
        <v>140</v>
      </c>
      <c r="G45" t="s">
        <v>141</v>
      </c>
      <c r="H45" s="8">
        <f t="shared" ca="1" si="2"/>
        <v>45390.212346412147</v>
      </c>
      <c r="I45" t="s">
        <v>142</v>
      </c>
      <c r="J45" t="str">
        <f t="shared" ca="1" si="1"/>
        <v>{ SensorId: 20,value: 20.9289676395879, unit: "celcius", createdAt:"2024-04-08 05:05:47"},</v>
      </c>
    </row>
    <row r="46" spans="1:10" x14ac:dyDescent="0.3">
      <c r="A46" t="s">
        <v>137</v>
      </c>
      <c r="B46">
        <v>20</v>
      </c>
      <c r="C46" t="s">
        <v>138</v>
      </c>
      <c r="D46" s="7">
        <f t="shared" ca="1" si="0"/>
        <v>20.751819826860974</v>
      </c>
      <c r="E46" t="s">
        <v>139</v>
      </c>
      <c r="F46" t="s">
        <v>140</v>
      </c>
      <c r="G46" t="s">
        <v>141</v>
      </c>
      <c r="H46" s="8">
        <f t="shared" ca="1" si="2"/>
        <v>45390.201929745483</v>
      </c>
      <c r="I46" t="s">
        <v>142</v>
      </c>
      <c r="J46" t="str">
        <f t="shared" ca="1" si="1"/>
        <v>{ SensorId: 20,value: 20.751819826861, unit: "celcius", createdAt:"2024-04-08 04:50:47"},</v>
      </c>
    </row>
    <row r="47" spans="1:10" x14ac:dyDescent="0.3">
      <c r="A47" t="s">
        <v>137</v>
      </c>
      <c r="B47">
        <v>20</v>
      </c>
      <c r="C47" t="s">
        <v>138</v>
      </c>
      <c r="D47" s="7">
        <f t="shared" ca="1" si="0"/>
        <v>20.591983393259461</v>
      </c>
      <c r="E47" t="s">
        <v>139</v>
      </c>
      <c r="F47" t="s">
        <v>140</v>
      </c>
      <c r="G47" t="s">
        <v>141</v>
      </c>
      <c r="H47" s="8">
        <f t="shared" ca="1" si="2"/>
        <v>45390.191513078818</v>
      </c>
      <c r="I47" t="s">
        <v>142</v>
      </c>
      <c r="J47" t="str">
        <f t="shared" ca="1" si="1"/>
        <v>{ SensorId: 20,value: 20.5919833932595, unit: "celcius", createdAt:"2024-04-08 04:35:47"},</v>
      </c>
    </row>
    <row r="48" spans="1:10" x14ac:dyDescent="0.3">
      <c r="A48" t="s">
        <v>137</v>
      </c>
      <c r="B48">
        <v>20</v>
      </c>
      <c r="C48" t="s">
        <v>138</v>
      </c>
      <c r="D48" s="7">
        <f t="shared" ca="1" si="0"/>
        <v>20.373449280740342</v>
      </c>
      <c r="E48" t="s">
        <v>139</v>
      </c>
      <c r="F48" t="s">
        <v>140</v>
      </c>
      <c r="G48" t="s">
        <v>141</v>
      </c>
      <c r="H48" s="8">
        <f t="shared" ca="1" si="2"/>
        <v>45390.181096412154</v>
      </c>
      <c r="I48" t="s">
        <v>142</v>
      </c>
      <c r="J48" t="str">
        <f t="shared" ca="1" si="1"/>
        <v>{ SensorId: 20,value: 20.3734492807403, unit: "celcius", createdAt:"2024-04-08 04:20:47"},</v>
      </c>
    </row>
    <row r="49" spans="1:10" x14ac:dyDescent="0.3">
      <c r="A49" t="s">
        <v>137</v>
      </c>
      <c r="B49">
        <v>20</v>
      </c>
      <c r="C49" t="s">
        <v>138</v>
      </c>
      <c r="D49" s="7">
        <f t="shared" ca="1" si="0"/>
        <v>20.631858911364329</v>
      </c>
      <c r="E49" t="s">
        <v>139</v>
      </c>
      <c r="F49" t="s">
        <v>140</v>
      </c>
      <c r="G49" t="s">
        <v>141</v>
      </c>
      <c r="H49" s="8">
        <f t="shared" ca="1" si="2"/>
        <v>45390.17067974549</v>
      </c>
      <c r="I49" t="s">
        <v>142</v>
      </c>
      <c r="J49" t="str">
        <f t="shared" ca="1" si="1"/>
        <v>{ SensorId: 20,value: 20.6318589113643, unit: "celcius", createdAt:"2024-04-08 04:05:47"},</v>
      </c>
    </row>
    <row r="50" spans="1:10" x14ac:dyDescent="0.3">
      <c r="A50" t="s">
        <v>137</v>
      </c>
      <c r="B50">
        <v>20</v>
      </c>
      <c r="C50" t="s">
        <v>138</v>
      </c>
      <c r="D50" s="7">
        <f t="shared" ca="1" si="0"/>
        <v>20.866233837601754</v>
      </c>
      <c r="E50" t="s">
        <v>139</v>
      </c>
      <c r="F50" t="s">
        <v>140</v>
      </c>
      <c r="G50" t="s">
        <v>141</v>
      </c>
      <c r="H50" s="8">
        <f t="shared" ca="1" si="2"/>
        <v>45390.160263078826</v>
      </c>
      <c r="I50" t="s">
        <v>142</v>
      </c>
      <c r="J50" t="str">
        <f t="shared" ca="1" si="1"/>
        <v>{ SensorId: 20,value: 20.8662338376018, unit: "celcius", createdAt:"2024-04-08 03:50:47"},</v>
      </c>
    </row>
    <row r="51" spans="1:10" x14ac:dyDescent="0.3">
      <c r="A51" t="s">
        <v>137</v>
      </c>
      <c r="B51">
        <v>20</v>
      </c>
      <c r="C51" t="s">
        <v>138</v>
      </c>
      <c r="D51" s="7">
        <f t="shared" ca="1" si="0"/>
        <v>21.619637661776309</v>
      </c>
      <c r="E51" t="s">
        <v>139</v>
      </c>
      <c r="F51" t="s">
        <v>140</v>
      </c>
      <c r="G51" t="s">
        <v>141</v>
      </c>
      <c r="H51" s="8">
        <f t="shared" ca="1" si="2"/>
        <v>45390.149846412161</v>
      </c>
      <c r="I51" t="s">
        <v>142</v>
      </c>
      <c r="J51" t="str">
        <f t="shared" ca="1" si="1"/>
        <v>{ SensorId: 20,value: 21.6196376617763, unit: "celcius", createdAt:"2024-04-08 03:35:47"},</v>
      </c>
    </row>
    <row r="52" spans="1:10" x14ac:dyDescent="0.3">
      <c r="A52" t="s">
        <v>137</v>
      </c>
      <c r="B52">
        <v>20</v>
      </c>
      <c r="C52" t="s">
        <v>138</v>
      </c>
      <c r="D52" s="7">
        <f t="shared" ca="1" si="0"/>
        <v>21.593232369173638</v>
      </c>
      <c r="E52" t="s">
        <v>139</v>
      </c>
      <c r="F52" t="s">
        <v>140</v>
      </c>
      <c r="G52" t="s">
        <v>141</v>
      </c>
      <c r="H52" s="8">
        <f t="shared" ca="1" si="2"/>
        <v>45390.139429745497</v>
      </c>
      <c r="I52" t="s">
        <v>142</v>
      </c>
      <c r="J52" t="str">
        <f t="shared" ca="1" si="1"/>
        <v>{ SensorId: 20,value: 21.5932323691736, unit: "celcius", createdAt:"2024-04-08 03:20:47"},</v>
      </c>
    </row>
    <row r="53" spans="1:10" x14ac:dyDescent="0.3">
      <c r="A53" t="s">
        <v>137</v>
      </c>
      <c r="B53">
        <v>20</v>
      </c>
      <c r="C53" t="s">
        <v>138</v>
      </c>
      <c r="D53" s="7">
        <f t="shared" ca="1" si="0"/>
        <v>21.382431903864841</v>
      </c>
      <c r="E53" t="s">
        <v>139</v>
      </c>
      <c r="F53" t="s">
        <v>140</v>
      </c>
      <c r="G53" t="s">
        <v>141</v>
      </c>
      <c r="H53" s="8">
        <f t="shared" ca="1" si="2"/>
        <v>45390.129013078833</v>
      </c>
      <c r="I53" t="s">
        <v>142</v>
      </c>
      <c r="J53" t="str">
        <f t="shared" ca="1" si="1"/>
        <v>{ SensorId: 20,value: 21.3824319038648, unit: "celcius", createdAt:"2024-04-08 03:05:47"},</v>
      </c>
    </row>
    <row r="54" spans="1:10" x14ac:dyDescent="0.3">
      <c r="A54" t="s">
        <v>137</v>
      </c>
      <c r="B54">
        <v>20</v>
      </c>
      <c r="C54" t="s">
        <v>138</v>
      </c>
      <c r="D54" s="7">
        <f t="shared" ca="1" si="0"/>
        <v>22.024491029238487</v>
      </c>
      <c r="E54" t="s">
        <v>139</v>
      </c>
      <c r="F54" t="s">
        <v>140</v>
      </c>
      <c r="G54" t="s">
        <v>141</v>
      </c>
      <c r="H54" s="8">
        <f t="shared" ca="1" si="2"/>
        <v>45390.118596412169</v>
      </c>
      <c r="I54" t="s">
        <v>142</v>
      </c>
      <c r="J54" t="str">
        <f t="shared" ca="1" si="1"/>
        <v>{ SensorId: 20,value: 22.0244910292385, unit: "celcius", createdAt:"2024-04-08 02:50:47"},</v>
      </c>
    </row>
    <row r="55" spans="1:10" x14ac:dyDescent="0.3">
      <c r="A55" t="s">
        <v>137</v>
      </c>
      <c r="B55">
        <v>20</v>
      </c>
      <c r="C55" t="s">
        <v>138</v>
      </c>
      <c r="D55" s="7">
        <f t="shared" ca="1" si="0"/>
        <v>22.244405718122916</v>
      </c>
      <c r="E55" t="s">
        <v>139</v>
      </c>
      <c r="F55" t="s">
        <v>140</v>
      </c>
      <c r="G55" t="s">
        <v>141</v>
      </c>
      <c r="H55" s="8">
        <f t="shared" ca="1" si="2"/>
        <v>45390.108179745504</v>
      </c>
      <c r="I55" t="s">
        <v>142</v>
      </c>
      <c r="J55" t="str">
        <f t="shared" ca="1" si="1"/>
        <v>{ SensorId: 20,value: 22.2444057181229, unit: "celcius", createdAt:"2024-04-08 02:35:47"},</v>
      </c>
    </row>
    <row r="56" spans="1:10" x14ac:dyDescent="0.3">
      <c r="A56" t="s">
        <v>137</v>
      </c>
      <c r="B56">
        <v>20</v>
      </c>
      <c r="C56" t="s">
        <v>138</v>
      </c>
      <c r="D56" s="7">
        <f t="shared" ca="1" si="0"/>
        <v>23.23089441366983</v>
      </c>
      <c r="E56" t="s">
        <v>139</v>
      </c>
      <c r="F56" t="s">
        <v>140</v>
      </c>
      <c r="G56" t="s">
        <v>141</v>
      </c>
      <c r="H56" s="8">
        <f t="shared" ca="1" si="2"/>
        <v>45390.09776307884</v>
      </c>
      <c r="I56" t="s">
        <v>142</v>
      </c>
      <c r="J56" t="str">
        <f t="shared" ca="1" si="1"/>
        <v>{ SensorId: 20,value: 23.2308944136698, unit: "celcius", createdAt:"2024-04-08 02:20:47"},</v>
      </c>
    </row>
    <row r="57" spans="1:10" x14ac:dyDescent="0.3">
      <c r="A57" t="s">
        <v>137</v>
      </c>
      <c r="B57">
        <v>20</v>
      </c>
      <c r="C57" t="s">
        <v>138</v>
      </c>
      <c r="D57" s="7">
        <f t="shared" ca="1" si="0"/>
        <v>23.764940185077592</v>
      </c>
      <c r="E57" t="s">
        <v>139</v>
      </c>
      <c r="F57" t="s">
        <v>140</v>
      </c>
      <c r="G57" t="s">
        <v>141</v>
      </c>
      <c r="H57" s="8">
        <f t="shared" ca="1" si="2"/>
        <v>45390.087346412176</v>
      </c>
      <c r="I57" t="s">
        <v>142</v>
      </c>
      <c r="J57" t="str">
        <f t="shared" ca="1" si="1"/>
        <v>{ SensorId: 20,value: 23.7649401850776, unit: "celcius", createdAt:"2024-04-08 02:05:47"},</v>
      </c>
    </row>
    <row r="58" spans="1:10" x14ac:dyDescent="0.3">
      <c r="A58" t="s">
        <v>137</v>
      </c>
      <c r="B58">
        <v>20</v>
      </c>
      <c r="C58" t="s">
        <v>138</v>
      </c>
      <c r="D58" s="7">
        <f t="shared" ca="1" si="0"/>
        <v>24.099146569755028</v>
      </c>
      <c r="E58" t="s">
        <v>139</v>
      </c>
      <c r="F58" t="s">
        <v>140</v>
      </c>
      <c r="G58" t="s">
        <v>141</v>
      </c>
      <c r="H58" s="8">
        <f t="shared" ca="1" si="2"/>
        <v>45390.076929745512</v>
      </c>
      <c r="I58" t="s">
        <v>142</v>
      </c>
      <c r="J58" t="str">
        <f t="shared" ca="1" si="1"/>
        <v>{ SensorId: 20,value: 24.099146569755, unit: "celcius", createdAt:"2024-04-08 01:50:47"},</v>
      </c>
    </row>
    <row r="59" spans="1:10" x14ac:dyDescent="0.3">
      <c r="A59" t="s">
        <v>137</v>
      </c>
      <c r="B59">
        <v>20</v>
      </c>
      <c r="C59" t="s">
        <v>138</v>
      </c>
      <c r="D59" s="7">
        <f t="shared" ca="1" si="0"/>
        <v>24.530931410979917</v>
      </c>
      <c r="E59" t="s">
        <v>139</v>
      </c>
      <c r="F59" t="s">
        <v>140</v>
      </c>
      <c r="G59" t="s">
        <v>141</v>
      </c>
      <c r="H59" s="8">
        <f t="shared" ca="1" si="2"/>
        <v>45390.066513078847</v>
      </c>
      <c r="I59" t="s">
        <v>142</v>
      </c>
      <c r="J59" t="str">
        <f t="shared" ca="1" si="1"/>
        <v>{ SensorId: 20,value: 24.5309314109799, unit: "celcius", createdAt:"2024-04-08 01:35:47"},</v>
      </c>
    </row>
    <row r="60" spans="1:10" x14ac:dyDescent="0.3">
      <c r="A60" t="s">
        <v>137</v>
      </c>
      <c r="B60">
        <v>20</v>
      </c>
      <c r="C60" t="s">
        <v>138</v>
      </c>
      <c r="D60" s="7">
        <f t="shared" ca="1" si="0"/>
        <v>24.764202263685792</v>
      </c>
      <c r="E60" t="s">
        <v>139</v>
      </c>
      <c r="F60" t="s">
        <v>140</v>
      </c>
      <c r="G60" t="s">
        <v>141</v>
      </c>
      <c r="H60" s="8">
        <f t="shared" ca="1" si="2"/>
        <v>45390.056096412183</v>
      </c>
      <c r="I60" t="s">
        <v>142</v>
      </c>
      <c r="J60" t="str">
        <f t="shared" ca="1" si="1"/>
        <v>{ SensorId: 20,value: 24.7642022636858, unit: "celcius", createdAt:"2024-04-08 01:20:47"},</v>
      </c>
    </row>
    <row r="61" spans="1:10" x14ac:dyDescent="0.3">
      <c r="A61" t="s">
        <v>137</v>
      </c>
      <c r="B61">
        <v>20</v>
      </c>
      <c r="C61" t="s">
        <v>138</v>
      </c>
      <c r="D61" s="7">
        <f t="shared" ca="1" si="0"/>
        <v>25.662263826725408</v>
      </c>
      <c r="E61" t="s">
        <v>139</v>
      </c>
      <c r="F61" t="s">
        <v>140</v>
      </c>
      <c r="G61" t="s">
        <v>141</v>
      </c>
      <c r="H61" s="8">
        <f t="shared" ca="1" si="2"/>
        <v>45390.045679745519</v>
      </c>
      <c r="I61" t="s">
        <v>142</v>
      </c>
      <c r="J61" t="str">
        <f t="shared" ca="1" si="1"/>
        <v>{ SensorId: 20,value: 25.6622638267254, unit: "celcius", createdAt:"2024-04-08 01:05:47"},</v>
      </c>
    </row>
    <row r="62" spans="1:10" x14ac:dyDescent="0.3">
      <c r="A62" t="s">
        <v>137</v>
      </c>
      <c r="B62">
        <v>20</v>
      </c>
      <c r="C62" t="s">
        <v>138</v>
      </c>
      <c r="D62" s="7">
        <f t="shared" ca="1" si="0"/>
        <v>25.58705732218489</v>
      </c>
      <c r="E62" t="s">
        <v>139</v>
      </c>
      <c r="F62" t="s">
        <v>140</v>
      </c>
      <c r="G62" t="s">
        <v>141</v>
      </c>
      <c r="H62" s="8">
        <f t="shared" ca="1" si="2"/>
        <v>45390.035263078855</v>
      </c>
      <c r="I62" t="s">
        <v>142</v>
      </c>
      <c r="J62" t="str">
        <f t="shared" ca="1" si="1"/>
        <v>{ SensorId: 20,value: 25.5870573221849, unit: "celcius", createdAt:"2024-04-08 00:50:47"},</v>
      </c>
    </row>
    <row r="63" spans="1:10" x14ac:dyDescent="0.3">
      <c r="A63" t="s">
        <v>137</v>
      </c>
      <c r="B63">
        <v>20</v>
      </c>
      <c r="C63" t="s">
        <v>138</v>
      </c>
      <c r="D63" s="7">
        <f t="shared" ca="1" si="0"/>
        <v>26.300921184968573</v>
      </c>
      <c r="E63" t="s">
        <v>139</v>
      </c>
      <c r="F63" t="s">
        <v>140</v>
      </c>
      <c r="G63" t="s">
        <v>141</v>
      </c>
      <c r="H63" s="8">
        <f t="shared" ca="1" si="2"/>
        <v>45390.024846412191</v>
      </c>
      <c r="I63" t="s">
        <v>142</v>
      </c>
      <c r="J63" t="str">
        <f t="shared" ca="1" si="1"/>
        <v>{ SensorId: 20,value: 26.3009211849686, unit: "celcius", createdAt:"2024-04-08 00:35:47"},</v>
      </c>
    </row>
    <row r="64" spans="1:10" x14ac:dyDescent="0.3">
      <c r="A64" t="s">
        <v>137</v>
      </c>
      <c r="B64">
        <v>20</v>
      </c>
      <c r="C64" t="s">
        <v>138</v>
      </c>
      <c r="D64" s="7">
        <f t="shared" ca="1" si="0"/>
        <v>27.231348282087392</v>
      </c>
      <c r="E64" t="s">
        <v>139</v>
      </c>
      <c r="F64" t="s">
        <v>140</v>
      </c>
      <c r="G64" t="s">
        <v>141</v>
      </c>
      <c r="H64" s="8">
        <f t="shared" ca="1" si="2"/>
        <v>45390.014429745526</v>
      </c>
      <c r="I64" t="s">
        <v>142</v>
      </c>
      <c r="J64" t="str">
        <f t="shared" ca="1" si="1"/>
        <v>{ SensorId: 20,value: 27.2313482820874, unit: "celcius", createdAt:"2024-04-08 00:20:47"},</v>
      </c>
    </row>
    <row r="65" spans="1:10" x14ac:dyDescent="0.3">
      <c r="A65" t="s">
        <v>137</v>
      </c>
      <c r="B65">
        <v>20</v>
      </c>
      <c r="C65" t="s">
        <v>138</v>
      </c>
      <c r="D65" s="7">
        <f t="shared" ca="1" si="0"/>
        <v>27.141374703435165</v>
      </c>
      <c r="E65" t="s">
        <v>139</v>
      </c>
      <c r="F65" t="s">
        <v>140</v>
      </c>
      <c r="G65" t="s">
        <v>141</v>
      </c>
      <c r="H65" s="8">
        <f t="shared" ca="1" si="2"/>
        <v>45390.004013078862</v>
      </c>
      <c r="I65" t="s">
        <v>142</v>
      </c>
      <c r="J65" t="str">
        <f t="shared" ca="1" si="1"/>
        <v>{ SensorId: 20,value: 27.1413747034352, unit: "celcius", createdAt:"2024-04-08 00:05:47"},</v>
      </c>
    </row>
    <row r="66" spans="1:10" x14ac:dyDescent="0.3">
      <c r="A66" t="s">
        <v>137</v>
      </c>
      <c r="B66">
        <v>20</v>
      </c>
      <c r="C66" t="s">
        <v>138</v>
      </c>
      <c r="D66" s="7">
        <f t="shared" ref="D66:D129" ca="1" si="3">SIN(H66*10)*5+RAND()+25</f>
        <v>28.432306069933325</v>
      </c>
      <c r="E66" t="s">
        <v>139</v>
      </c>
      <c r="F66" t="s">
        <v>140</v>
      </c>
      <c r="G66" t="s">
        <v>141</v>
      </c>
      <c r="H66" s="8">
        <f t="shared" ca="1" si="2"/>
        <v>45389.993596412198</v>
      </c>
      <c r="I66" t="s">
        <v>142</v>
      </c>
      <c r="J66" t="str">
        <f t="shared" ref="J66:J129" ca="1" si="4">CONCATENATE(A66,B66,C66,D66,E66,F66,G66,TEXT(H66,"YYYY-MM-DD hh:mm:ss"),I66)</f>
        <v>{ SensorId: 20,value: 28.4323060699333, unit: "celcius", createdAt:"2024-04-07 23:50:47"},</v>
      </c>
    </row>
    <row r="67" spans="1:10" x14ac:dyDescent="0.3">
      <c r="A67" t="s">
        <v>137</v>
      </c>
      <c r="B67">
        <v>20</v>
      </c>
      <c r="C67" t="s">
        <v>138</v>
      </c>
      <c r="D67" s="7">
        <f t="shared" ca="1" si="3"/>
        <v>27.890653493277668</v>
      </c>
      <c r="E67" t="s">
        <v>139</v>
      </c>
      <c r="F67" t="s">
        <v>140</v>
      </c>
      <c r="G67" t="s">
        <v>141</v>
      </c>
      <c r="H67" s="8">
        <f t="shared" ref="H67:H130" ca="1" si="5">H66-"00:15:00"</f>
        <v>45389.983179745534</v>
      </c>
      <c r="I67" t="s">
        <v>142</v>
      </c>
      <c r="J67" t="str">
        <f t="shared" ca="1" si="4"/>
        <v>{ SensorId: 20,value: 27.8906534932777, unit: "celcius", createdAt:"2024-04-07 23:35:47"},</v>
      </c>
    </row>
    <row r="68" spans="1:10" x14ac:dyDescent="0.3">
      <c r="A68" t="s">
        <v>137</v>
      </c>
      <c r="B68">
        <v>20</v>
      </c>
      <c r="C68" t="s">
        <v>138</v>
      </c>
      <c r="D68" s="7">
        <f t="shared" ca="1" si="3"/>
        <v>28.903565599582748</v>
      </c>
      <c r="E68" t="s">
        <v>139</v>
      </c>
      <c r="F68" t="s">
        <v>140</v>
      </c>
      <c r="G68" t="s">
        <v>141</v>
      </c>
      <c r="H68" s="8">
        <f t="shared" ca="1" si="5"/>
        <v>45389.972763078869</v>
      </c>
      <c r="I68" t="s">
        <v>142</v>
      </c>
      <c r="J68" t="str">
        <f t="shared" ca="1" si="4"/>
        <v>{ SensorId: 20,value: 28.9035655995827, unit: "celcius", createdAt:"2024-04-07 23:20:47"},</v>
      </c>
    </row>
    <row r="69" spans="1:10" x14ac:dyDescent="0.3">
      <c r="A69" t="s">
        <v>137</v>
      </c>
      <c r="B69">
        <v>20</v>
      </c>
      <c r="C69" t="s">
        <v>138</v>
      </c>
      <c r="D69" s="7">
        <f t="shared" ca="1" si="3"/>
        <v>28.763031647442855</v>
      </c>
      <c r="E69" t="s">
        <v>139</v>
      </c>
      <c r="F69" t="s">
        <v>140</v>
      </c>
      <c r="G69" t="s">
        <v>141</v>
      </c>
      <c r="H69" s="8">
        <f t="shared" ca="1" si="5"/>
        <v>45389.962346412205</v>
      </c>
      <c r="I69" t="s">
        <v>142</v>
      </c>
      <c r="J69" t="str">
        <f t="shared" ca="1" si="4"/>
        <v>{ SensorId: 20,value: 28.7630316474429, unit: "celcius", createdAt:"2024-04-07 23:05:47"},</v>
      </c>
    </row>
    <row r="70" spans="1:10" x14ac:dyDescent="0.3">
      <c r="A70" t="s">
        <v>137</v>
      </c>
      <c r="B70">
        <v>20</v>
      </c>
      <c r="C70" t="s">
        <v>138</v>
      </c>
      <c r="D70" s="7">
        <f t="shared" ca="1" si="3"/>
        <v>29.65455214617667</v>
      </c>
      <c r="E70" t="s">
        <v>139</v>
      </c>
      <c r="F70" t="s">
        <v>140</v>
      </c>
      <c r="G70" t="s">
        <v>141</v>
      </c>
      <c r="H70" s="8">
        <f t="shared" ca="1" si="5"/>
        <v>45389.951929745541</v>
      </c>
      <c r="I70" t="s">
        <v>142</v>
      </c>
      <c r="J70" t="str">
        <f t="shared" ca="1" si="4"/>
        <v>{ SensorId: 20,value: 29.6545521461767, unit: "celcius", createdAt:"2024-04-07 22:50:47"},</v>
      </c>
    </row>
    <row r="71" spans="1:10" x14ac:dyDescent="0.3">
      <c r="A71" t="s">
        <v>137</v>
      </c>
      <c r="B71">
        <v>20</v>
      </c>
      <c r="C71" t="s">
        <v>138</v>
      </c>
      <c r="D71" s="7">
        <f t="shared" ca="1" si="3"/>
        <v>29.938524855571945</v>
      </c>
      <c r="E71" t="s">
        <v>139</v>
      </c>
      <c r="F71" t="s">
        <v>140</v>
      </c>
      <c r="G71" t="s">
        <v>141</v>
      </c>
      <c r="H71" s="8">
        <f t="shared" ca="1" si="5"/>
        <v>45389.941513078877</v>
      </c>
      <c r="I71" t="s">
        <v>142</v>
      </c>
      <c r="J71" t="str">
        <f t="shared" ca="1" si="4"/>
        <v>{ SensorId: 20,value: 29.9385248555719, unit: "celcius", createdAt:"2024-04-07 22:35:47"},</v>
      </c>
    </row>
    <row r="72" spans="1:10" x14ac:dyDescent="0.3">
      <c r="A72" t="s">
        <v>137</v>
      </c>
      <c r="B72">
        <v>20</v>
      </c>
      <c r="C72" t="s">
        <v>138</v>
      </c>
      <c r="D72" s="7">
        <f t="shared" ca="1" si="3"/>
        <v>30.134470052807107</v>
      </c>
      <c r="E72" t="s">
        <v>139</v>
      </c>
      <c r="F72" t="s">
        <v>140</v>
      </c>
      <c r="G72" t="s">
        <v>141</v>
      </c>
      <c r="H72" s="8">
        <f t="shared" ca="1" si="5"/>
        <v>45389.931096412212</v>
      </c>
      <c r="I72" t="s">
        <v>142</v>
      </c>
      <c r="J72" t="str">
        <f t="shared" ca="1" si="4"/>
        <v>{ SensorId: 20,value: 30.1344700528071, unit: "celcius", createdAt:"2024-04-07 22:20:47"},</v>
      </c>
    </row>
    <row r="73" spans="1:10" x14ac:dyDescent="0.3">
      <c r="A73" t="s">
        <v>137</v>
      </c>
      <c r="B73">
        <v>20</v>
      </c>
      <c r="C73" t="s">
        <v>138</v>
      </c>
      <c r="D73" s="7">
        <f t="shared" ca="1" si="3"/>
        <v>29.793905144620609</v>
      </c>
      <c r="E73" t="s">
        <v>139</v>
      </c>
      <c r="F73" t="s">
        <v>140</v>
      </c>
      <c r="G73" t="s">
        <v>141</v>
      </c>
      <c r="H73" s="8">
        <f t="shared" ca="1" si="5"/>
        <v>45389.920679745548</v>
      </c>
      <c r="I73" t="s">
        <v>142</v>
      </c>
      <c r="J73" t="str">
        <f t="shared" ca="1" si="4"/>
        <v>{ SensorId: 20,value: 29.7939051446206, unit: "celcius", createdAt:"2024-04-07 22:05:47"},</v>
      </c>
    </row>
    <row r="74" spans="1:10" x14ac:dyDescent="0.3">
      <c r="A74" t="s">
        <v>137</v>
      </c>
      <c r="B74">
        <v>20</v>
      </c>
      <c r="C74" t="s">
        <v>138</v>
      </c>
      <c r="D74" s="7">
        <f t="shared" ca="1" si="3"/>
        <v>29.962370109798162</v>
      </c>
      <c r="E74" t="s">
        <v>139</v>
      </c>
      <c r="F74" t="s">
        <v>140</v>
      </c>
      <c r="G74" t="s">
        <v>141</v>
      </c>
      <c r="H74" s="8">
        <f t="shared" ca="1" si="5"/>
        <v>45389.910263078884</v>
      </c>
      <c r="I74" t="s">
        <v>142</v>
      </c>
      <c r="J74" t="str">
        <f t="shared" ca="1" si="4"/>
        <v>{ SensorId: 20,value: 29.9623701097982, unit: "celcius", createdAt:"2024-04-07 21:50:47"},</v>
      </c>
    </row>
    <row r="75" spans="1:10" x14ac:dyDescent="0.3">
      <c r="A75" t="s">
        <v>137</v>
      </c>
      <c r="B75">
        <v>20</v>
      </c>
      <c r="C75" t="s">
        <v>138</v>
      </c>
      <c r="D75" s="7">
        <f t="shared" ca="1" si="3"/>
        <v>30.533460170021179</v>
      </c>
      <c r="E75" t="s">
        <v>139</v>
      </c>
      <c r="F75" t="s">
        <v>140</v>
      </c>
      <c r="G75" t="s">
        <v>141</v>
      </c>
      <c r="H75" s="8">
        <f t="shared" ca="1" si="5"/>
        <v>45389.89984641222</v>
      </c>
      <c r="I75" t="s">
        <v>142</v>
      </c>
      <c r="J75" t="str">
        <f t="shared" ca="1" si="4"/>
        <v>{ SensorId: 20,value: 30.5334601700212, unit: "celcius", createdAt:"2024-04-07 21:35:47"},</v>
      </c>
    </row>
    <row r="76" spans="1:10" x14ac:dyDescent="0.3">
      <c r="A76" t="s">
        <v>137</v>
      </c>
      <c r="B76">
        <v>20</v>
      </c>
      <c r="C76" t="s">
        <v>138</v>
      </c>
      <c r="D76" s="7">
        <f t="shared" ca="1" si="3"/>
        <v>30.13712944431159</v>
      </c>
      <c r="E76" t="s">
        <v>139</v>
      </c>
      <c r="F76" t="s">
        <v>140</v>
      </c>
      <c r="G76" t="s">
        <v>141</v>
      </c>
      <c r="H76" s="8">
        <f t="shared" ca="1" si="5"/>
        <v>45389.889429745555</v>
      </c>
      <c r="I76" t="s">
        <v>142</v>
      </c>
      <c r="J76" t="str">
        <f t="shared" ca="1" si="4"/>
        <v>{ SensorId: 20,value: 30.1371294443116, unit: "celcius", createdAt:"2024-04-07 21:20:47"},</v>
      </c>
    </row>
    <row r="77" spans="1:10" x14ac:dyDescent="0.3">
      <c r="A77" t="s">
        <v>137</v>
      </c>
      <c r="B77">
        <v>20</v>
      </c>
      <c r="C77" t="s">
        <v>138</v>
      </c>
      <c r="D77" s="7">
        <f t="shared" ca="1" si="3"/>
        <v>30.134862696302001</v>
      </c>
      <c r="E77" t="s">
        <v>139</v>
      </c>
      <c r="F77" t="s">
        <v>140</v>
      </c>
      <c r="G77" t="s">
        <v>141</v>
      </c>
      <c r="H77" s="8">
        <f t="shared" ca="1" si="5"/>
        <v>45389.879013078891</v>
      </c>
      <c r="I77" t="s">
        <v>142</v>
      </c>
      <c r="J77" t="str">
        <f t="shared" ca="1" si="4"/>
        <v>{ SensorId: 20,value: 30.134862696302, unit: "celcius", createdAt:"2024-04-07 21:05:47"},</v>
      </c>
    </row>
    <row r="78" spans="1:10" x14ac:dyDescent="0.3">
      <c r="A78" t="s">
        <v>137</v>
      </c>
      <c r="B78">
        <v>20</v>
      </c>
      <c r="C78" t="s">
        <v>138</v>
      </c>
      <c r="D78" s="7">
        <f t="shared" ca="1" si="3"/>
        <v>30.865107380044229</v>
      </c>
      <c r="E78" t="s">
        <v>139</v>
      </c>
      <c r="F78" t="s">
        <v>140</v>
      </c>
      <c r="G78" t="s">
        <v>141</v>
      </c>
      <c r="H78" s="8">
        <f t="shared" ca="1" si="5"/>
        <v>45389.868596412227</v>
      </c>
      <c r="I78" t="s">
        <v>142</v>
      </c>
      <c r="J78" t="str">
        <f t="shared" ca="1" si="4"/>
        <v>{ SensorId: 20,value: 30.8651073800442, unit: "celcius", createdAt:"2024-04-07 20:50:47"},</v>
      </c>
    </row>
    <row r="79" spans="1:10" x14ac:dyDescent="0.3">
      <c r="A79" t="s">
        <v>137</v>
      </c>
      <c r="B79">
        <v>20</v>
      </c>
      <c r="C79" t="s">
        <v>138</v>
      </c>
      <c r="D79" s="7">
        <f t="shared" ca="1" si="3"/>
        <v>30.022854049302016</v>
      </c>
      <c r="E79" t="s">
        <v>139</v>
      </c>
      <c r="F79" t="s">
        <v>140</v>
      </c>
      <c r="G79" t="s">
        <v>141</v>
      </c>
      <c r="H79" s="8">
        <f t="shared" ca="1" si="5"/>
        <v>45389.858179745563</v>
      </c>
      <c r="I79" t="s">
        <v>142</v>
      </c>
      <c r="J79" t="str">
        <f t="shared" ca="1" si="4"/>
        <v>{ SensorId: 20,value: 30.022854049302, unit: "celcius", createdAt:"2024-04-07 20:35:47"},</v>
      </c>
    </row>
    <row r="80" spans="1:10" x14ac:dyDescent="0.3">
      <c r="A80" t="s">
        <v>137</v>
      </c>
      <c r="B80">
        <v>20</v>
      </c>
      <c r="C80" t="s">
        <v>138</v>
      </c>
      <c r="D80" s="7">
        <f t="shared" ca="1" si="3"/>
        <v>30.034296880700079</v>
      </c>
      <c r="E80" t="s">
        <v>139</v>
      </c>
      <c r="F80" t="s">
        <v>140</v>
      </c>
      <c r="G80" t="s">
        <v>141</v>
      </c>
      <c r="H80" s="8">
        <f t="shared" ca="1" si="5"/>
        <v>45389.847763078898</v>
      </c>
      <c r="I80" t="s">
        <v>142</v>
      </c>
      <c r="J80" t="str">
        <f t="shared" ca="1" si="4"/>
        <v>{ SensorId: 20,value: 30.0342968807001, unit: "celcius", createdAt:"2024-04-07 20:20:47"},</v>
      </c>
    </row>
    <row r="81" spans="1:10" x14ac:dyDescent="0.3">
      <c r="A81" t="s">
        <v>137</v>
      </c>
      <c r="B81">
        <v>20</v>
      </c>
      <c r="C81" t="s">
        <v>138</v>
      </c>
      <c r="D81" s="7">
        <f t="shared" ca="1" si="3"/>
        <v>30.098938013037131</v>
      </c>
      <c r="E81" t="s">
        <v>139</v>
      </c>
      <c r="F81" t="s">
        <v>140</v>
      </c>
      <c r="G81" t="s">
        <v>141</v>
      </c>
      <c r="H81" s="8">
        <f t="shared" ca="1" si="5"/>
        <v>45389.837346412234</v>
      </c>
      <c r="I81" t="s">
        <v>142</v>
      </c>
      <c r="J81" t="str">
        <f t="shared" ca="1" si="4"/>
        <v>{ SensorId: 20,value: 30.0989380130371, unit: "celcius", createdAt:"2024-04-07 20:05:47"},</v>
      </c>
    </row>
    <row r="82" spans="1:10" x14ac:dyDescent="0.3">
      <c r="A82" t="s">
        <v>137</v>
      </c>
      <c r="B82">
        <v>20</v>
      </c>
      <c r="C82" t="s">
        <v>138</v>
      </c>
      <c r="D82" s="7">
        <f t="shared" ca="1" si="3"/>
        <v>29.381109893391571</v>
      </c>
      <c r="E82" t="s">
        <v>139</v>
      </c>
      <c r="F82" t="s">
        <v>140</v>
      </c>
      <c r="G82" t="s">
        <v>141</v>
      </c>
      <c r="H82" s="8">
        <f t="shared" ca="1" si="5"/>
        <v>45389.82692974557</v>
      </c>
      <c r="I82" t="s">
        <v>142</v>
      </c>
      <c r="J82" t="str">
        <f t="shared" ca="1" si="4"/>
        <v>{ SensorId: 20,value: 29.3811098933916, unit: "celcius", createdAt:"2024-04-07 19:50:47"},</v>
      </c>
    </row>
    <row r="83" spans="1:10" x14ac:dyDescent="0.3">
      <c r="A83" t="s">
        <v>137</v>
      </c>
      <c r="B83">
        <v>20</v>
      </c>
      <c r="C83" t="s">
        <v>138</v>
      </c>
      <c r="D83" s="7">
        <f t="shared" ca="1" si="3"/>
        <v>29.103709870633939</v>
      </c>
      <c r="E83" t="s">
        <v>139</v>
      </c>
      <c r="F83" t="s">
        <v>140</v>
      </c>
      <c r="G83" t="s">
        <v>141</v>
      </c>
      <c r="H83" s="8">
        <f t="shared" ca="1" si="5"/>
        <v>45389.816513078906</v>
      </c>
      <c r="I83" t="s">
        <v>142</v>
      </c>
      <c r="J83" t="str">
        <f t="shared" ca="1" si="4"/>
        <v>{ SensorId: 20,value: 29.1037098706339, unit: "celcius", createdAt:"2024-04-07 19:35:47"},</v>
      </c>
    </row>
    <row r="84" spans="1:10" x14ac:dyDescent="0.3">
      <c r="A84" t="s">
        <v>137</v>
      </c>
      <c r="B84">
        <v>20</v>
      </c>
      <c r="C84" t="s">
        <v>138</v>
      </c>
      <c r="D84" s="7">
        <f t="shared" ca="1" si="3"/>
        <v>28.545864180341354</v>
      </c>
      <c r="E84" t="s">
        <v>139</v>
      </c>
      <c r="F84" t="s">
        <v>140</v>
      </c>
      <c r="G84" t="s">
        <v>141</v>
      </c>
      <c r="H84" s="8">
        <f t="shared" ca="1" si="5"/>
        <v>45389.806096412241</v>
      </c>
      <c r="I84" t="s">
        <v>142</v>
      </c>
      <c r="J84" t="str">
        <f t="shared" ca="1" si="4"/>
        <v>{ SensorId: 20,value: 28.5458641803414, unit: "celcius", createdAt:"2024-04-07 19:20:47"},</v>
      </c>
    </row>
    <row r="85" spans="1:10" x14ac:dyDescent="0.3">
      <c r="A85" t="s">
        <v>137</v>
      </c>
      <c r="B85">
        <v>20</v>
      </c>
      <c r="C85" t="s">
        <v>138</v>
      </c>
      <c r="D85" s="7">
        <f t="shared" ca="1" si="3"/>
        <v>28.970773054076609</v>
      </c>
      <c r="E85" t="s">
        <v>139</v>
      </c>
      <c r="F85" t="s">
        <v>140</v>
      </c>
      <c r="G85" t="s">
        <v>141</v>
      </c>
      <c r="H85" s="8">
        <f t="shared" ca="1" si="5"/>
        <v>45389.795679745577</v>
      </c>
      <c r="I85" t="s">
        <v>142</v>
      </c>
      <c r="J85" t="str">
        <f t="shared" ca="1" si="4"/>
        <v>{ SensorId: 20,value: 28.9707730540766, unit: "celcius", createdAt:"2024-04-07 19:05:47"},</v>
      </c>
    </row>
    <row r="86" spans="1:10" x14ac:dyDescent="0.3">
      <c r="A86" t="s">
        <v>137</v>
      </c>
      <c r="B86">
        <v>20</v>
      </c>
      <c r="C86" t="s">
        <v>138</v>
      </c>
      <c r="D86" s="7">
        <f t="shared" ca="1" si="3"/>
        <v>28.228474164989741</v>
      </c>
      <c r="E86" t="s">
        <v>139</v>
      </c>
      <c r="F86" t="s">
        <v>140</v>
      </c>
      <c r="G86" t="s">
        <v>141</v>
      </c>
      <c r="H86" s="8">
        <f t="shared" ca="1" si="5"/>
        <v>45389.785263078913</v>
      </c>
      <c r="I86" t="s">
        <v>142</v>
      </c>
      <c r="J86" t="str">
        <f t="shared" ca="1" si="4"/>
        <v>{ SensorId: 20,value: 28.2284741649897, unit: "celcius", createdAt:"2024-04-07 18:50:47"},</v>
      </c>
    </row>
    <row r="87" spans="1:10" x14ac:dyDescent="0.3">
      <c r="A87" t="s">
        <v>137</v>
      </c>
      <c r="B87">
        <v>20</v>
      </c>
      <c r="C87" t="s">
        <v>138</v>
      </c>
      <c r="D87" s="7">
        <f t="shared" ca="1" si="3"/>
        <v>27.503555326103804</v>
      </c>
      <c r="E87" t="s">
        <v>139</v>
      </c>
      <c r="F87" t="s">
        <v>140</v>
      </c>
      <c r="G87" t="s">
        <v>141</v>
      </c>
      <c r="H87" s="8">
        <f t="shared" ca="1" si="5"/>
        <v>45389.774846412249</v>
      </c>
      <c r="I87" t="s">
        <v>142</v>
      </c>
      <c r="J87" t="str">
        <f t="shared" ca="1" si="4"/>
        <v>{ SensorId: 20,value: 27.5035553261038, unit: "celcius", createdAt:"2024-04-07 18:35:47"},</v>
      </c>
    </row>
    <row r="88" spans="1:10" x14ac:dyDescent="0.3">
      <c r="A88" t="s">
        <v>137</v>
      </c>
      <c r="B88">
        <v>20</v>
      </c>
      <c r="C88" t="s">
        <v>138</v>
      </c>
      <c r="D88" s="7">
        <f t="shared" ca="1" si="3"/>
        <v>27.259599921068428</v>
      </c>
      <c r="E88" t="s">
        <v>139</v>
      </c>
      <c r="F88" t="s">
        <v>140</v>
      </c>
      <c r="G88" t="s">
        <v>141</v>
      </c>
      <c r="H88" s="8">
        <f t="shared" ca="1" si="5"/>
        <v>45389.764429745584</v>
      </c>
      <c r="I88" t="s">
        <v>142</v>
      </c>
      <c r="J88" t="str">
        <f t="shared" ca="1" si="4"/>
        <v>{ SensorId: 20,value: 27.2595999210684, unit: "celcius", createdAt:"2024-04-07 18:20:47"},</v>
      </c>
    </row>
    <row r="89" spans="1:10" x14ac:dyDescent="0.3">
      <c r="A89" t="s">
        <v>137</v>
      </c>
      <c r="B89">
        <v>20</v>
      </c>
      <c r="C89" t="s">
        <v>138</v>
      </c>
      <c r="D89" s="7">
        <f t="shared" ca="1" si="3"/>
        <v>26.434969190613881</v>
      </c>
      <c r="E89" t="s">
        <v>139</v>
      </c>
      <c r="F89" t="s">
        <v>140</v>
      </c>
      <c r="G89" t="s">
        <v>141</v>
      </c>
      <c r="H89" s="8">
        <f t="shared" ca="1" si="5"/>
        <v>45389.75401307892</v>
      </c>
      <c r="I89" t="s">
        <v>142</v>
      </c>
      <c r="J89" t="str">
        <f t="shared" ca="1" si="4"/>
        <v>{ SensorId: 20,value: 26.4349691906139, unit: "celcius", createdAt:"2024-04-07 18:05:47"},</v>
      </c>
    </row>
    <row r="90" spans="1:10" x14ac:dyDescent="0.3">
      <c r="A90" t="s">
        <v>137</v>
      </c>
      <c r="B90">
        <v>20</v>
      </c>
      <c r="C90" t="s">
        <v>138</v>
      </c>
      <c r="D90" s="7">
        <f t="shared" ca="1" si="3"/>
        <v>25.778471893782285</v>
      </c>
      <c r="E90" t="s">
        <v>139</v>
      </c>
      <c r="F90" t="s">
        <v>140</v>
      </c>
      <c r="G90" t="s">
        <v>141</v>
      </c>
      <c r="H90" s="8">
        <f t="shared" ca="1" si="5"/>
        <v>45389.743596412256</v>
      </c>
      <c r="I90" t="s">
        <v>142</v>
      </c>
      <c r="J90" t="str">
        <f t="shared" ca="1" si="4"/>
        <v>{ SensorId: 20,value: 25.7784718937823, unit: "celcius", createdAt:"2024-04-07 17:50:47"},</v>
      </c>
    </row>
    <row r="91" spans="1:10" x14ac:dyDescent="0.3">
      <c r="A91" t="s">
        <v>137</v>
      </c>
      <c r="B91">
        <v>20</v>
      </c>
      <c r="C91" t="s">
        <v>138</v>
      </c>
      <c r="D91" s="7">
        <f t="shared" ca="1" si="3"/>
        <v>25.131148651256311</v>
      </c>
      <c r="E91" t="s">
        <v>139</v>
      </c>
      <c r="F91" t="s">
        <v>140</v>
      </c>
      <c r="G91" t="s">
        <v>141</v>
      </c>
      <c r="H91" s="8">
        <f t="shared" ca="1" si="5"/>
        <v>45389.733179745592</v>
      </c>
      <c r="I91" t="s">
        <v>142</v>
      </c>
      <c r="J91" t="str">
        <f t="shared" ca="1" si="4"/>
        <v>{ SensorId: 20,value: 25.1311486512563, unit: "celcius", createdAt:"2024-04-07 17:35:47"},</v>
      </c>
    </row>
    <row r="92" spans="1:10" x14ac:dyDescent="0.3">
      <c r="A92" t="s">
        <v>137</v>
      </c>
      <c r="B92">
        <v>20</v>
      </c>
      <c r="C92" t="s">
        <v>138</v>
      </c>
      <c r="D92" s="7">
        <f t="shared" ca="1" si="3"/>
        <v>25.230165582996243</v>
      </c>
      <c r="E92" t="s">
        <v>139</v>
      </c>
      <c r="F92" t="s">
        <v>140</v>
      </c>
      <c r="G92" t="s">
        <v>141</v>
      </c>
      <c r="H92" s="8">
        <f t="shared" ca="1" si="5"/>
        <v>45389.722763078928</v>
      </c>
      <c r="I92" t="s">
        <v>142</v>
      </c>
      <c r="J92" t="str">
        <f t="shared" ca="1" si="4"/>
        <v>{ SensorId: 20,value: 25.2301655829962, unit: "celcius", createdAt:"2024-04-07 17:20:47"},</v>
      </c>
    </row>
    <row r="93" spans="1:10" x14ac:dyDescent="0.3">
      <c r="A93" t="s">
        <v>137</v>
      </c>
      <c r="B93">
        <v>20</v>
      </c>
      <c r="C93" t="s">
        <v>138</v>
      </c>
      <c r="D93" s="7">
        <f t="shared" ca="1" si="3"/>
        <v>24.184112289314704</v>
      </c>
      <c r="E93" t="s">
        <v>139</v>
      </c>
      <c r="F93" t="s">
        <v>140</v>
      </c>
      <c r="G93" t="s">
        <v>141</v>
      </c>
      <c r="H93" s="8">
        <f t="shared" ca="1" si="5"/>
        <v>45389.712346412263</v>
      </c>
      <c r="I93" t="s">
        <v>142</v>
      </c>
      <c r="J93" t="str">
        <f t="shared" ca="1" si="4"/>
        <v>{ SensorId: 20,value: 24.1841122893147, unit: "celcius", createdAt:"2024-04-07 17:05:47"},</v>
      </c>
    </row>
    <row r="94" spans="1:10" x14ac:dyDescent="0.3">
      <c r="A94" t="s">
        <v>137</v>
      </c>
      <c r="B94">
        <v>20</v>
      </c>
      <c r="C94" t="s">
        <v>138</v>
      </c>
      <c r="D94" s="7">
        <f t="shared" ca="1" si="3"/>
        <v>23.786222361892271</v>
      </c>
      <c r="E94" t="s">
        <v>139</v>
      </c>
      <c r="F94" t="s">
        <v>140</v>
      </c>
      <c r="G94" t="s">
        <v>141</v>
      </c>
      <c r="H94" s="8">
        <f t="shared" ca="1" si="5"/>
        <v>45389.701929745599</v>
      </c>
      <c r="I94" t="s">
        <v>142</v>
      </c>
      <c r="J94" t="str">
        <f t="shared" ca="1" si="4"/>
        <v>{ SensorId: 20,value: 23.7862223618923, unit: "celcius", createdAt:"2024-04-07 16:50:47"},</v>
      </c>
    </row>
    <row r="95" spans="1:10" x14ac:dyDescent="0.3">
      <c r="A95" t="s">
        <v>137</v>
      </c>
      <c r="B95">
        <v>20</v>
      </c>
      <c r="C95" t="s">
        <v>138</v>
      </c>
      <c r="D95" s="7">
        <f t="shared" ca="1" si="3"/>
        <v>24.051472307160221</v>
      </c>
      <c r="E95" t="s">
        <v>139</v>
      </c>
      <c r="F95" t="s">
        <v>140</v>
      </c>
      <c r="G95" t="s">
        <v>141</v>
      </c>
      <c r="H95" s="8">
        <f t="shared" ca="1" si="5"/>
        <v>45389.691513078935</v>
      </c>
      <c r="I95" t="s">
        <v>142</v>
      </c>
      <c r="J95" t="str">
        <f t="shared" ca="1" si="4"/>
        <v>{ SensorId: 20,value: 24.0514723071602, unit: "celcius", createdAt:"2024-04-07 16:35:47"},</v>
      </c>
    </row>
    <row r="96" spans="1:10" x14ac:dyDescent="0.3">
      <c r="A96" t="s">
        <v>137</v>
      </c>
      <c r="B96">
        <v>20</v>
      </c>
      <c r="C96" t="s">
        <v>138</v>
      </c>
      <c r="D96" s="7">
        <f t="shared" ca="1" si="3"/>
        <v>22.804466298971001</v>
      </c>
      <c r="E96" t="s">
        <v>139</v>
      </c>
      <c r="F96" t="s">
        <v>140</v>
      </c>
      <c r="G96" t="s">
        <v>141</v>
      </c>
      <c r="H96" s="8">
        <f t="shared" ca="1" si="5"/>
        <v>45389.681096412271</v>
      </c>
      <c r="I96" t="s">
        <v>142</v>
      </c>
      <c r="J96" t="str">
        <f t="shared" ca="1" si="4"/>
        <v>{ SensorId: 20,value: 22.804466298971, unit: "celcius", createdAt:"2024-04-07 16:20:47"},</v>
      </c>
    </row>
    <row r="97" spans="1:10" x14ac:dyDescent="0.3">
      <c r="A97" t="s">
        <v>137</v>
      </c>
      <c r="B97">
        <v>20</v>
      </c>
      <c r="C97" t="s">
        <v>138</v>
      </c>
      <c r="D97" s="7">
        <f t="shared" ca="1" si="3"/>
        <v>22.446579304545935</v>
      </c>
      <c r="E97" t="s">
        <v>139</v>
      </c>
      <c r="F97" t="s">
        <v>140</v>
      </c>
      <c r="G97" t="s">
        <v>141</v>
      </c>
      <c r="H97" s="8">
        <f t="shared" ca="1" si="5"/>
        <v>45389.670679745606</v>
      </c>
      <c r="I97" t="s">
        <v>142</v>
      </c>
      <c r="J97" t="str">
        <f t="shared" ca="1" si="4"/>
        <v>{ SensorId: 20,value: 22.4465793045459, unit: "celcius", createdAt:"2024-04-07 16:05:47"},</v>
      </c>
    </row>
    <row r="98" spans="1:10" x14ac:dyDescent="0.3">
      <c r="A98" t="s">
        <v>137</v>
      </c>
      <c r="B98">
        <v>20</v>
      </c>
      <c r="C98" t="s">
        <v>138</v>
      </c>
      <c r="D98" s="7">
        <f t="shared" ca="1" si="3"/>
        <v>22.515552032656561</v>
      </c>
      <c r="E98" t="s">
        <v>139</v>
      </c>
      <c r="F98" t="s">
        <v>140</v>
      </c>
      <c r="G98" t="s">
        <v>141</v>
      </c>
      <c r="H98" s="8">
        <f t="shared" ca="1" si="5"/>
        <v>45389.660263078942</v>
      </c>
      <c r="I98" t="s">
        <v>142</v>
      </c>
      <c r="J98" t="str">
        <f t="shared" ca="1" si="4"/>
        <v>{ SensorId: 20,value: 22.5155520326566, unit: "celcius", createdAt:"2024-04-07 15:50:47"},</v>
      </c>
    </row>
    <row r="99" spans="1:10" x14ac:dyDescent="0.3">
      <c r="A99" t="s">
        <v>137</v>
      </c>
      <c r="B99">
        <v>20</v>
      </c>
      <c r="C99" t="s">
        <v>138</v>
      </c>
      <c r="D99" s="7">
        <f t="shared" ca="1" si="3"/>
        <v>22.136769864014141</v>
      </c>
      <c r="E99" t="s">
        <v>139</v>
      </c>
      <c r="F99" t="s">
        <v>140</v>
      </c>
      <c r="G99" t="s">
        <v>141</v>
      </c>
      <c r="H99" s="8">
        <f t="shared" ca="1" si="5"/>
        <v>45389.649846412278</v>
      </c>
      <c r="I99" t="s">
        <v>142</v>
      </c>
      <c r="J99" t="str">
        <f t="shared" ca="1" si="4"/>
        <v>{ SensorId: 20,value: 22.1367698640141, unit: "celcius", createdAt:"2024-04-07 15:35:47"},</v>
      </c>
    </row>
    <row r="100" spans="1:10" x14ac:dyDescent="0.3">
      <c r="A100" t="s">
        <v>137</v>
      </c>
      <c r="B100">
        <v>20</v>
      </c>
      <c r="C100" t="s">
        <v>138</v>
      </c>
      <c r="D100" s="7">
        <f t="shared" ca="1" si="3"/>
        <v>21.770048295763083</v>
      </c>
      <c r="E100" t="s">
        <v>139</v>
      </c>
      <c r="F100" t="s">
        <v>140</v>
      </c>
      <c r="G100" t="s">
        <v>141</v>
      </c>
      <c r="H100" s="8">
        <f t="shared" ca="1" si="5"/>
        <v>45389.639429745614</v>
      </c>
      <c r="I100" t="s">
        <v>142</v>
      </c>
      <c r="J100" t="str">
        <f t="shared" ca="1" si="4"/>
        <v>{ SensorId: 20,value: 21.7700482957631, unit: "celcius", createdAt:"2024-04-07 15:20:47"},</v>
      </c>
    </row>
    <row r="101" spans="1:10" x14ac:dyDescent="0.3">
      <c r="A101" t="s">
        <v>137</v>
      </c>
      <c r="B101">
        <v>20</v>
      </c>
      <c r="C101" t="s">
        <v>138</v>
      </c>
      <c r="D101" s="7">
        <f t="shared" ca="1" si="3"/>
        <v>21.165783541084469</v>
      </c>
      <c r="E101" t="s">
        <v>139</v>
      </c>
      <c r="F101" t="s">
        <v>140</v>
      </c>
      <c r="G101" t="s">
        <v>141</v>
      </c>
      <c r="H101" s="8">
        <f t="shared" ca="1" si="5"/>
        <v>45389.629013078949</v>
      </c>
      <c r="I101" t="s">
        <v>142</v>
      </c>
      <c r="J101" t="str">
        <f t="shared" ca="1" si="4"/>
        <v>{ SensorId: 20,value: 21.1657835410845, unit: "celcius", createdAt:"2024-04-07 15:05:47"},</v>
      </c>
    </row>
    <row r="102" spans="1:10" x14ac:dyDescent="0.3">
      <c r="A102" t="s">
        <v>137</v>
      </c>
      <c r="B102">
        <v>20</v>
      </c>
      <c r="C102" t="s">
        <v>138</v>
      </c>
      <c r="D102" s="7">
        <f t="shared" ca="1" si="3"/>
        <v>21.020384973946424</v>
      </c>
      <c r="E102" t="s">
        <v>139</v>
      </c>
      <c r="F102" t="s">
        <v>140</v>
      </c>
      <c r="G102" t="s">
        <v>141</v>
      </c>
      <c r="H102" s="8">
        <f t="shared" ca="1" si="5"/>
        <v>45389.618596412285</v>
      </c>
      <c r="I102" t="s">
        <v>142</v>
      </c>
      <c r="J102" t="str">
        <f t="shared" ca="1" si="4"/>
        <v>{ SensorId: 20,value: 21.0203849739464, unit: "celcius", createdAt:"2024-04-07 14:50:47"},</v>
      </c>
    </row>
    <row r="103" spans="1:10" x14ac:dyDescent="0.3">
      <c r="A103" t="s">
        <v>137</v>
      </c>
      <c r="B103">
        <v>20</v>
      </c>
      <c r="C103" t="s">
        <v>138</v>
      </c>
      <c r="D103" s="7">
        <f t="shared" ca="1" si="3"/>
        <v>21.149909112036489</v>
      </c>
      <c r="E103" t="s">
        <v>139</v>
      </c>
      <c r="F103" t="s">
        <v>140</v>
      </c>
      <c r="G103" t="s">
        <v>141</v>
      </c>
      <c r="H103" s="8">
        <f t="shared" ca="1" si="5"/>
        <v>45389.608179745621</v>
      </c>
      <c r="I103" t="s">
        <v>142</v>
      </c>
      <c r="J103" t="str">
        <f t="shared" ca="1" si="4"/>
        <v>{ SensorId: 20,value: 21.1499091120365, unit: "celcius", createdAt:"2024-04-07 14:35:47"},</v>
      </c>
    </row>
    <row r="104" spans="1:10" x14ac:dyDescent="0.3">
      <c r="A104" t="s">
        <v>137</v>
      </c>
      <c r="B104">
        <v>20</v>
      </c>
      <c r="C104" t="s">
        <v>138</v>
      </c>
      <c r="D104" s="7">
        <f t="shared" ca="1" si="3"/>
        <v>20.33559117702481</v>
      </c>
      <c r="E104" t="s">
        <v>139</v>
      </c>
      <c r="F104" t="s">
        <v>140</v>
      </c>
      <c r="G104" t="s">
        <v>141</v>
      </c>
      <c r="H104" s="8">
        <f t="shared" ca="1" si="5"/>
        <v>45389.597763078957</v>
      </c>
      <c r="I104" t="s">
        <v>142</v>
      </c>
      <c r="J104" t="str">
        <f t="shared" ca="1" si="4"/>
        <v>{ SensorId: 20,value: 20.3355911770248, unit: "celcius", createdAt:"2024-04-07 14:20:47"},</v>
      </c>
    </row>
    <row r="105" spans="1:10" x14ac:dyDescent="0.3">
      <c r="A105" t="s">
        <v>137</v>
      </c>
      <c r="B105">
        <v>20</v>
      </c>
      <c r="C105" t="s">
        <v>138</v>
      </c>
      <c r="D105" s="7">
        <f t="shared" ca="1" si="3"/>
        <v>20.629248353465588</v>
      </c>
      <c r="E105" t="s">
        <v>139</v>
      </c>
      <c r="F105" t="s">
        <v>140</v>
      </c>
      <c r="G105" t="s">
        <v>141</v>
      </c>
      <c r="H105" s="8">
        <f t="shared" ca="1" si="5"/>
        <v>45389.587346412292</v>
      </c>
      <c r="I105" t="s">
        <v>142</v>
      </c>
      <c r="J105" t="str">
        <f t="shared" ca="1" si="4"/>
        <v>{ SensorId: 20,value: 20.6292483534656, unit: "celcius", createdAt:"2024-04-07 14:05:47"},</v>
      </c>
    </row>
    <row r="106" spans="1:10" x14ac:dyDescent="0.3">
      <c r="A106" t="s">
        <v>137</v>
      </c>
      <c r="B106">
        <v>20</v>
      </c>
      <c r="C106" t="s">
        <v>138</v>
      </c>
      <c r="D106" s="7">
        <f t="shared" ca="1" si="3"/>
        <v>20.167555060648699</v>
      </c>
      <c r="E106" t="s">
        <v>139</v>
      </c>
      <c r="F106" t="s">
        <v>140</v>
      </c>
      <c r="G106" t="s">
        <v>141</v>
      </c>
      <c r="H106" s="8">
        <f t="shared" ca="1" si="5"/>
        <v>45389.576929745628</v>
      </c>
      <c r="I106" t="s">
        <v>142</v>
      </c>
      <c r="J106" t="str">
        <f t="shared" ca="1" si="4"/>
        <v>{ SensorId: 20,value: 20.1675550606487, unit: "celcius", createdAt:"2024-04-07 13:50:47"},</v>
      </c>
    </row>
    <row r="107" spans="1:10" x14ac:dyDescent="0.3">
      <c r="A107" t="s">
        <v>137</v>
      </c>
      <c r="B107">
        <v>20</v>
      </c>
      <c r="C107" t="s">
        <v>138</v>
      </c>
      <c r="D107" s="7">
        <f t="shared" ca="1" si="3"/>
        <v>20.047300610418905</v>
      </c>
      <c r="E107" t="s">
        <v>139</v>
      </c>
      <c r="F107" t="s">
        <v>140</v>
      </c>
      <c r="G107" t="s">
        <v>141</v>
      </c>
      <c r="H107" s="8">
        <f t="shared" ca="1" si="5"/>
        <v>45389.566513078964</v>
      </c>
      <c r="I107" t="s">
        <v>142</v>
      </c>
      <c r="J107" t="str">
        <f t="shared" ca="1" si="4"/>
        <v>{ SensorId: 20,value: 20.0473006104189, unit: "celcius", createdAt:"2024-04-07 13:35:47"},</v>
      </c>
    </row>
    <row r="108" spans="1:10" x14ac:dyDescent="0.3">
      <c r="A108" t="s">
        <v>137</v>
      </c>
      <c r="B108">
        <v>20</v>
      </c>
      <c r="C108" t="s">
        <v>138</v>
      </c>
      <c r="D108" s="7">
        <f t="shared" ca="1" si="3"/>
        <v>20.413794651445844</v>
      </c>
      <c r="E108" t="s">
        <v>139</v>
      </c>
      <c r="F108" t="s">
        <v>140</v>
      </c>
      <c r="G108" t="s">
        <v>141</v>
      </c>
      <c r="H108" s="8">
        <f t="shared" ca="1" si="5"/>
        <v>45389.5560964123</v>
      </c>
      <c r="I108" t="s">
        <v>142</v>
      </c>
      <c r="J108" t="str">
        <f t="shared" ca="1" si="4"/>
        <v>{ SensorId: 20,value: 20.4137946514458, unit: "celcius", createdAt:"2024-04-07 13:20:47"},</v>
      </c>
    </row>
    <row r="109" spans="1:10" x14ac:dyDescent="0.3">
      <c r="A109" t="s">
        <v>137</v>
      </c>
      <c r="B109">
        <v>20</v>
      </c>
      <c r="C109" t="s">
        <v>138</v>
      </c>
      <c r="D109" s="7">
        <f t="shared" ca="1" si="3"/>
        <v>20.385709603151177</v>
      </c>
      <c r="E109" t="s">
        <v>139</v>
      </c>
      <c r="F109" t="s">
        <v>140</v>
      </c>
      <c r="G109" t="s">
        <v>141</v>
      </c>
      <c r="H109" s="8">
        <f t="shared" ca="1" si="5"/>
        <v>45389.545679745635</v>
      </c>
      <c r="I109" t="s">
        <v>142</v>
      </c>
      <c r="J109" t="str">
        <f t="shared" ca="1" si="4"/>
        <v>{ SensorId: 20,value: 20.3857096031512, unit: "celcius", createdAt:"2024-04-07 13:05:47"},</v>
      </c>
    </row>
    <row r="110" spans="1:10" x14ac:dyDescent="0.3">
      <c r="A110" t="s">
        <v>137</v>
      </c>
      <c r="B110">
        <v>20</v>
      </c>
      <c r="C110" t="s">
        <v>138</v>
      </c>
      <c r="D110" s="7">
        <f t="shared" ca="1" si="3"/>
        <v>20.769491649909945</v>
      </c>
      <c r="E110" t="s">
        <v>139</v>
      </c>
      <c r="F110" t="s">
        <v>140</v>
      </c>
      <c r="G110" t="s">
        <v>141</v>
      </c>
      <c r="H110" s="8">
        <f t="shared" ca="1" si="5"/>
        <v>45389.535263078971</v>
      </c>
      <c r="I110" t="s">
        <v>142</v>
      </c>
      <c r="J110" t="str">
        <f t="shared" ca="1" si="4"/>
        <v>{ SensorId: 20,value: 20.7694916499099, unit: "celcius", createdAt:"2024-04-07 12:50:47"},</v>
      </c>
    </row>
    <row r="111" spans="1:10" x14ac:dyDescent="0.3">
      <c r="A111" t="s">
        <v>137</v>
      </c>
      <c r="B111">
        <v>20</v>
      </c>
      <c r="C111" t="s">
        <v>138</v>
      </c>
      <c r="D111" s="7">
        <f t="shared" ca="1" si="3"/>
        <v>20.680191866891761</v>
      </c>
      <c r="E111" t="s">
        <v>139</v>
      </c>
      <c r="F111" t="s">
        <v>140</v>
      </c>
      <c r="G111" t="s">
        <v>141</v>
      </c>
      <c r="H111" s="8">
        <f t="shared" ca="1" si="5"/>
        <v>45389.524846412307</v>
      </c>
      <c r="I111" t="s">
        <v>142</v>
      </c>
      <c r="J111" t="str">
        <f t="shared" ca="1" si="4"/>
        <v>{ SensorId: 20,value: 20.6801918668918, unit: "celcius", createdAt:"2024-04-07 12:35:47"},</v>
      </c>
    </row>
    <row r="112" spans="1:10" x14ac:dyDescent="0.3">
      <c r="A112" t="s">
        <v>137</v>
      </c>
      <c r="B112">
        <v>20</v>
      </c>
      <c r="C112" t="s">
        <v>138</v>
      </c>
      <c r="D112" s="7">
        <f t="shared" ca="1" si="3"/>
        <v>21.314470475724114</v>
      </c>
      <c r="E112" t="s">
        <v>139</v>
      </c>
      <c r="F112" t="s">
        <v>140</v>
      </c>
      <c r="G112" t="s">
        <v>141</v>
      </c>
      <c r="H112" s="8">
        <f t="shared" ca="1" si="5"/>
        <v>45389.514429745643</v>
      </c>
      <c r="I112" t="s">
        <v>142</v>
      </c>
      <c r="J112" t="str">
        <f t="shared" ca="1" si="4"/>
        <v>{ SensorId: 20,value: 21.3144704757241, unit: "celcius", createdAt:"2024-04-07 12:20:47"},</v>
      </c>
    </row>
    <row r="113" spans="1:10" x14ac:dyDescent="0.3">
      <c r="A113" t="s">
        <v>137</v>
      </c>
      <c r="B113">
        <v>20</v>
      </c>
      <c r="C113" t="s">
        <v>138</v>
      </c>
      <c r="D113" s="7">
        <f t="shared" ca="1" si="3"/>
        <v>21.918382414055632</v>
      </c>
      <c r="E113" t="s">
        <v>139</v>
      </c>
      <c r="F113" t="s">
        <v>140</v>
      </c>
      <c r="G113" t="s">
        <v>141</v>
      </c>
      <c r="H113" s="8">
        <f t="shared" ca="1" si="5"/>
        <v>45389.504013078978</v>
      </c>
      <c r="I113" t="s">
        <v>142</v>
      </c>
      <c r="J113" t="str">
        <f t="shared" ca="1" si="4"/>
        <v>{ SensorId: 20,value: 21.9183824140556, unit: "celcius", createdAt:"2024-04-07 12:05:47"},</v>
      </c>
    </row>
    <row r="114" spans="1:10" x14ac:dyDescent="0.3">
      <c r="A114" t="s">
        <v>137</v>
      </c>
      <c r="B114">
        <v>20</v>
      </c>
      <c r="C114" t="s">
        <v>138</v>
      </c>
      <c r="D114" s="7">
        <f t="shared" ca="1" si="3"/>
        <v>21.614882792480294</v>
      </c>
      <c r="E114" t="s">
        <v>139</v>
      </c>
      <c r="F114" t="s">
        <v>140</v>
      </c>
      <c r="G114" t="s">
        <v>141</v>
      </c>
      <c r="H114" s="8">
        <f t="shared" ca="1" si="5"/>
        <v>45389.493596412314</v>
      </c>
      <c r="I114" t="s">
        <v>142</v>
      </c>
      <c r="J114" t="str">
        <f t="shared" ca="1" si="4"/>
        <v>{ SensorId: 20,value: 21.6148827924803, unit: "celcius", createdAt:"2024-04-07 11:50:47"},</v>
      </c>
    </row>
    <row r="115" spans="1:10" x14ac:dyDescent="0.3">
      <c r="A115" t="s">
        <v>137</v>
      </c>
      <c r="B115">
        <v>20</v>
      </c>
      <c r="C115" t="s">
        <v>138</v>
      </c>
      <c r="D115" s="7">
        <f t="shared" ca="1" si="3"/>
        <v>22.492665821221394</v>
      </c>
      <c r="E115" t="s">
        <v>139</v>
      </c>
      <c r="F115" t="s">
        <v>140</v>
      </c>
      <c r="G115" t="s">
        <v>141</v>
      </c>
      <c r="H115" s="8">
        <f t="shared" ca="1" si="5"/>
        <v>45389.48317974565</v>
      </c>
      <c r="I115" t="s">
        <v>142</v>
      </c>
      <c r="J115" t="str">
        <f t="shared" ca="1" si="4"/>
        <v>{ SensorId: 20,value: 22.4926658212214, unit: "celcius", createdAt:"2024-04-07 11:35:47"},</v>
      </c>
    </row>
    <row r="116" spans="1:10" x14ac:dyDescent="0.3">
      <c r="A116" t="s">
        <v>137</v>
      </c>
      <c r="B116">
        <v>20</v>
      </c>
      <c r="C116" t="s">
        <v>138</v>
      </c>
      <c r="D116" s="7">
        <f t="shared" ca="1" si="3"/>
        <v>23.202506321478506</v>
      </c>
      <c r="E116" t="s">
        <v>139</v>
      </c>
      <c r="F116" t="s">
        <v>140</v>
      </c>
      <c r="G116" t="s">
        <v>141</v>
      </c>
      <c r="H116" s="8">
        <f t="shared" ca="1" si="5"/>
        <v>45389.472763078986</v>
      </c>
      <c r="I116" t="s">
        <v>142</v>
      </c>
      <c r="J116" t="str">
        <f t="shared" ca="1" si="4"/>
        <v>{ SensorId: 20,value: 23.2025063214785, unit: "celcius", createdAt:"2024-04-07 11:20:47"},</v>
      </c>
    </row>
    <row r="117" spans="1:10" x14ac:dyDescent="0.3">
      <c r="A117" t="s">
        <v>137</v>
      </c>
      <c r="B117">
        <v>20</v>
      </c>
      <c r="C117" t="s">
        <v>138</v>
      </c>
      <c r="D117" s="7">
        <f t="shared" ca="1" si="3"/>
        <v>22.912562591968332</v>
      </c>
      <c r="E117" t="s">
        <v>139</v>
      </c>
      <c r="F117" t="s">
        <v>140</v>
      </c>
      <c r="G117" t="s">
        <v>141</v>
      </c>
      <c r="H117" s="8">
        <f t="shared" ca="1" si="5"/>
        <v>45389.462346412321</v>
      </c>
      <c r="I117" t="s">
        <v>142</v>
      </c>
      <c r="J117" t="str">
        <f t="shared" ca="1" si="4"/>
        <v>{ SensorId: 20,value: 22.9125625919683, unit: "celcius", createdAt:"2024-04-07 11:05:47"},</v>
      </c>
    </row>
    <row r="118" spans="1:10" x14ac:dyDescent="0.3">
      <c r="A118" t="s">
        <v>137</v>
      </c>
      <c r="B118">
        <v>20</v>
      </c>
      <c r="C118" t="s">
        <v>138</v>
      </c>
      <c r="D118" s="7">
        <f t="shared" ca="1" si="3"/>
        <v>24.076846112186288</v>
      </c>
      <c r="E118" t="s">
        <v>139</v>
      </c>
      <c r="F118" t="s">
        <v>140</v>
      </c>
      <c r="G118" t="s">
        <v>141</v>
      </c>
      <c r="H118" s="8">
        <f t="shared" ca="1" si="5"/>
        <v>45389.451929745657</v>
      </c>
      <c r="I118" t="s">
        <v>142</v>
      </c>
      <c r="J118" t="str">
        <f t="shared" ca="1" si="4"/>
        <v>{ SensorId: 20,value: 24.0768461121863, unit: "celcius", createdAt:"2024-04-07 10:50:47"},</v>
      </c>
    </row>
    <row r="119" spans="1:10" x14ac:dyDescent="0.3">
      <c r="A119" t="s">
        <v>137</v>
      </c>
      <c r="B119">
        <v>20</v>
      </c>
      <c r="C119" t="s">
        <v>138</v>
      </c>
      <c r="D119" s="7">
        <f t="shared" ca="1" si="3"/>
        <v>24.714224232411649</v>
      </c>
      <c r="E119" t="s">
        <v>139</v>
      </c>
      <c r="F119" t="s">
        <v>140</v>
      </c>
      <c r="G119" t="s">
        <v>141</v>
      </c>
      <c r="H119" s="8">
        <f t="shared" ca="1" si="5"/>
        <v>45389.441513078993</v>
      </c>
      <c r="I119" t="s">
        <v>142</v>
      </c>
      <c r="J119" t="str">
        <f t="shared" ca="1" si="4"/>
        <v>{ SensorId: 20,value: 24.7142242324116, unit: "celcius", createdAt:"2024-04-07 10:35:47"},</v>
      </c>
    </row>
    <row r="120" spans="1:10" x14ac:dyDescent="0.3">
      <c r="A120" t="s">
        <v>137</v>
      </c>
      <c r="B120">
        <v>20</v>
      </c>
      <c r="C120" t="s">
        <v>138</v>
      </c>
      <c r="D120" s="7">
        <f t="shared" ca="1" si="3"/>
        <v>24.787130169551215</v>
      </c>
      <c r="E120" t="s">
        <v>139</v>
      </c>
      <c r="F120" t="s">
        <v>140</v>
      </c>
      <c r="G120" t="s">
        <v>141</v>
      </c>
      <c r="H120" s="8">
        <f t="shared" ca="1" si="5"/>
        <v>45389.431096412329</v>
      </c>
      <c r="I120" t="s">
        <v>142</v>
      </c>
      <c r="J120" t="str">
        <f t="shared" ca="1" si="4"/>
        <v>{ SensorId: 20,value: 24.7871301695512, unit: "celcius", createdAt:"2024-04-07 10:20:47"},</v>
      </c>
    </row>
    <row r="121" spans="1:10" x14ac:dyDescent="0.3">
      <c r="A121" t="s">
        <v>137</v>
      </c>
      <c r="B121">
        <v>20</v>
      </c>
      <c r="C121" t="s">
        <v>138</v>
      </c>
      <c r="D121" s="7">
        <f t="shared" ca="1" si="3"/>
        <v>25.530205019680661</v>
      </c>
      <c r="E121" t="s">
        <v>139</v>
      </c>
      <c r="F121" t="s">
        <v>140</v>
      </c>
      <c r="G121" t="s">
        <v>141</v>
      </c>
      <c r="H121" s="8">
        <f t="shared" ca="1" si="5"/>
        <v>45389.420679745665</v>
      </c>
      <c r="I121" t="s">
        <v>142</v>
      </c>
      <c r="J121" t="str">
        <f t="shared" ca="1" si="4"/>
        <v>{ SensorId: 20,value: 25.5302050196807, unit: "celcius", createdAt:"2024-04-07 10:05:47"},</v>
      </c>
    </row>
    <row r="122" spans="1:10" x14ac:dyDescent="0.3">
      <c r="A122" t="s">
        <v>137</v>
      </c>
      <c r="B122">
        <v>20</v>
      </c>
      <c r="C122" t="s">
        <v>138</v>
      </c>
      <c r="D122" s="7">
        <f t="shared" ca="1" si="3"/>
        <v>25.822406368954407</v>
      </c>
      <c r="E122" t="s">
        <v>139</v>
      </c>
      <c r="F122" t="s">
        <v>140</v>
      </c>
      <c r="G122" t="s">
        <v>141</v>
      </c>
      <c r="H122" s="8">
        <f t="shared" ca="1" si="5"/>
        <v>45389.410263079</v>
      </c>
      <c r="I122" t="s">
        <v>142</v>
      </c>
      <c r="J122" t="str">
        <f t="shared" ca="1" si="4"/>
        <v>{ SensorId: 20,value: 25.8224063689544, unit: "celcius", createdAt:"2024-04-07 09:50:47"},</v>
      </c>
    </row>
    <row r="123" spans="1:10" x14ac:dyDescent="0.3">
      <c r="A123" t="s">
        <v>137</v>
      </c>
      <c r="B123">
        <v>20</v>
      </c>
      <c r="C123" t="s">
        <v>138</v>
      </c>
      <c r="D123" s="7">
        <f t="shared" ca="1" si="3"/>
        <v>26.03705147758259</v>
      </c>
      <c r="E123" t="s">
        <v>139</v>
      </c>
      <c r="F123" t="s">
        <v>140</v>
      </c>
      <c r="G123" t="s">
        <v>141</v>
      </c>
      <c r="H123" s="8">
        <f t="shared" ca="1" si="5"/>
        <v>45389.399846412336</v>
      </c>
      <c r="I123" t="s">
        <v>142</v>
      </c>
      <c r="J123" t="str">
        <f t="shared" ca="1" si="4"/>
        <v>{ SensorId: 20,value: 26.0370514775826, unit: "celcius", createdAt:"2024-04-07 09:35:47"},</v>
      </c>
    </row>
    <row r="124" spans="1:10" x14ac:dyDescent="0.3">
      <c r="A124" t="s">
        <v>137</v>
      </c>
      <c r="B124">
        <v>20</v>
      </c>
      <c r="C124" t="s">
        <v>138</v>
      </c>
      <c r="D124" s="7">
        <f t="shared" ca="1" si="3"/>
        <v>26.741980615466289</v>
      </c>
      <c r="E124" t="s">
        <v>139</v>
      </c>
      <c r="F124" t="s">
        <v>140</v>
      </c>
      <c r="G124" t="s">
        <v>141</v>
      </c>
      <c r="H124" s="8">
        <f t="shared" ca="1" si="5"/>
        <v>45389.389429745672</v>
      </c>
      <c r="I124" t="s">
        <v>142</v>
      </c>
      <c r="J124" t="str">
        <f t="shared" ca="1" si="4"/>
        <v>{ SensorId: 20,value: 26.7419806154663, unit: "celcius", createdAt:"2024-04-07 09:20:47"},</v>
      </c>
    </row>
    <row r="125" spans="1:10" x14ac:dyDescent="0.3">
      <c r="A125" t="s">
        <v>137</v>
      </c>
      <c r="B125">
        <v>20</v>
      </c>
      <c r="C125" t="s">
        <v>138</v>
      </c>
      <c r="D125" s="7">
        <f t="shared" ca="1" si="3"/>
        <v>27.258711765942639</v>
      </c>
      <c r="E125" t="s">
        <v>139</v>
      </c>
      <c r="F125" t="s">
        <v>140</v>
      </c>
      <c r="G125" t="s">
        <v>141</v>
      </c>
      <c r="H125" s="8">
        <f t="shared" ca="1" si="5"/>
        <v>45389.379013079008</v>
      </c>
      <c r="I125" t="s">
        <v>142</v>
      </c>
      <c r="J125" t="str">
        <f t="shared" ca="1" si="4"/>
        <v>{ SensorId: 20,value: 27.2587117659426, unit: "celcius", createdAt:"2024-04-07 09:05:47"},</v>
      </c>
    </row>
    <row r="126" spans="1:10" x14ac:dyDescent="0.3">
      <c r="A126" t="s">
        <v>137</v>
      </c>
      <c r="B126">
        <v>20</v>
      </c>
      <c r="C126" t="s">
        <v>138</v>
      </c>
      <c r="D126" s="7">
        <f t="shared" ca="1" si="3"/>
        <v>27.765332536282351</v>
      </c>
      <c r="E126" t="s">
        <v>139</v>
      </c>
      <c r="F126" t="s">
        <v>140</v>
      </c>
      <c r="G126" t="s">
        <v>141</v>
      </c>
      <c r="H126" s="8">
        <f t="shared" ca="1" si="5"/>
        <v>45389.368596412343</v>
      </c>
      <c r="I126" t="s">
        <v>142</v>
      </c>
      <c r="J126" t="str">
        <f t="shared" ca="1" si="4"/>
        <v>{ SensorId: 20,value: 27.7653325362824, unit: "celcius", createdAt:"2024-04-07 08:50:47"},</v>
      </c>
    </row>
    <row r="127" spans="1:10" x14ac:dyDescent="0.3">
      <c r="A127" t="s">
        <v>137</v>
      </c>
      <c r="B127">
        <v>20</v>
      </c>
      <c r="C127" t="s">
        <v>138</v>
      </c>
      <c r="D127" s="7">
        <f t="shared" ca="1" si="3"/>
        <v>28.012753843577634</v>
      </c>
      <c r="E127" t="s">
        <v>139</v>
      </c>
      <c r="F127" t="s">
        <v>140</v>
      </c>
      <c r="G127" t="s">
        <v>141</v>
      </c>
      <c r="H127" s="8">
        <f t="shared" ca="1" si="5"/>
        <v>45389.358179745679</v>
      </c>
      <c r="I127" t="s">
        <v>142</v>
      </c>
      <c r="J127" t="str">
        <f t="shared" ca="1" si="4"/>
        <v>{ SensorId: 20,value: 28.0127538435776, unit: "celcius", createdAt:"2024-04-07 08:35:47"},</v>
      </c>
    </row>
    <row r="128" spans="1:10" x14ac:dyDescent="0.3">
      <c r="A128" t="s">
        <v>137</v>
      </c>
      <c r="B128">
        <v>20</v>
      </c>
      <c r="C128" t="s">
        <v>138</v>
      </c>
      <c r="D128" s="7">
        <f t="shared" ca="1" si="3"/>
        <v>28.80051660331317</v>
      </c>
      <c r="E128" t="s">
        <v>139</v>
      </c>
      <c r="F128" t="s">
        <v>140</v>
      </c>
      <c r="G128" t="s">
        <v>141</v>
      </c>
      <c r="H128" s="8">
        <f t="shared" ca="1" si="5"/>
        <v>45389.347763079015</v>
      </c>
      <c r="I128" t="s">
        <v>142</v>
      </c>
      <c r="J128" t="str">
        <f t="shared" ca="1" si="4"/>
        <v>{ SensorId: 20,value: 28.8005166033132, unit: "celcius", createdAt:"2024-04-07 08:20:47"},</v>
      </c>
    </row>
    <row r="129" spans="1:10" x14ac:dyDescent="0.3">
      <c r="A129" t="s">
        <v>137</v>
      </c>
      <c r="B129">
        <v>20</v>
      </c>
      <c r="C129" t="s">
        <v>138</v>
      </c>
      <c r="D129" s="7">
        <f t="shared" ca="1" si="3"/>
        <v>28.640993793065356</v>
      </c>
      <c r="E129" t="s">
        <v>139</v>
      </c>
      <c r="F129" t="s">
        <v>140</v>
      </c>
      <c r="G129" t="s">
        <v>141</v>
      </c>
      <c r="H129" s="8">
        <f t="shared" ca="1" si="5"/>
        <v>45389.337346412351</v>
      </c>
      <c r="I129" t="s">
        <v>142</v>
      </c>
      <c r="J129" t="str">
        <f t="shared" ca="1" si="4"/>
        <v>{ SensorId: 20,value: 28.6409937930654, unit: "celcius", createdAt:"2024-04-07 08:05:47"},</v>
      </c>
    </row>
    <row r="130" spans="1:10" x14ac:dyDescent="0.3">
      <c r="A130" t="s">
        <v>137</v>
      </c>
      <c r="B130">
        <v>20</v>
      </c>
      <c r="C130" t="s">
        <v>138</v>
      </c>
      <c r="D130" s="7">
        <f t="shared" ref="D130:D193" ca="1" si="6">SIN(H130*10)*5+RAND()+25</f>
        <v>28.955226304393811</v>
      </c>
      <c r="E130" t="s">
        <v>139</v>
      </c>
      <c r="F130" t="s">
        <v>140</v>
      </c>
      <c r="G130" t="s">
        <v>141</v>
      </c>
      <c r="H130" s="8">
        <f t="shared" ca="1" si="5"/>
        <v>45389.326929745686</v>
      </c>
      <c r="I130" t="s">
        <v>142</v>
      </c>
      <c r="J130" t="str">
        <f t="shared" ref="J130:J193" ca="1" si="7">CONCATENATE(A130,B130,C130,D130,E130,F130,G130,TEXT(H130,"YYYY-MM-DD hh:mm:ss"),I130)</f>
        <v>{ SensorId: 20,value: 28.9552263043938, unit: "celcius", createdAt:"2024-04-07 07:50:47"},</v>
      </c>
    </row>
    <row r="131" spans="1:10" x14ac:dyDescent="0.3">
      <c r="A131" t="s">
        <v>137</v>
      </c>
      <c r="B131">
        <v>20</v>
      </c>
      <c r="C131" t="s">
        <v>138</v>
      </c>
      <c r="D131" s="7">
        <f t="shared" ca="1" si="6"/>
        <v>29.769120054391827</v>
      </c>
      <c r="E131" t="s">
        <v>139</v>
      </c>
      <c r="F131" t="s">
        <v>140</v>
      </c>
      <c r="G131" t="s">
        <v>141</v>
      </c>
      <c r="H131" s="8">
        <f t="shared" ref="H131:H194" ca="1" si="8">H130-"00:15:00"</f>
        <v>45389.316513079022</v>
      </c>
      <c r="I131" t="s">
        <v>142</v>
      </c>
      <c r="J131" t="str">
        <f t="shared" ca="1" si="7"/>
        <v>{ SensorId: 20,value: 29.7691200543918, unit: "celcius", createdAt:"2024-04-07 07:35:47"},</v>
      </c>
    </row>
    <row r="132" spans="1:10" x14ac:dyDescent="0.3">
      <c r="A132" t="s">
        <v>137</v>
      </c>
      <c r="B132">
        <v>20</v>
      </c>
      <c r="C132" t="s">
        <v>138</v>
      </c>
      <c r="D132" s="7">
        <f t="shared" ca="1" si="6"/>
        <v>29.757722830528508</v>
      </c>
      <c r="E132" t="s">
        <v>139</v>
      </c>
      <c r="F132" t="s">
        <v>140</v>
      </c>
      <c r="G132" t="s">
        <v>141</v>
      </c>
      <c r="H132" s="8">
        <f t="shared" ca="1" si="8"/>
        <v>45389.306096412358</v>
      </c>
      <c r="I132" t="s">
        <v>142</v>
      </c>
      <c r="J132" t="str">
        <f t="shared" ca="1" si="7"/>
        <v>{ SensorId: 20,value: 29.7577228305285, unit: "celcius", createdAt:"2024-04-07 07:20:47"},</v>
      </c>
    </row>
    <row r="133" spans="1:10" x14ac:dyDescent="0.3">
      <c r="A133" t="s">
        <v>137</v>
      </c>
      <c r="B133">
        <v>20</v>
      </c>
      <c r="C133" t="s">
        <v>138</v>
      </c>
      <c r="D133" s="7">
        <f t="shared" ca="1" si="6"/>
        <v>30.339991385425616</v>
      </c>
      <c r="E133" t="s">
        <v>139</v>
      </c>
      <c r="F133" t="s">
        <v>140</v>
      </c>
      <c r="G133" t="s">
        <v>141</v>
      </c>
      <c r="H133" s="8">
        <f t="shared" ca="1" si="8"/>
        <v>45389.295679745694</v>
      </c>
      <c r="I133" t="s">
        <v>142</v>
      </c>
      <c r="J133" t="str">
        <f t="shared" ca="1" si="7"/>
        <v>{ SensorId: 20,value: 30.3399913854256, unit: "celcius", createdAt:"2024-04-07 07:05:47"},</v>
      </c>
    </row>
    <row r="134" spans="1:10" x14ac:dyDescent="0.3">
      <c r="A134" t="s">
        <v>137</v>
      </c>
      <c r="B134">
        <v>20</v>
      </c>
      <c r="C134" t="s">
        <v>138</v>
      </c>
      <c r="D134" s="7">
        <f t="shared" ca="1" si="6"/>
        <v>29.967784921483275</v>
      </c>
      <c r="E134" t="s">
        <v>139</v>
      </c>
      <c r="F134" t="s">
        <v>140</v>
      </c>
      <c r="G134" t="s">
        <v>141</v>
      </c>
      <c r="H134" s="8">
        <f t="shared" ca="1" si="8"/>
        <v>45389.285263079029</v>
      </c>
      <c r="I134" t="s">
        <v>142</v>
      </c>
      <c r="J134" t="str">
        <f t="shared" ca="1" si="7"/>
        <v>{ SensorId: 20,value: 29.9677849214833, unit: "celcius", createdAt:"2024-04-07 06:50:47"},</v>
      </c>
    </row>
    <row r="135" spans="1:10" x14ac:dyDescent="0.3">
      <c r="A135" t="s">
        <v>137</v>
      </c>
      <c r="B135">
        <v>20</v>
      </c>
      <c r="C135" t="s">
        <v>138</v>
      </c>
      <c r="D135" s="7">
        <f t="shared" ca="1" si="6"/>
        <v>29.973181533226001</v>
      </c>
      <c r="E135" t="s">
        <v>139</v>
      </c>
      <c r="F135" t="s">
        <v>140</v>
      </c>
      <c r="G135" t="s">
        <v>141</v>
      </c>
      <c r="H135" s="8">
        <f t="shared" ca="1" si="8"/>
        <v>45389.274846412365</v>
      </c>
      <c r="I135" t="s">
        <v>142</v>
      </c>
      <c r="J135" t="str">
        <f t="shared" ca="1" si="7"/>
        <v>{ SensorId: 20,value: 29.973181533226, unit: "celcius", createdAt:"2024-04-07 06:35:47"},</v>
      </c>
    </row>
    <row r="136" spans="1:10" x14ac:dyDescent="0.3">
      <c r="A136" t="s">
        <v>137</v>
      </c>
      <c r="B136">
        <v>20</v>
      </c>
      <c r="C136" t="s">
        <v>138</v>
      </c>
      <c r="D136" s="7">
        <f t="shared" ca="1" si="6"/>
        <v>30.014428122175083</v>
      </c>
      <c r="E136" t="s">
        <v>139</v>
      </c>
      <c r="F136" t="s">
        <v>140</v>
      </c>
      <c r="G136" t="s">
        <v>141</v>
      </c>
      <c r="H136" s="8">
        <f t="shared" ca="1" si="8"/>
        <v>45389.264429745701</v>
      </c>
      <c r="I136" t="s">
        <v>142</v>
      </c>
      <c r="J136" t="str">
        <f t="shared" ca="1" si="7"/>
        <v>{ SensorId: 20,value: 30.0144281221751, unit: "celcius", createdAt:"2024-04-07 06:20:47"},</v>
      </c>
    </row>
    <row r="137" spans="1:10" x14ac:dyDescent="0.3">
      <c r="A137" t="s">
        <v>137</v>
      </c>
      <c r="B137">
        <v>20</v>
      </c>
      <c r="C137" t="s">
        <v>138</v>
      </c>
      <c r="D137" s="7">
        <f t="shared" ca="1" si="6"/>
        <v>30.36416726165103</v>
      </c>
      <c r="E137" t="s">
        <v>139</v>
      </c>
      <c r="F137" t="s">
        <v>140</v>
      </c>
      <c r="G137" t="s">
        <v>141</v>
      </c>
      <c r="H137" s="8">
        <f t="shared" ca="1" si="8"/>
        <v>45389.254013079037</v>
      </c>
      <c r="I137" t="s">
        <v>142</v>
      </c>
      <c r="J137" t="str">
        <f t="shared" ca="1" si="7"/>
        <v>{ SensorId: 20,value: 30.364167261651, unit: "celcius", createdAt:"2024-04-07 06:05:47"},</v>
      </c>
    </row>
    <row r="138" spans="1:10" x14ac:dyDescent="0.3">
      <c r="A138" t="s">
        <v>137</v>
      </c>
      <c r="B138">
        <v>20</v>
      </c>
      <c r="C138" t="s">
        <v>138</v>
      </c>
      <c r="D138" s="7">
        <f t="shared" ca="1" si="6"/>
        <v>30.60245269424825</v>
      </c>
      <c r="E138" t="s">
        <v>139</v>
      </c>
      <c r="F138" t="s">
        <v>140</v>
      </c>
      <c r="G138" t="s">
        <v>141</v>
      </c>
      <c r="H138" s="8">
        <f t="shared" ca="1" si="8"/>
        <v>45389.243596412372</v>
      </c>
      <c r="I138" t="s">
        <v>142</v>
      </c>
      <c r="J138" t="str">
        <f t="shared" ca="1" si="7"/>
        <v>{ SensorId: 20,value: 30.6024526942482, unit: "celcius", createdAt:"2024-04-07 05:50:47"},</v>
      </c>
    </row>
    <row r="139" spans="1:10" x14ac:dyDescent="0.3">
      <c r="A139" t="s">
        <v>137</v>
      </c>
      <c r="B139">
        <v>20</v>
      </c>
      <c r="C139" t="s">
        <v>138</v>
      </c>
      <c r="D139" s="7">
        <f t="shared" ca="1" si="6"/>
        <v>30.571367079600542</v>
      </c>
      <c r="E139" t="s">
        <v>139</v>
      </c>
      <c r="F139" t="s">
        <v>140</v>
      </c>
      <c r="G139" t="s">
        <v>141</v>
      </c>
      <c r="H139" s="8">
        <f t="shared" ca="1" si="8"/>
        <v>45389.233179745708</v>
      </c>
      <c r="I139" t="s">
        <v>142</v>
      </c>
      <c r="J139" t="str">
        <f t="shared" ca="1" si="7"/>
        <v>{ SensorId: 20,value: 30.5713670796005, unit: "celcius", createdAt:"2024-04-07 05:35:47"},</v>
      </c>
    </row>
    <row r="140" spans="1:10" x14ac:dyDescent="0.3">
      <c r="A140" t="s">
        <v>137</v>
      </c>
      <c r="B140">
        <v>20</v>
      </c>
      <c r="C140" t="s">
        <v>138</v>
      </c>
      <c r="D140" s="7">
        <f t="shared" ca="1" si="6"/>
        <v>29.670824929030978</v>
      </c>
      <c r="E140" t="s">
        <v>139</v>
      </c>
      <c r="F140" t="s">
        <v>140</v>
      </c>
      <c r="G140" t="s">
        <v>141</v>
      </c>
      <c r="H140" s="8">
        <f t="shared" ca="1" si="8"/>
        <v>45389.222763079044</v>
      </c>
      <c r="I140" t="s">
        <v>142</v>
      </c>
      <c r="J140" t="str">
        <f t="shared" ca="1" si="7"/>
        <v>{ SensorId: 20,value: 29.670824929031, unit: "celcius", createdAt:"2024-04-07 05:20:47"},</v>
      </c>
    </row>
    <row r="141" spans="1:10" x14ac:dyDescent="0.3">
      <c r="A141" t="s">
        <v>137</v>
      </c>
      <c r="B141">
        <v>20</v>
      </c>
      <c r="C141" t="s">
        <v>138</v>
      </c>
      <c r="D141" s="7">
        <f t="shared" ca="1" si="6"/>
        <v>30.303002060704767</v>
      </c>
      <c r="E141" t="s">
        <v>139</v>
      </c>
      <c r="F141" t="s">
        <v>140</v>
      </c>
      <c r="G141" t="s">
        <v>141</v>
      </c>
      <c r="H141" s="8">
        <f t="shared" ca="1" si="8"/>
        <v>45389.21234641238</v>
      </c>
      <c r="I141" t="s">
        <v>142</v>
      </c>
      <c r="J141" t="str">
        <f t="shared" ca="1" si="7"/>
        <v>{ SensorId: 20,value: 30.3030020607048, unit: "celcius", createdAt:"2024-04-07 05:05:47"},</v>
      </c>
    </row>
    <row r="142" spans="1:10" x14ac:dyDescent="0.3">
      <c r="A142" t="s">
        <v>137</v>
      </c>
      <c r="B142">
        <v>20</v>
      </c>
      <c r="C142" t="s">
        <v>138</v>
      </c>
      <c r="D142" s="7">
        <f t="shared" ca="1" si="6"/>
        <v>29.501089726195737</v>
      </c>
      <c r="E142" t="s">
        <v>139</v>
      </c>
      <c r="F142" t="s">
        <v>140</v>
      </c>
      <c r="G142" t="s">
        <v>141</v>
      </c>
      <c r="H142" s="8">
        <f t="shared" ca="1" si="8"/>
        <v>45389.201929745715</v>
      </c>
      <c r="I142" t="s">
        <v>142</v>
      </c>
      <c r="J142" t="str">
        <f t="shared" ca="1" si="7"/>
        <v>{ SensorId: 20,value: 29.5010897261957, unit: "celcius", createdAt:"2024-04-07 04:50:47"},</v>
      </c>
    </row>
    <row r="143" spans="1:10" x14ac:dyDescent="0.3">
      <c r="A143" t="s">
        <v>137</v>
      </c>
      <c r="B143">
        <v>20</v>
      </c>
      <c r="C143" t="s">
        <v>138</v>
      </c>
      <c r="D143" s="7">
        <f t="shared" ca="1" si="6"/>
        <v>29.621652697459218</v>
      </c>
      <c r="E143" t="s">
        <v>139</v>
      </c>
      <c r="F143" t="s">
        <v>140</v>
      </c>
      <c r="G143" t="s">
        <v>141</v>
      </c>
      <c r="H143" s="8">
        <f t="shared" ca="1" si="8"/>
        <v>45389.191513079051</v>
      </c>
      <c r="I143" t="s">
        <v>142</v>
      </c>
      <c r="J143" t="str">
        <f t="shared" ca="1" si="7"/>
        <v>{ SensorId: 20,value: 29.6216526974592, unit: "celcius", createdAt:"2024-04-07 04:35:47"},</v>
      </c>
    </row>
    <row r="144" spans="1:10" x14ac:dyDescent="0.3">
      <c r="A144" t="s">
        <v>137</v>
      </c>
      <c r="B144">
        <v>20</v>
      </c>
      <c r="C144" t="s">
        <v>138</v>
      </c>
      <c r="D144" s="7">
        <f t="shared" ca="1" si="6"/>
        <v>28.559956402593556</v>
      </c>
      <c r="E144" t="s">
        <v>139</v>
      </c>
      <c r="F144" t="s">
        <v>140</v>
      </c>
      <c r="G144" t="s">
        <v>141</v>
      </c>
      <c r="H144" s="8">
        <f t="shared" ca="1" si="8"/>
        <v>45389.181096412387</v>
      </c>
      <c r="I144" t="s">
        <v>142</v>
      </c>
      <c r="J144" t="str">
        <f t="shared" ca="1" si="7"/>
        <v>{ SensorId: 20,value: 28.5599564025936, unit: "celcius", createdAt:"2024-04-07 04:20:47"},</v>
      </c>
    </row>
    <row r="145" spans="1:10" x14ac:dyDescent="0.3">
      <c r="A145" t="s">
        <v>137</v>
      </c>
      <c r="B145">
        <v>20</v>
      </c>
      <c r="C145" t="s">
        <v>138</v>
      </c>
      <c r="D145" s="7">
        <f t="shared" ca="1" si="6"/>
        <v>28.808133258651555</v>
      </c>
      <c r="E145" t="s">
        <v>139</v>
      </c>
      <c r="F145" t="s">
        <v>140</v>
      </c>
      <c r="G145" t="s">
        <v>141</v>
      </c>
      <c r="H145" s="8">
        <f t="shared" ca="1" si="8"/>
        <v>45389.170679745723</v>
      </c>
      <c r="I145" t="s">
        <v>142</v>
      </c>
      <c r="J145" t="str">
        <f t="shared" ca="1" si="7"/>
        <v>{ SensorId: 20,value: 28.8081332586516, unit: "celcius", createdAt:"2024-04-07 04:05:47"},</v>
      </c>
    </row>
    <row r="146" spans="1:10" x14ac:dyDescent="0.3">
      <c r="A146" t="s">
        <v>137</v>
      </c>
      <c r="B146">
        <v>20</v>
      </c>
      <c r="C146" t="s">
        <v>138</v>
      </c>
      <c r="D146" s="7">
        <f t="shared" ca="1" si="6"/>
        <v>27.835101703985583</v>
      </c>
      <c r="E146" t="s">
        <v>139</v>
      </c>
      <c r="F146" t="s">
        <v>140</v>
      </c>
      <c r="G146" t="s">
        <v>141</v>
      </c>
      <c r="H146" s="8">
        <f t="shared" ca="1" si="8"/>
        <v>45389.160263079058</v>
      </c>
      <c r="I146" t="s">
        <v>142</v>
      </c>
      <c r="J146" t="str">
        <f t="shared" ca="1" si="7"/>
        <v>{ SensorId: 20,value: 27.8351017039856, unit: "celcius", createdAt:"2024-04-07 03:50:47"},</v>
      </c>
    </row>
    <row r="147" spans="1:10" x14ac:dyDescent="0.3">
      <c r="A147" t="s">
        <v>137</v>
      </c>
      <c r="B147">
        <v>20</v>
      </c>
      <c r="C147" t="s">
        <v>138</v>
      </c>
      <c r="D147" s="7">
        <f t="shared" ca="1" si="6"/>
        <v>27.78739189810598</v>
      </c>
      <c r="E147" t="s">
        <v>139</v>
      </c>
      <c r="F147" t="s">
        <v>140</v>
      </c>
      <c r="G147" t="s">
        <v>141</v>
      </c>
      <c r="H147" s="8">
        <f t="shared" ca="1" si="8"/>
        <v>45389.149846412394</v>
      </c>
      <c r="I147" t="s">
        <v>142</v>
      </c>
      <c r="J147" t="str">
        <f t="shared" ca="1" si="7"/>
        <v>{ SensorId: 20,value: 27.787391898106, unit: "celcius", createdAt:"2024-04-07 03:35:47"},</v>
      </c>
    </row>
    <row r="148" spans="1:10" x14ac:dyDescent="0.3">
      <c r="A148" t="s">
        <v>137</v>
      </c>
      <c r="B148">
        <v>20</v>
      </c>
      <c r="C148" t="s">
        <v>138</v>
      </c>
      <c r="D148" s="7">
        <f t="shared" ca="1" si="6"/>
        <v>27.431759290612188</v>
      </c>
      <c r="E148" t="s">
        <v>139</v>
      </c>
      <c r="F148" t="s">
        <v>140</v>
      </c>
      <c r="G148" t="s">
        <v>141</v>
      </c>
      <c r="H148" s="8">
        <f t="shared" ca="1" si="8"/>
        <v>45389.13942974573</v>
      </c>
      <c r="I148" t="s">
        <v>142</v>
      </c>
      <c r="J148" t="str">
        <f t="shared" ca="1" si="7"/>
        <v>{ SensorId: 20,value: 27.4317592906122, unit: "celcius", createdAt:"2024-04-07 03:20:47"},</v>
      </c>
    </row>
    <row r="149" spans="1:10" x14ac:dyDescent="0.3">
      <c r="A149" t="s">
        <v>137</v>
      </c>
      <c r="B149">
        <v>20</v>
      </c>
      <c r="C149" t="s">
        <v>138</v>
      </c>
      <c r="D149" s="7">
        <f t="shared" ca="1" si="6"/>
        <v>27.078349234636335</v>
      </c>
      <c r="E149" t="s">
        <v>139</v>
      </c>
      <c r="F149" t="s">
        <v>140</v>
      </c>
      <c r="G149" t="s">
        <v>141</v>
      </c>
      <c r="H149" s="8">
        <f t="shared" ca="1" si="8"/>
        <v>45389.129013079066</v>
      </c>
      <c r="I149" t="s">
        <v>142</v>
      </c>
      <c r="J149" t="str">
        <f t="shared" ca="1" si="7"/>
        <v>{ SensorId: 20,value: 27.0783492346363, unit: "celcius", createdAt:"2024-04-07 03:05:47"},</v>
      </c>
    </row>
    <row r="150" spans="1:10" x14ac:dyDescent="0.3">
      <c r="A150" t="s">
        <v>137</v>
      </c>
      <c r="B150">
        <v>20</v>
      </c>
      <c r="C150" t="s">
        <v>138</v>
      </c>
      <c r="D150" s="7">
        <f t="shared" ca="1" si="6"/>
        <v>26.701509357390368</v>
      </c>
      <c r="E150" t="s">
        <v>139</v>
      </c>
      <c r="F150" t="s">
        <v>140</v>
      </c>
      <c r="G150" t="s">
        <v>141</v>
      </c>
      <c r="H150" s="8">
        <f t="shared" ca="1" si="8"/>
        <v>45389.118596412402</v>
      </c>
      <c r="I150" t="s">
        <v>142</v>
      </c>
      <c r="J150" t="str">
        <f t="shared" ca="1" si="7"/>
        <v>{ SensorId: 20,value: 26.7015093573904, unit: "celcius", createdAt:"2024-04-07 02:50:47"},</v>
      </c>
    </row>
    <row r="151" spans="1:10" x14ac:dyDescent="0.3">
      <c r="A151" t="s">
        <v>137</v>
      </c>
      <c r="B151">
        <v>20</v>
      </c>
      <c r="C151" t="s">
        <v>138</v>
      </c>
      <c r="D151" s="7">
        <f t="shared" ca="1" si="6"/>
        <v>25.472133357827467</v>
      </c>
      <c r="E151" t="s">
        <v>139</v>
      </c>
      <c r="F151" t="s">
        <v>140</v>
      </c>
      <c r="G151" t="s">
        <v>141</v>
      </c>
      <c r="H151" s="8">
        <f t="shared" ca="1" si="8"/>
        <v>45389.108179745737</v>
      </c>
      <c r="I151" t="s">
        <v>142</v>
      </c>
      <c r="J151" t="str">
        <f t="shared" ca="1" si="7"/>
        <v>{ SensorId: 20,value: 25.4721333578275, unit: "celcius", createdAt:"2024-04-07 02:35:47"},</v>
      </c>
    </row>
    <row r="152" spans="1:10" x14ac:dyDescent="0.3">
      <c r="A152" t="s">
        <v>137</v>
      </c>
      <c r="B152">
        <v>20</v>
      </c>
      <c r="C152" t="s">
        <v>138</v>
      </c>
      <c r="D152" s="7">
        <f t="shared" ca="1" si="6"/>
        <v>25.754507064736021</v>
      </c>
      <c r="E152" t="s">
        <v>139</v>
      </c>
      <c r="F152" t="s">
        <v>140</v>
      </c>
      <c r="G152" t="s">
        <v>141</v>
      </c>
      <c r="H152" s="8">
        <f t="shared" ca="1" si="8"/>
        <v>45389.097763079073</v>
      </c>
      <c r="I152" t="s">
        <v>142</v>
      </c>
      <c r="J152" t="str">
        <f t="shared" ca="1" si="7"/>
        <v>{ SensorId: 20,value: 25.754507064736, unit: "celcius", createdAt:"2024-04-07 02:20:47"},</v>
      </c>
    </row>
    <row r="153" spans="1:10" x14ac:dyDescent="0.3">
      <c r="A153" t="s">
        <v>137</v>
      </c>
      <c r="B153">
        <v>20</v>
      </c>
      <c r="C153" t="s">
        <v>138</v>
      </c>
      <c r="D153" s="7">
        <f t="shared" ca="1" si="6"/>
        <v>24.540973163835449</v>
      </c>
      <c r="E153" t="s">
        <v>139</v>
      </c>
      <c r="F153" t="s">
        <v>140</v>
      </c>
      <c r="G153" t="s">
        <v>141</v>
      </c>
      <c r="H153" s="8">
        <f t="shared" ca="1" si="8"/>
        <v>45389.087346412409</v>
      </c>
      <c r="I153" t="s">
        <v>142</v>
      </c>
      <c r="J153" t="str">
        <f t="shared" ca="1" si="7"/>
        <v>{ SensorId: 20,value: 24.5409731638354, unit: "celcius", createdAt:"2024-04-07 02:05:47"},</v>
      </c>
    </row>
    <row r="154" spans="1:10" x14ac:dyDescent="0.3">
      <c r="A154" t="s">
        <v>137</v>
      </c>
      <c r="B154">
        <v>20</v>
      </c>
      <c r="C154" t="s">
        <v>138</v>
      </c>
      <c r="D154" s="7">
        <f t="shared" ca="1" si="6"/>
        <v>24.648874458403913</v>
      </c>
      <c r="E154" t="s">
        <v>139</v>
      </c>
      <c r="F154" t="s">
        <v>140</v>
      </c>
      <c r="G154" t="s">
        <v>141</v>
      </c>
      <c r="H154" s="8">
        <f t="shared" ca="1" si="8"/>
        <v>45389.076929745745</v>
      </c>
      <c r="I154" t="s">
        <v>142</v>
      </c>
      <c r="J154" t="str">
        <f t="shared" ca="1" si="7"/>
        <v>{ SensorId: 20,value: 24.6488744584039, unit: "celcius", createdAt:"2024-04-07 01:50:47"},</v>
      </c>
    </row>
    <row r="155" spans="1:10" x14ac:dyDescent="0.3">
      <c r="A155" t="s">
        <v>137</v>
      </c>
      <c r="B155">
        <v>20</v>
      </c>
      <c r="C155" t="s">
        <v>138</v>
      </c>
      <c r="D155" s="7">
        <f t="shared" ca="1" si="6"/>
        <v>23.762890894813857</v>
      </c>
      <c r="E155" t="s">
        <v>139</v>
      </c>
      <c r="F155" t="s">
        <v>140</v>
      </c>
      <c r="G155" t="s">
        <v>141</v>
      </c>
      <c r="H155" s="8">
        <f t="shared" ca="1" si="8"/>
        <v>45389.06651307908</v>
      </c>
      <c r="I155" t="s">
        <v>142</v>
      </c>
      <c r="J155" t="str">
        <f t="shared" ca="1" si="7"/>
        <v>{ SensorId: 20,value: 23.7628908948139, unit: "celcius", createdAt:"2024-04-07 01:35:47"},</v>
      </c>
    </row>
    <row r="156" spans="1:10" x14ac:dyDescent="0.3">
      <c r="A156" t="s">
        <v>137</v>
      </c>
      <c r="B156">
        <v>20</v>
      </c>
      <c r="C156" t="s">
        <v>138</v>
      </c>
      <c r="D156" s="7">
        <f t="shared" ca="1" si="6"/>
        <v>23.15744445827357</v>
      </c>
      <c r="E156" t="s">
        <v>139</v>
      </c>
      <c r="F156" t="s">
        <v>140</v>
      </c>
      <c r="G156" t="s">
        <v>141</v>
      </c>
      <c r="H156" s="8">
        <f t="shared" ca="1" si="8"/>
        <v>45389.056096412416</v>
      </c>
      <c r="I156" t="s">
        <v>142</v>
      </c>
      <c r="J156" t="str">
        <f t="shared" ca="1" si="7"/>
        <v>{ SensorId: 20,value: 23.1574444582736, unit: "celcius", createdAt:"2024-04-07 01:20:47"},</v>
      </c>
    </row>
    <row r="157" spans="1:10" x14ac:dyDescent="0.3">
      <c r="A157" t="s">
        <v>137</v>
      </c>
      <c r="B157">
        <v>20</v>
      </c>
      <c r="C157" t="s">
        <v>138</v>
      </c>
      <c r="D157" s="7">
        <f t="shared" ca="1" si="6"/>
        <v>22.912719419470644</v>
      </c>
      <c r="E157" t="s">
        <v>139</v>
      </c>
      <c r="F157" t="s">
        <v>140</v>
      </c>
      <c r="G157" t="s">
        <v>141</v>
      </c>
      <c r="H157" s="8">
        <f t="shared" ca="1" si="8"/>
        <v>45389.045679745752</v>
      </c>
      <c r="I157" t="s">
        <v>142</v>
      </c>
      <c r="J157" t="str">
        <f t="shared" ca="1" si="7"/>
        <v>{ SensorId: 20,value: 22.9127194194706, unit: "celcius", createdAt:"2024-04-07 01:05:47"},</v>
      </c>
    </row>
    <row r="158" spans="1:10" x14ac:dyDescent="0.3">
      <c r="A158" t="s">
        <v>137</v>
      </c>
      <c r="B158">
        <v>20</v>
      </c>
      <c r="C158" t="s">
        <v>138</v>
      </c>
      <c r="D158" s="7">
        <f t="shared" ca="1" si="6"/>
        <v>22.498943333935411</v>
      </c>
      <c r="E158" t="s">
        <v>139</v>
      </c>
      <c r="F158" t="s">
        <v>140</v>
      </c>
      <c r="G158" t="s">
        <v>141</v>
      </c>
      <c r="H158" s="8">
        <f t="shared" ca="1" si="8"/>
        <v>45389.035263079088</v>
      </c>
      <c r="I158" t="s">
        <v>142</v>
      </c>
      <c r="J158" t="str">
        <f t="shared" ca="1" si="7"/>
        <v>{ SensorId: 20,value: 22.4989433339354, unit: "celcius", createdAt:"2024-04-07 00:50:47"},</v>
      </c>
    </row>
    <row r="159" spans="1:10" x14ac:dyDescent="0.3">
      <c r="A159" t="s">
        <v>137</v>
      </c>
      <c r="B159">
        <v>20</v>
      </c>
      <c r="C159" t="s">
        <v>138</v>
      </c>
      <c r="D159" s="7">
        <f t="shared" ca="1" si="6"/>
        <v>22.48409065861496</v>
      </c>
      <c r="E159" t="s">
        <v>139</v>
      </c>
      <c r="F159" t="s">
        <v>140</v>
      </c>
      <c r="G159" t="s">
        <v>141</v>
      </c>
      <c r="H159" s="8">
        <f t="shared" ca="1" si="8"/>
        <v>45389.024846412423</v>
      </c>
      <c r="I159" t="s">
        <v>142</v>
      </c>
      <c r="J159" t="str">
        <f t="shared" ca="1" si="7"/>
        <v>{ SensorId: 20,value: 22.484090658615, unit: "celcius", createdAt:"2024-04-07 00:35:47"},</v>
      </c>
    </row>
    <row r="160" spans="1:10" x14ac:dyDescent="0.3">
      <c r="A160" t="s">
        <v>137</v>
      </c>
      <c r="B160">
        <v>20</v>
      </c>
      <c r="C160" t="s">
        <v>138</v>
      </c>
      <c r="D160" s="7">
        <f t="shared" ca="1" si="6"/>
        <v>21.397513413166827</v>
      </c>
      <c r="E160" t="s">
        <v>139</v>
      </c>
      <c r="F160" t="s">
        <v>140</v>
      </c>
      <c r="G160" t="s">
        <v>141</v>
      </c>
      <c r="H160" s="8">
        <f t="shared" ca="1" si="8"/>
        <v>45389.014429745759</v>
      </c>
      <c r="I160" t="s">
        <v>142</v>
      </c>
      <c r="J160" t="str">
        <f t="shared" ca="1" si="7"/>
        <v>{ SensorId: 20,value: 21.3975134131668, unit: "celcius", createdAt:"2024-04-07 00:20:47"},</v>
      </c>
    </row>
    <row r="161" spans="1:10" x14ac:dyDescent="0.3">
      <c r="A161" t="s">
        <v>137</v>
      </c>
      <c r="B161">
        <v>20</v>
      </c>
      <c r="C161" t="s">
        <v>138</v>
      </c>
      <c r="D161" s="7">
        <f t="shared" ca="1" si="6"/>
        <v>21.284770689287292</v>
      </c>
      <c r="E161" t="s">
        <v>139</v>
      </c>
      <c r="F161" t="s">
        <v>140</v>
      </c>
      <c r="G161" t="s">
        <v>141</v>
      </c>
      <c r="H161" s="8">
        <f t="shared" ca="1" si="8"/>
        <v>45389.004013079095</v>
      </c>
      <c r="I161" t="s">
        <v>142</v>
      </c>
      <c r="J161" t="str">
        <f t="shared" ca="1" si="7"/>
        <v>{ SensorId: 20,value: 21.2847706892873, unit: "celcius", createdAt:"2024-04-07 00:05:47"},</v>
      </c>
    </row>
    <row r="162" spans="1:10" x14ac:dyDescent="0.3">
      <c r="A162" t="s">
        <v>137</v>
      </c>
      <c r="B162">
        <v>20</v>
      </c>
      <c r="C162" t="s">
        <v>138</v>
      </c>
      <c r="D162" s="7">
        <f t="shared" ca="1" si="6"/>
        <v>21.530719073904965</v>
      </c>
      <c r="E162" t="s">
        <v>139</v>
      </c>
      <c r="F162" t="s">
        <v>140</v>
      </c>
      <c r="G162" t="s">
        <v>141</v>
      </c>
      <c r="H162" s="8">
        <f t="shared" ca="1" si="8"/>
        <v>45388.993596412431</v>
      </c>
      <c r="I162" t="s">
        <v>142</v>
      </c>
      <c r="J162" t="str">
        <f t="shared" ca="1" si="7"/>
        <v>{ SensorId: 20,value: 21.530719073905, unit: "celcius", createdAt:"2024-04-06 23:50:47"},</v>
      </c>
    </row>
    <row r="163" spans="1:10" x14ac:dyDescent="0.3">
      <c r="A163" t="s">
        <v>137</v>
      </c>
      <c r="B163">
        <v>20</v>
      </c>
      <c r="C163" t="s">
        <v>138</v>
      </c>
      <c r="D163" s="7">
        <f t="shared" ca="1" si="6"/>
        <v>20.884714744299675</v>
      </c>
      <c r="E163" t="s">
        <v>139</v>
      </c>
      <c r="F163" t="s">
        <v>140</v>
      </c>
      <c r="G163" t="s">
        <v>141</v>
      </c>
      <c r="H163" s="8">
        <f t="shared" ca="1" si="8"/>
        <v>45388.983179745766</v>
      </c>
      <c r="I163" t="s">
        <v>142</v>
      </c>
      <c r="J163" t="str">
        <f t="shared" ca="1" si="7"/>
        <v>{ SensorId: 20,value: 20.8847147442997, unit: "celcius", createdAt:"2024-04-06 23:35:47"},</v>
      </c>
    </row>
    <row r="164" spans="1:10" x14ac:dyDescent="0.3">
      <c r="A164" t="s">
        <v>137</v>
      </c>
      <c r="B164">
        <v>20</v>
      </c>
      <c r="C164" t="s">
        <v>138</v>
      </c>
      <c r="D164" s="7">
        <f t="shared" ca="1" si="6"/>
        <v>20.395292169892528</v>
      </c>
      <c r="E164" t="s">
        <v>139</v>
      </c>
      <c r="F164" t="s">
        <v>140</v>
      </c>
      <c r="G164" t="s">
        <v>141</v>
      </c>
      <c r="H164" s="8">
        <f t="shared" ca="1" si="8"/>
        <v>45388.972763079102</v>
      </c>
      <c r="I164" t="s">
        <v>142</v>
      </c>
      <c r="J164" t="str">
        <f t="shared" ca="1" si="7"/>
        <v>{ SensorId: 20,value: 20.3952921698925, unit: "celcius", createdAt:"2024-04-06 23:20:47"},</v>
      </c>
    </row>
    <row r="165" spans="1:10" x14ac:dyDescent="0.3">
      <c r="A165" t="s">
        <v>137</v>
      </c>
      <c r="B165">
        <v>20</v>
      </c>
      <c r="C165" t="s">
        <v>138</v>
      </c>
      <c r="D165" s="7">
        <f t="shared" ca="1" si="6"/>
        <v>20.819899058088893</v>
      </c>
      <c r="E165" t="s">
        <v>139</v>
      </c>
      <c r="F165" t="s">
        <v>140</v>
      </c>
      <c r="G165" t="s">
        <v>141</v>
      </c>
      <c r="H165" s="8">
        <f t="shared" ca="1" si="8"/>
        <v>45388.962346412438</v>
      </c>
      <c r="I165" t="s">
        <v>142</v>
      </c>
      <c r="J165" t="str">
        <f t="shared" ca="1" si="7"/>
        <v>{ SensorId: 20,value: 20.8198990580889, unit: "celcius", createdAt:"2024-04-06 23:05:47"},</v>
      </c>
    </row>
    <row r="166" spans="1:10" x14ac:dyDescent="0.3">
      <c r="A166" t="s">
        <v>137</v>
      </c>
      <c r="B166">
        <v>20</v>
      </c>
      <c r="C166" t="s">
        <v>138</v>
      </c>
      <c r="D166" s="7">
        <f t="shared" ca="1" si="6"/>
        <v>20.59873535415031</v>
      </c>
      <c r="E166" t="s">
        <v>139</v>
      </c>
      <c r="F166" t="s">
        <v>140</v>
      </c>
      <c r="G166" t="s">
        <v>141</v>
      </c>
      <c r="H166" s="8">
        <f t="shared" ca="1" si="8"/>
        <v>45388.951929745774</v>
      </c>
      <c r="I166" t="s">
        <v>142</v>
      </c>
      <c r="J166" t="str">
        <f t="shared" ca="1" si="7"/>
        <v>{ SensorId: 20,value: 20.5987353541503, unit: "celcius", createdAt:"2024-04-06 22:50:47"},</v>
      </c>
    </row>
    <row r="167" spans="1:10" x14ac:dyDescent="0.3">
      <c r="A167" t="s">
        <v>137</v>
      </c>
      <c r="B167">
        <v>20</v>
      </c>
      <c r="C167" t="s">
        <v>138</v>
      </c>
      <c r="D167" s="7">
        <f t="shared" ca="1" si="6"/>
        <v>20.104326664329715</v>
      </c>
      <c r="E167" t="s">
        <v>139</v>
      </c>
      <c r="F167" t="s">
        <v>140</v>
      </c>
      <c r="G167" t="s">
        <v>141</v>
      </c>
      <c r="H167" s="8">
        <f t="shared" ca="1" si="8"/>
        <v>45388.941513079109</v>
      </c>
      <c r="I167" t="s">
        <v>142</v>
      </c>
      <c r="J167" t="str">
        <f t="shared" ca="1" si="7"/>
        <v>{ SensorId: 20,value: 20.1043266643297, unit: "celcius", createdAt:"2024-04-06 22:35:47"},</v>
      </c>
    </row>
    <row r="168" spans="1:10" x14ac:dyDescent="0.3">
      <c r="A168" t="s">
        <v>137</v>
      </c>
      <c r="B168">
        <v>20</v>
      </c>
      <c r="C168" t="s">
        <v>138</v>
      </c>
      <c r="D168" s="7">
        <f t="shared" ca="1" si="6"/>
        <v>21.029048756189081</v>
      </c>
      <c r="E168" t="s">
        <v>139</v>
      </c>
      <c r="F168" t="s">
        <v>140</v>
      </c>
      <c r="G168" t="s">
        <v>141</v>
      </c>
      <c r="H168" s="8">
        <f t="shared" ca="1" si="8"/>
        <v>45388.931096412445</v>
      </c>
      <c r="I168" t="s">
        <v>142</v>
      </c>
      <c r="J168" t="str">
        <f t="shared" ca="1" si="7"/>
        <v>{ SensorId: 20,value: 21.0290487561891, unit: "celcius", createdAt:"2024-04-06 22:20:47"},</v>
      </c>
    </row>
    <row r="169" spans="1:10" x14ac:dyDescent="0.3">
      <c r="A169" t="s">
        <v>137</v>
      </c>
      <c r="B169">
        <v>20</v>
      </c>
      <c r="C169" t="s">
        <v>138</v>
      </c>
      <c r="D169" s="7">
        <f t="shared" ca="1" si="6"/>
        <v>20.425922764078912</v>
      </c>
      <c r="E169" t="s">
        <v>139</v>
      </c>
      <c r="F169" t="s">
        <v>140</v>
      </c>
      <c r="G169" t="s">
        <v>141</v>
      </c>
      <c r="H169" s="8">
        <f t="shared" ca="1" si="8"/>
        <v>45388.920679745781</v>
      </c>
      <c r="I169" t="s">
        <v>142</v>
      </c>
      <c r="J169" t="str">
        <f t="shared" ca="1" si="7"/>
        <v>{ SensorId: 20,value: 20.4259227640789, unit: "celcius", createdAt:"2024-04-06 22:05:47"},</v>
      </c>
    </row>
    <row r="170" spans="1:10" x14ac:dyDescent="0.3">
      <c r="A170" t="s">
        <v>137</v>
      </c>
      <c r="B170">
        <v>20</v>
      </c>
      <c r="C170" t="s">
        <v>138</v>
      </c>
      <c r="D170" s="7">
        <f t="shared" ca="1" si="6"/>
        <v>20.884620923909701</v>
      </c>
      <c r="E170" t="s">
        <v>139</v>
      </c>
      <c r="F170" t="s">
        <v>140</v>
      </c>
      <c r="G170" t="s">
        <v>141</v>
      </c>
      <c r="H170" s="8">
        <f t="shared" ca="1" si="8"/>
        <v>45388.910263079117</v>
      </c>
      <c r="I170" t="s">
        <v>142</v>
      </c>
      <c r="J170" t="str">
        <f t="shared" ca="1" si="7"/>
        <v>{ SensorId: 20,value: 20.8846209239097, unit: "celcius", createdAt:"2024-04-06 21:50:47"},</v>
      </c>
    </row>
    <row r="171" spans="1:10" x14ac:dyDescent="0.3">
      <c r="A171" t="s">
        <v>137</v>
      </c>
      <c r="B171">
        <v>20</v>
      </c>
      <c r="C171" t="s">
        <v>138</v>
      </c>
      <c r="D171" s="7">
        <f t="shared" ca="1" si="6"/>
        <v>21.301173316823235</v>
      </c>
      <c r="E171" t="s">
        <v>139</v>
      </c>
      <c r="F171" t="s">
        <v>140</v>
      </c>
      <c r="G171" t="s">
        <v>141</v>
      </c>
      <c r="H171" s="8">
        <f t="shared" ca="1" si="8"/>
        <v>45388.899846412452</v>
      </c>
      <c r="I171" t="s">
        <v>142</v>
      </c>
      <c r="J171" t="str">
        <f t="shared" ca="1" si="7"/>
        <v>{ SensorId: 20,value: 21.3011733168232, unit: "celcius", createdAt:"2024-04-06 21:35:47"},</v>
      </c>
    </row>
    <row r="172" spans="1:10" x14ac:dyDescent="0.3">
      <c r="A172" t="s">
        <v>137</v>
      </c>
      <c r="B172">
        <v>20</v>
      </c>
      <c r="C172" t="s">
        <v>138</v>
      </c>
      <c r="D172" s="7">
        <f t="shared" ca="1" si="6"/>
        <v>21.114373321591422</v>
      </c>
      <c r="E172" t="s">
        <v>139</v>
      </c>
      <c r="F172" t="s">
        <v>140</v>
      </c>
      <c r="G172" t="s">
        <v>141</v>
      </c>
      <c r="H172" s="8">
        <f t="shared" ca="1" si="8"/>
        <v>45388.889429745788</v>
      </c>
      <c r="I172" t="s">
        <v>142</v>
      </c>
      <c r="J172" t="str">
        <f t="shared" ca="1" si="7"/>
        <v>{ SensorId: 20,value: 21.1143733215914, unit: "celcius", createdAt:"2024-04-06 21:20:47"},</v>
      </c>
    </row>
    <row r="173" spans="1:10" x14ac:dyDescent="0.3">
      <c r="A173" t="s">
        <v>137</v>
      </c>
      <c r="B173">
        <v>20</v>
      </c>
      <c r="C173" t="s">
        <v>138</v>
      </c>
      <c r="D173" s="7">
        <f t="shared" ca="1" si="6"/>
        <v>21.239883656326636</v>
      </c>
      <c r="E173" t="s">
        <v>139</v>
      </c>
      <c r="F173" t="s">
        <v>140</v>
      </c>
      <c r="G173" t="s">
        <v>141</v>
      </c>
      <c r="H173" s="8">
        <f t="shared" ca="1" si="8"/>
        <v>45388.879013079124</v>
      </c>
      <c r="I173" t="s">
        <v>142</v>
      </c>
      <c r="J173" t="str">
        <f t="shared" ca="1" si="7"/>
        <v>{ SensorId: 20,value: 21.2398836563266, unit: "celcius", createdAt:"2024-04-06 21:05:47"},</v>
      </c>
    </row>
    <row r="174" spans="1:10" x14ac:dyDescent="0.3">
      <c r="A174" t="s">
        <v>137</v>
      </c>
      <c r="B174">
        <v>20</v>
      </c>
      <c r="C174" t="s">
        <v>138</v>
      </c>
      <c r="D174" s="7">
        <f t="shared" ca="1" si="6"/>
        <v>21.601094569169824</v>
      </c>
      <c r="E174" t="s">
        <v>139</v>
      </c>
      <c r="F174" t="s">
        <v>140</v>
      </c>
      <c r="G174" t="s">
        <v>141</v>
      </c>
      <c r="H174" s="8">
        <f t="shared" ca="1" si="8"/>
        <v>45388.86859641246</v>
      </c>
      <c r="I174" t="s">
        <v>142</v>
      </c>
      <c r="J174" t="str">
        <f t="shared" ca="1" si="7"/>
        <v>{ SensorId: 20,value: 21.6010945691698, unit: "celcius", createdAt:"2024-04-06 20:50:47"},</v>
      </c>
    </row>
    <row r="175" spans="1:10" x14ac:dyDescent="0.3">
      <c r="A175" t="s">
        <v>137</v>
      </c>
      <c r="B175">
        <v>20</v>
      </c>
      <c r="C175" t="s">
        <v>138</v>
      </c>
      <c r="D175" s="7">
        <f t="shared" ca="1" si="6"/>
        <v>22.572537456774374</v>
      </c>
      <c r="E175" t="s">
        <v>139</v>
      </c>
      <c r="F175" t="s">
        <v>140</v>
      </c>
      <c r="G175" t="s">
        <v>141</v>
      </c>
      <c r="H175" s="8">
        <f t="shared" ca="1" si="8"/>
        <v>45388.858179745795</v>
      </c>
      <c r="I175" t="s">
        <v>142</v>
      </c>
      <c r="J175" t="str">
        <f t="shared" ca="1" si="7"/>
        <v>{ SensorId: 20,value: 22.5725374567744, unit: "celcius", createdAt:"2024-04-06 20:35:47"},</v>
      </c>
    </row>
    <row r="176" spans="1:10" x14ac:dyDescent="0.3">
      <c r="A176" t="s">
        <v>137</v>
      </c>
      <c r="B176">
        <v>20</v>
      </c>
      <c r="C176" t="s">
        <v>138</v>
      </c>
      <c r="D176" s="7">
        <f t="shared" ca="1" si="6"/>
        <v>22.32397941470056</v>
      </c>
      <c r="E176" t="s">
        <v>139</v>
      </c>
      <c r="F176" t="s">
        <v>140</v>
      </c>
      <c r="G176" t="s">
        <v>141</v>
      </c>
      <c r="H176" s="8">
        <f t="shared" ca="1" si="8"/>
        <v>45388.847763079131</v>
      </c>
      <c r="I176" t="s">
        <v>142</v>
      </c>
      <c r="J176" t="str">
        <f t="shared" ca="1" si="7"/>
        <v>{ SensorId: 20,value: 22.3239794147006, unit: "celcius", createdAt:"2024-04-06 20:20:47"},</v>
      </c>
    </row>
    <row r="177" spans="1:10" x14ac:dyDescent="0.3">
      <c r="A177" t="s">
        <v>137</v>
      </c>
      <c r="B177">
        <v>20</v>
      </c>
      <c r="C177" t="s">
        <v>138</v>
      </c>
      <c r="D177" s="7">
        <f t="shared" ca="1" si="6"/>
        <v>23.562128730732034</v>
      </c>
      <c r="E177" t="s">
        <v>139</v>
      </c>
      <c r="F177" t="s">
        <v>140</v>
      </c>
      <c r="G177" t="s">
        <v>141</v>
      </c>
      <c r="H177" s="8">
        <f t="shared" ca="1" si="8"/>
        <v>45388.837346412467</v>
      </c>
      <c r="I177" t="s">
        <v>142</v>
      </c>
      <c r="J177" t="str">
        <f t="shared" ca="1" si="7"/>
        <v>{ SensorId: 20,value: 23.562128730732, unit: "celcius", createdAt:"2024-04-06 20:05:47"},</v>
      </c>
    </row>
    <row r="178" spans="1:10" x14ac:dyDescent="0.3">
      <c r="A178" t="s">
        <v>137</v>
      </c>
      <c r="B178">
        <v>20</v>
      </c>
      <c r="C178" t="s">
        <v>138</v>
      </c>
      <c r="D178" s="7">
        <f t="shared" ca="1" si="6"/>
        <v>23.638522572032613</v>
      </c>
      <c r="E178" t="s">
        <v>139</v>
      </c>
      <c r="F178" t="s">
        <v>140</v>
      </c>
      <c r="G178" t="s">
        <v>141</v>
      </c>
      <c r="H178" s="8">
        <f t="shared" ca="1" si="8"/>
        <v>45388.826929745803</v>
      </c>
      <c r="I178" t="s">
        <v>142</v>
      </c>
      <c r="J178" t="str">
        <f t="shared" ca="1" si="7"/>
        <v>{ SensorId: 20,value: 23.6385225720326, unit: "celcius", createdAt:"2024-04-06 19:50:47"},</v>
      </c>
    </row>
    <row r="179" spans="1:10" x14ac:dyDescent="0.3">
      <c r="A179" t="s">
        <v>137</v>
      </c>
      <c r="B179">
        <v>20</v>
      </c>
      <c r="C179" t="s">
        <v>138</v>
      </c>
      <c r="D179" s="7">
        <f t="shared" ca="1" si="6"/>
        <v>24.254296327663294</v>
      </c>
      <c r="E179" t="s">
        <v>139</v>
      </c>
      <c r="F179" t="s">
        <v>140</v>
      </c>
      <c r="G179" t="s">
        <v>141</v>
      </c>
      <c r="H179" s="8">
        <f t="shared" ca="1" si="8"/>
        <v>45388.816513079139</v>
      </c>
      <c r="I179" t="s">
        <v>142</v>
      </c>
      <c r="J179" t="str">
        <f t="shared" ca="1" si="7"/>
        <v>{ SensorId: 20,value: 24.2542963276633, unit: "celcius", createdAt:"2024-04-06 19:35:47"},</v>
      </c>
    </row>
    <row r="180" spans="1:10" x14ac:dyDescent="0.3">
      <c r="A180" t="s">
        <v>137</v>
      </c>
      <c r="B180">
        <v>20</v>
      </c>
      <c r="C180" t="s">
        <v>138</v>
      </c>
      <c r="D180" s="7">
        <f t="shared" ca="1" si="6"/>
        <v>24.988928937743509</v>
      </c>
      <c r="E180" t="s">
        <v>139</v>
      </c>
      <c r="F180" t="s">
        <v>140</v>
      </c>
      <c r="G180" t="s">
        <v>141</v>
      </c>
      <c r="H180" s="8">
        <f t="shared" ca="1" si="8"/>
        <v>45388.806096412474</v>
      </c>
      <c r="I180" t="s">
        <v>142</v>
      </c>
      <c r="J180" t="str">
        <f t="shared" ca="1" si="7"/>
        <v>{ SensorId: 20,value: 24.9889289377435, unit: "celcius", createdAt:"2024-04-06 19:20:47"},</v>
      </c>
    </row>
    <row r="181" spans="1:10" x14ac:dyDescent="0.3">
      <c r="A181" t="s">
        <v>137</v>
      </c>
      <c r="B181">
        <v>20</v>
      </c>
      <c r="C181" t="s">
        <v>138</v>
      </c>
      <c r="D181" s="7">
        <f t="shared" ca="1" si="6"/>
        <v>24.714621925475015</v>
      </c>
      <c r="E181" t="s">
        <v>139</v>
      </c>
      <c r="F181" t="s">
        <v>140</v>
      </c>
      <c r="G181" t="s">
        <v>141</v>
      </c>
      <c r="H181" s="8">
        <f t="shared" ca="1" si="8"/>
        <v>45388.79567974581</v>
      </c>
      <c r="I181" t="s">
        <v>142</v>
      </c>
      <c r="J181" t="str">
        <f t="shared" ca="1" si="7"/>
        <v>{ SensorId: 20,value: 24.714621925475, unit: "celcius", createdAt:"2024-04-06 19:05:47"},</v>
      </c>
    </row>
    <row r="182" spans="1:10" x14ac:dyDescent="0.3">
      <c r="A182" t="s">
        <v>137</v>
      </c>
      <c r="B182">
        <v>20</v>
      </c>
      <c r="C182" t="s">
        <v>138</v>
      </c>
      <c r="D182" s="7">
        <f t="shared" ca="1" si="6"/>
        <v>25.541309779164397</v>
      </c>
      <c r="E182" t="s">
        <v>139</v>
      </c>
      <c r="F182" t="s">
        <v>140</v>
      </c>
      <c r="G182" t="s">
        <v>141</v>
      </c>
      <c r="H182" s="8">
        <f t="shared" ca="1" si="8"/>
        <v>45388.785263079146</v>
      </c>
      <c r="I182" t="s">
        <v>142</v>
      </c>
      <c r="J182" t="str">
        <f t="shared" ca="1" si="7"/>
        <v>{ SensorId: 20,value: 25.5413097791644, unit: "celcius", createdAt:"2024-04-06 18:50:47"},</v>
      </c>
    </row>
    <row r="183" spans="1:10" x14ac:dyDescent="0.3">
      <c r="A183" t="s">
        <v>137</v>
      </c>
      <c r="B183">
        <v>20</v>
      </c>
      <c r="C183" t="s">
        <v>138</v>
      </c>
      <c r="D183" s="7">
        <f t="shared" ca="1" si="6"/>
        <v>26.657795551052018</v>
      </c>
      <c r="E183" t="s">
        <v>139</v>
      </c>
      <c r="F183" t="s">
        <v>140</v>
      </c>
      <c r="G183" t="s">
        <v>141</v>
      </c>
      <c r="H183" s="8">
        <f t="shared" ca="1" si="8"/>
        <v>45388.774846412482</v>
      </c>
      <c r="I183" t="s">
        <v>142</v>
      </c>
      <c r="J183" t="str">
        <f t="shared" ca="1" si="7"/>
        <v>{ SensorId: 20,value: 26.657795551052, unit: "celcius", createdAt:"2024-04-06 18:35:47"},</v>
      </c>
    </row>
    <row r="184" spans="1:10" x14ac:dyDescent="0.3">
      <c r="A184" t="s">
        <v>137</v>
      </c>
      <c r="B184">
        <v>20</v>
      </c>
      <c r="C184" t="s">
        <v>138</v>
      </c>
      <c r="D184" s="7">
        <f t="shared" ca="1" si="6"/>
        <v>27.120658365873197</v>
      </c>
      <c r="E184" t="s">
        <v>139</v>
      </c>
      <c r="F184" t="s">
        <v>140</v>
      </c>
      <c r="G184" t="s">
        <v>141</v>
      </c>
      <c r="H184" s="8">
        <f t="shared" ca="1" si="8"/>
        <v>45388.764429745817</v>
      </c>
      <c r="I184" t="s">
        <v>142</v>
      </c>
      <c r="J184" t="str">
        <f t="shared" ca="1" si="7"/>
        <v>{ SensorId: 20,value: 27.1206583658732, unit: "celcius", createdAt:"2024-04-06 18:20:47"},</v>
      </c>
    </row>
    <row r="185" spans="1:10" x14ac:dyDescent="0.3">
      <c r="A185" t="s">
        <v>137</v>
      </c>
      <c r="B185">
        <v>20</v>
      </c>
      <c r="C185" t="s">
        <v>138</v>
      </c>
      <c r="D185" s="7">
        <f t="shared" ca="1" si="6"/>
        <v>26.917257024923003</v>
      </c>
      <c r="E185" t="s">
        <v>139</v>
      </c>
      <c r="F185" t="s">
        <v>140</v>
      </c>
      <c r="G185" t="s">
        <v>141</v>
      </c>
      <c r="H185" s="8">
        <f t="shared" ca="1" si="8"/>
        <v>45388.754013079153</v>
      </c>
      <c r="I185" t="s">
        <v>142</v>
      </c>
      <c r="J185" t="str">
        <f t="shared" ca="1" si="7"/>
        <v>{ SensorId: 20,value: 26.917257024923, unit: "celcius", createdAt:"2024-04-06 18:05:47"},</v>
      </c>
    </row>
    <row r="186" spans="1:10" x14ac:dyDescent="0.3">
      <c r="A186" t="s">
        <v>137</v>
      </c>
      <c r="B186">
        <v>20</v>
      </c>
      <c r="C186" t="s">
        <v>138</v>
      </c>
      <c r="D186" s="7">
        <f t="shared" ca="1" si="6"/>
        <v>28.139451967115921</v>
      </c>
      <c r="E186" t="s">
        <v>139</v>
      </c>
      <c r="F186" t="s">
        <v>140</v>
      </c>
      <c r="G186" t="s">
        <v>141</v>
      </c>
      <c r="H186" s="8">
        <f t="shared" ca="1" si="8"/>
        <v>45388.743596412489</v>
      </c>
      <c r="I186" t="s">
        <v>142</v>
      </c>
      <c r="J186" t="str">
        <f t="shared" ca="1" si="7"/>
        <v>{ SensorId: 20,value: 28.1394519671159, unit: "celcius", createdAt:"2024-04-06 17:50:47"},</v>
      </c>
    </row>
    <row r="187" spans="1:10" x14ac:dyDescent="0.3">
      <c r="A187" t="s">
        <v>137</v>
      </c>
      <c r="B187">
        <v>20</v>
      </c>
      <c r="C187" t="s">
        <v>138</v>
      </c>
      <c r="D187" s="7">
        <f t="shared" ca="1" si="6"/>
        <v>28.024344317703239</v>
      </c>
      <c r="E187" t="s">
        <v>139</v>
      </c>
      <c r="F187" t="s">
        <v>140</v>
      </c>
      <c r="G187" t="s">
        <v>141</v>
      </c>
      <c r="H187" s="8">
        <f t="shared" ca="1" si="8"/>
        <v>45388.733179745825</v>
      </c>
      <c r="I187" t="s">
        <v>142</v>
      </c>
      <c r="J187" t="str">
        <f t="shared" ca="1" si="7"/>
        <v>{ SensorId: 20,value: 28.0243443177032, unit: "celcius", createdAt:"2024-04-06 17:35:47"},</v>
      </c>
    </row>
    <row r="188" spans="1:10" x14ac:dyDescent="0.3">
      <c r="A188" t="s">
        <v>137</v>
      </c>
      <c r="B188">
        <v>20</v>
      </c>
      <c r="C188" t="s">
        <v>138</v>
      </c>
      <c r="D188" s="7">
        <f t="shared" ca="1" si="6"/>
        <v>28.808021526648904</v>
      </c>
      <c r="E188" t="s">
        <v>139</v>
      </c>
      <c r="F188" t="s">
        <v>140</v>
      </c>
      <c r="G188" t="s">
        <v>141</v>
      </c>
      <c r="H188" s="8">
        <f t="shared" ca="1" si="8"/>
        <v>45388.72276307916</v>
      </c>
      <c r="I188" t="s">
        <v>142</v>
      </c>
      <c r="J188" t="str">
        <f t="shared" ca="1" si="7"/>
        <v>{ SensorId: 20,value: 28.8080215266489, unit: "celcius", createdAt:"2024-04-06 17:20:47"},</v>
      </c>
    </row>
    <row r="189" spans="1:10" x14ac:dyDescent="0.3">
      <c r="A189" t="s">
        <v>137</v>
      </c>
      <c r="B189">
        <v>20</v>
      </c>
      <c r="C189" t="s">
        <v>138</v>
      </c>
      <c r="D189" s="7">
        <f t="shared" ca="1" si="6"/>
        <v>28.793294378643672</v>
      </c>
      <c r="E189" t="s">
        <v>139</v>
      </c>
      <c r="F189" t="s">
        <v>140</v>
      </c>
      <c r="G189" t="s">
        <v>141</v>
      </c>
      <c r="H189" s="8">
        <f t="shared" ca="1" si="8"/>
        <v>45388.712346412496</v>
      </c>
      <c r="I189" t="s">
        <v>142</v>
      </c>
      <c r="J189" t="str">
        <f t="shared" ca="1" si="7"/>
        <v>{ SensorId: 20,value: 28.7932943786437, unit: "celcius", createdAt:"2024-04-06 17:05:47"},</v>
      </c>
    </row>
    <row r="190" spans="1:10" x14ac:dyDescent="0.3">
      <c r="A190" t="s">
        <v>137</v>
      </c>
      <c r="B190">
        <v>20</v>
      </c>
      <c r="C190" t="s">
        <v>138</v>
      </c>
      <c r="D190" s="7">
        <f t="shared" ca="1" si="6"/>
        <v>28.987579800162791</v>
      </c>
      <c r="E190" t="s">
        <v>139</v>
      </c>
      <c r="F190" t="s">
        <v>140</v>
      </c>
      <c r="G190" t="s">
        <v>141</v>
      </c>
      <c r="H190" s="8">
        <f t="shared" ca="1" si="8"/>
        <v>45388.701929745832</v>
      </c>
      <c r="I190" t="s">
        <v>142</v>
      </c>
      <c r="J190" t="str">
        <f t="shared" ca="1" si="7"/>
        <v>{ SensorId: 20,value: 28.9875798001628, unit: "celcius", createdAt:"2024-04-06 16:50:47"},</v>
      </c>
    </row>
    <row r="191" spans="1:10" x14ac:dyDescent="0.3">
      <c r="A191" t="s">
        <v>137</v>
      </c>
      <c r="B191">
        <v>20</v>
      </c>
      <c r="C191" t="s">
        <v>138</v>
      </c>
      <c r="D191" s="7">
        <f t="shared" ca="1" si="6"/>
        <v>29.213044786132869</v>
      </c>
      <c r="E191" t="s">
        <v>139</v>
      </c>
      <c r="F191" t="s">
        <v>140</v>
      </c>
      <c r="G191" t="s">
        <v>141</v>
      </c>
      <c r="H191" s="8">
        <f t="shared" ca="1" si="8"/>
        <v>45388.691513079168</v>
      </c>
      <c r="I191" t="s">
        <v>142</v>
      </c>
      <c r="J191" t="str">
        <f t="shared" ca="1" si="7"/>
        <v>{ SensorId: 20,value: 29.2130447861329, unit: "celcius", createdAt:"2024-04-06 16:35:47"},</v>
      </c>
    </row>
    <row r="192" spans="1:10" x14ac:dyDescent="0.3">
      <c r="A192" t="s">
        <v>137</v>
      </c>
      <c r="B192">
        <v>20</v>
      </c>
      <c r="C192" t="s">
        <v>138</v>
      </c>
      <c r="D192" s="7">
        <f t="shared" ca="1" si="6"/>
        <v>29.906855606205323</v>
      </c>
      <c r="E192" t="s">
        <v>139</v>
      </c>
      <c r="F192" t="s">
        <v>140</v>
      </c>
      <c r="G192" t="s">
        <v>141</v>
      </c>
      <c r="H192" s="8">
        <f t="shared" ca="1" si="8"/>
        <v>45388.681096412503</v>
      </c>
      <c r="I192" t="s">
        <v>142</v>
      </c>
      <c r="J192" t="str">
        <f t="shared" ca="1" si="7"/>
        <v>{ SensorId: 20,value: 29.9068556062053, unit: "celcius", createdAt:"2024-04-06 16:20:47"},</v>
      </c>
    </row>
    <row r="193" spans="1:10" x14ac:dyDescent="0.3">
      <c r="A193" t="s">
        <v>137</v>
      </c>
      <c r="B193">
        <v>20</v>
      </c>
      <c r="C193" t="s">
        <v>138</v>
      </c>
      <c r="D193" s="7">
        <f t="shared" ca="1" si="6"/>
        <v>29.939029547164694</v>
      </c>
      <c r="E193" t="s">
        <v>139</v>
      </c>
      <c r="F193" t="s">
        <v>140</v>
      </c>
      <c r="G193" t="s">
        <v>141</v>
      </c>
      <c r="H193" s="8">
        <f t="shared" ca="1" si="8"/>
        <v>45388.670679745839</v>
      </c>
      <c r="I193" t="s">
        <v>142</v>
      </c>
      <c r="J193" t="str">
        <f t="shared" ca="1" si="7"/>
        <v>{ SensorId: 20,value: 29.9390295471647, unit: "celcius", createdAt:"2024-04-06 16:05:47"},</v>
      </c>
    </row>
    <row r="194" spans="1:10" x14ac:dyDescent="0.3">
      <c r="A194" t="s">
        <v>137</v>
      </c>
      <c r="B194">
        <v>20</v>
      </c>
      <c r="C194" t="s">
        <v>138</v>
      </c>
      <c r="D194" s="7">
        <f t="shared" ref="D194:D257" ca="1" si="9">SIN(H194*10)*5+RAND()+25</f>
        <v>29.900144393087665</v>
      </c>
      <c r="E194" t="s">
        <v>139</v>
      </c>
      <c r="F194" t="s">
        <v>140</v>
      </c>
      <c r="G194" t="s">
        <v>141</v>
      </c>
      <c r="H194" s="8">
        <f t="shared" ca="1" si="8"/>
        <v>45388.660263079175</v>
      </c>
      <c r="I194" t="s">
        <v>142</v>
      </c>
      <c r="J194" t="str">
        <f t="shared" ref="J194:J257" ca="1" si="10">CONCATENATE(A194,B194,C194,D194,E194,F194,G194,TEXT(H194,"YYYY-MM-DD hh:mm:ss"),I194)</f>
        <v>{ SensorId: 20,value: 29.9001443930877, unit: "celcius", createdAt:"2024-04-06 15:50:47"},</v>
      </c>
    </row>
    <row r="195" spans="1:10" x14ac:dyDescent="0.3">
      <c r="A195" t="s">
        <v>137</v>
      </c>
      <c r="B195">
        <v>20</v>
      </c>
      <c r="C195" t="s">
        <v>138</v>
      </c>
      <c r="D195" s="7">
        <f t="shared" ca="1" si="9"/>
        <v>30.145374331512706</v>
      </c>
      <c r="E195" t="s">
        <v>139</v>
      </c>
      <c r="F195" t="s">
        <v>140</v>
      </c>
      <c r="G195" t="s">
        <v>141</v>
      </c>
      <c r="H195" s="8">
        <f t="shared" ref="H195:H258" ca="1" si="11">H194-"00:15:00"</f>
        <v>45388.649846412511</v>
      </c>
      <c r="I195" t="s">
        <v>142</v>
      </c>
      <c r="J195" t="str">
        <f t="shared" ca="1" si="10"/>
        <v>{ SensorId: 20,value: 30.1453743315127, unit: "celcius", createdAt:"2024-04-06 15:35:47"},</v>
      </c>
    </row>
    <row r="196" spans="1:10" x14ac:dyDescent="0.3">
      <c r="A196" t="s">
        <v>137</v>
      </c>
      <c r="B196">
        <v>20</v>
      </c>
      <c r="C196" t="s">
        <v>138</v>
      </c>
      <c r="D196" s="7">
        <f t="shared" ca="1" si="9"/>
        <v>30.383567506511834</v>
      </c>
      <c r="E196" t="s">
        <v>139</v>
      </c>
      <c r="F196" t="s">
        <v>140</v>
      </c>
      <c r="G196" t="s">
        <v>141</v>
      </c>
      <c r="H196" s="8">
        <f t="shared" ca="1" si="11"/>
        <v>45388.639429745846</v>
      </c>
      <c r="I196" t="s">
        <v>142</v>
      </c>
      <c r="J196" t="str">
        <f t="shared" ca="1" si="10"/>
        <v>{ SensorId: 20,value: 30.3835675065118, unit: "celcius", createdAt:"2024-04-06 15:20:47"},</v>
      </c>
    </row>
    <row r="197" spans="1:10" x14ac:dyDescent="0.3">
      <c r="A197" t="s">
        <v>137</v>
      </c>
      <c r="B197">
        <v>20</v>
      </c>
      <c r="C197" t="s">
        <v>138</v>
      </c>
      <c r="D197" s="7">
        <f t="shared" ca="1" si="9"/>
        <v>30.780198046851503</v>
      </c>
      <c r="E197" t="s">
        <v>139</v>
      </c>
      <c r="F197" t="s">
        <v>140</v>
      </c>
      <c r="G197" t="s">
        <v>141</v>
      </c>
      <c r="H197" s="8">
        <f t="shared" ca="1" si="11"/>
        <v>45388.629013079182</v>
      </c>
      <c r="I197" t="s">
        <v>142</v>
      </c>
      <c r="J197" t="str">
        <f t="shared" ca="1" si="10"/>
        <v>{ SensorId: 20,value: 30.7801980468515, unit: "celcius", createdAt:"2024-04-06 15:05:47"},</v>
      </c>
    </row>
    <row r="198" spans="1:10" x14ac:dyDescent="0.3">
      <c r="A198" t="s">
        <v>137</v>
      </c>
      <c r="B198">
        <v>20</v>
      </c>
      <c r="C198" t="s">
        <v>138</v>
      </c>
      <c r="D198" s="7">
        <f t="shared" ca="1" si="9"/>
        <v>30.214269926488306</v>
      </c>
      <c r="E198" t="s">
        <v>139</v>
      </c>
      <c r="F198" t="s">
        <v>140</v>
      </c>
      <c r="G198" t="s">
        <v>141</v>
      </c>
      <c r="H198" s="8">
        <f t="shared" ca="1" si="11"/>
        <v>45388.618596412518</v>
      </c>
      <c r="I198" t="s">
        <v>142</v>
      </c>
      <c r="J198" t="str">
        <f t="shared" ca="1" si="10"/>
        <v>{ SensorId: 20,value: 30.2142699264883, unit: "celcius", createdAt:"2024-04-06 14:50:47"},</v>
      </c>
    </row>
    <row r="199" spans="1:10" x14ac:dyDescent="0.3">
      <c r="A199" t="s">
        <v>137</v>
      </c>
      <c r="B199">
        <v>20</v>
      </c>
      <c r="C199" t="s">
        <v>138</v>
      </c>
      <c r="D199" s="7">
        <f t="shared" ca="1" si="9"/>
        <v>30.009226496536098</v>
      </c>
      <c r="E199" t="s">
        <v>139</v>
      </c>
      <c r="F199" t="s">
        <v>140</v>
      </c>
      <c r="G199" t="s">
        <v>141</v>
      </c>
      <c r="H199" s="8">
        <f t="shared" ca="1" si="11"/>
        <v>45388.608179745854</v>
      </c>
      <c r="I199" t="s">
        <v>142</v>
      </c>
      <c r="J199" t="str">
        <f t="shared" ca="1" si="10"/>
        <v>{ SensorId: 20,value: 30.0092264965361, unit: "celcius", createdAt:"2024-04-06 14:35:47"},</v>
      </c>
    </row>
    <row r="200" spans="1:10" x14ac:dyDescent="0.3">
      <c r="A200" t="s">
        <v>137</v>
      </c>
      <c r="B200">
        <v>20</v>
      </c>
      <c r="C200" t="s">
        <v>138</v>
      </c>
      <c r="D200" s="7">
        <f t="shared" ca="1" si="9"/>
        <v>30.598478269027527</v>
      </c>
      <c r="E200" t="s">
        <v>139</v>
      </c>
      <c r="F200" t="s">
        <v>140</v>
      </c>
      <c r="G200" t="s">
        <v>141</v>
      </c>
      <c r="H200" s="8">
        <f t="shared" ca="1" si="11"/>
        <v>45388.597763079189</v>
      </c>
      <c r="I200" t="s">
        <v>142</v>
      </c>
      <c r="J200" t="str">
        <f t="shared" ca="1" si="10"/>
        <v>{ SensorId: 20,value: 30.5984782690275, unit: "celcius", createdAt:"2024-04-06 14:20:47"},</v>
      </c>
    </row>
    <row r="201" spans="1:10" x14ac:dyDescent="0.3">
      <c r="A201" t="s">
        <v>137</v>
      </c>
      <c r="B201">
        <v>20</v>
      </c>
      <c r="C201" t="s">
        <v>138</v>
      </c>
      <c r="D201" s="7">
        <f t="shared" ca="1" si="9"/>
        <v>30.486719700388374</v>
      </c>
      <c r="E201" t="s">
        <v>139</v>
      </c>
      <c r="F201" t="s">
        <v>140</v>
      </c>
      <c r="G201" t="s">
        <v>141</v>
      </c>
      <c r="H201" s="8">
        <f t="shared" ca="1" si="11"/>
        <v>45388.587346412525</v>
      </c>
      <c r="I201" t="s">
        <v>142</v>
      </c>
      <c r="J201" t="str">
        <f t="shared" ca="1" si="10"/>
        <v>{ SensorId: 20,value: 30.4867197003884, unit: "celcius", createdAt:"2024-04-06 14:05:47"},</v>
      </c>
    </row>
    <row r="202" spans="1:10" x14ac:dyDescent="0.3">
      <c r="A202" t="s">
        <v>137</v>
      </c>
      <c r="B202">
        <v>20</v>
      </c>
      <c r="C202" t="s">
        <v>138</v>
      </c>
      <c r="D202" s="7">
        <f t="shared" ca="1" si="9"/>
        <v>29.933153297473289</v>
      </c>
      <c r="E202" t="s">
        <v>139</v>
      </c>
      <c r="F202" t="s">
        <v>140</v>
      </c>
      <c r="G202" t="s">
        <v>141</v>
      </c>
      <c r="H202" s="8">
        <f t="shared" ca="1" si="11"/>
        <v>45388.576929745861</v>
      </c>
      <c r="I202" t="s">
        <v>142</v>
      </c>
      <c r="J202" t="str">
        <f t="shared" ca="1" si="10"/>
        <v>{ SensorId: 20,value: 29.9331532974733, unit: "celcius", createdAt:"2024-04-06 13:50:47"},</v>
      </c>
    </row>
    <row r="203" spans="1:10" x14ac:dyDescent="0.3">
      <c r="A203" t="s">
        <v>137</v>
      </c>
      <c r="B203">
        <v>20</v>
      </c>
      <c r="C203" t="s">
        <v>138</v>
      </c>
      <c r="D203" s="7">
        <f t="shared" ca="1" si="9"/>
        <v>29.596688695077386</v>
      </c>
      <c r="E203" t="s">
        <v>139</v>
      </c>
      <c r="F203" t="s">
        <v>140</v>
      </c>
      <c r="G203" t="s">
        <v>141</v>
      </c>
      <c r="H203" s="8">
        <f t="shared" ca="1" si="11"/>
        <v>45388.566513079197</v>
      </c>
      <c r="I203" t="s">
        <v>142</v>
      </c>
      <c r="J203" t="str">
        <f t="shared" ca="1" si="10"/>
        <v>{ SensorId: 20,value: 29.5966886950774, unit: "celcius", createdAt:"2024-04-06 13:35:47"},</v>
      </c>
    </row>
    <row r="204" spans="1:10" x14ac:dyDescent="0.3">
      <c r="A204" t="s">
        <v>137</v>
      </c>
      <c r="B204">
        <v>20</v>
      </c>
      <c r="C204" t="s">
        <v>138</v>
      </c>
      <c r="D204" s="7">
        <f t="shared" ca="1" si="9"/>
        <v>29.379748266805503</v>
      </c>
      <c r="E204" t="s">
        <v>139</v>
      </c>
      <c r="F204" t="s">
        <v>140</v>
      </c>
      <c r="G204" t="s">
        <v>141</v>
      </c>
      <c r="H204" s="8">
        <f t="shared" ca="1" si="11"/>
        <v>45388.556096412532</v>
      </c>
      <c r="I204" t="s">
        <v>142</v>
      </c>
      <c r="J204" t="str">
        <f t="shared" ca="1" si="10"/>
        <v>{ SensorId: 20,value: 29.3797482668055, unit: "celcius", createdAt:"2024-04-06 13:20:47"},</v>
      </c>
    </row>
    <row r="205" spans="1:10" x14ac:dyDescent="0.3">
      <c r="A205" t="s">
        <v>137</v>
      </c>
      <c r="B205">
        <v>20</v>
      </c>
      <c r="C205" t="s">
        <v>138</v>
      </c>
      <c r="D205" s="7">
        <f t="shared" ca="1" si="9"/>
        <v>28.495194394418345</v>
      </c>
      <c r="E205" t="s">
        <v>139</v>
      </c>
      <c r="F205" t="s">
        <v>140</v>
      </c>
      <c r="G205" t="s">
        <v>141</v>
      </c>
      <c r="H205" s="8">
        <f t="shared" ca="1" si="11"/>
        <v>45388.545679745868</v>
      </c>
      <c r="I205" t="s">
        <v>142</v>
      </c>
      <c r="J205" t="str">
        <f t="shared" ca="1" si="10"/>
        <v>{ SensorId: 20,value: 28.4951943944183, unit: "celcius", createdAt:"2024-04-06 13:05:47"},</v>
      </c>
    </row>
    <row r="206" spans="1:10" x14ac:dyDescent="0.3">
      <c r="A206" t="s">
        <v>137</v>
      </c>
      <c r="B206">
        <v>20</v>
      </c>
      <c r="C206" t="s">
        <v>138</v>
      </c>
      <c r="D206" s="7">
        <f t="shared" ca="1" si="9"/>
        <v>28.485689583229536</v>
      </c>
      <c r="E206" t="s">
        <v>139</v>
      </c>
      <c r="F206" t="s">
        <v>140</v>
      </c>
      <c r="G206" t="s">
        <v>141</v>
      </c>
      <c r="H206" s="8">
        <f t="shared" ca="1" si="11"/>
        <v>45388.535263079204</v>
      </c>
      <c r="I206" t="s">
        <v>142</v>
      </c>
      <c r="J206" t="str">
        <f t="shared" ca="1" si="10"/>
        <v>{ SensorId: 20,value: 28.4856895832295, unit: "celcius", createdAt:"2024-04-06 12:50:47"},</v>
      </c>
    </row>
    <row r="207" spans="1:10" x14ac:dyDescent="0.3">
      <c r="A207" t="s">
        <v>137</v>
      </c>
      <c r="B207">
        <v>20</v>
      </c>
      <c r="C207" t="s">
        <v>138</v>
      </c>
      <c r="D207" s="7">
        <f t="shared" ca="1" si="9"/>
        <v>27.890208070986489</v>
      </c>
      <c r="E207" t="s">
        <v>139</v>
      </c>
      <c r="F207" t="s">
        <v>140</v>
      </c>
      <c r="G207" t="s">
        <v>141</v>
      </c>
      <c r="H207" s="8">
        <f t="shared" ca="1" si="11"/>
        <v>45388.52484641254</v>
      </c>
      <c r="I207" t="s">
        <v>142</v>
      </c>
      <c r="J207" t="str">
        <f t="shared" ca="1" si="10"/>
        <v>{ SensorId: 20,value: 27.8902080709865, unit: "celcius", createdAt:"2024-04-06 12:35:47"},</v>
      </c>
    </row>
    <row r="208" spans="1:10" x14ac:dyDescent="0.3">
      <c r="A208" t="s">
        <v>137</v>
      </c>
      <c r="B208">
        <v>20</v>
      </c>
      <c r="C208" t="s">
        <v>138</v>
      </c>
      <c r="D208" s="7">
        <f t="shared" ca="1" si="9"/>
        <v>27.674199278999136</v>
      </c>
      <c r="E208" t="s">
        <v>139</v>
      </c>
      <c r="F208" t="s">
        <v>140</v>
      </c>
      <c r="G208" t="s">
        <v>141</v>
      </c>
      <c r="H208" s="8">
        <f t="shared" ca="1" si="11"/>
        <v>45388.514429745876</v>
      </c>
      <c r="I208" t="s">
        <v>142</v>
      </c>
      <c r="J208" t="str">
        <f t="shared" ca="1" si="10"/>
        <v>{ SensorId: 20,value: 27.6741992789991, unit: "celcius", createdAt:"2024-04-06 12:20:47"},</v>
      </c>
    </row>
    <row r="209" spans="1:10" x14ac:dyDescent="0.3">
      <c r="A209" t="s">
        <v>137</v>
      </c>
      <c r="B209">
        <v>20</v>
      </c>
      <c r="C209" t="s">
        <v>138</v>
      </c>
      <c r="D209" s="7">
        <f t="shared" ca="1" si="9"/>
        <v>26.835149585875861</v>
      </c>
      <c r="E209" t="s">
        <v>139</v>
      </c>
      <c r="F209" t="s">
        <v>140</v>
      </c>
      <c r="G209" t="s">
        <v>141</v>
      </c>
      <c r="H209" s="8">
        <f t="shared" ca="1" si="11"/>
        <v>45388.504013079211</v>
      </c>
      <c r="I209" t="s">
        <v>142</v>
      </c>
      <c r="J209" t="str">
        <f t="shared" ca="1" si="10"/>
        <v>{ SensorId: 20,value: 26.8351495858759, unit: "celcius", createdAt:"2024-04-06 12:05:47"},</v>
      </c>
    </row>
    <row r="210" spans="1:10" x14ac:dyDescent="0.3">
      <c r="A210" t="s">
        <v>137</v>
      </c>
      <c r="B210">
        <v>20</v>
      </c>
      <c r="C210" t="s">
        <v>138</v>
      </c>
      <c r="D210" s="7">
        <f t="shared" ca="1" si="9"/>
        <v>26.765948411063555</v>
      </c>
      <c r="E210" t="s">
        <v>139</v>
      </c>
      <c r="F210" t="s">
        <v>140</v>
      </c>
      <c r="G210" t="s">
        <v>141</v>
      </c>
      <c r="H210" s="8">
        <f t="shared" ca="1" si="11"/>
        <v>45388.493596412547</v>
      </c>
      <c r="I210" t="s">
        <v>142</v>
      </c>
      <c r="J210" t="str">
        <f t="shared" ca="1" si="10"/>
        <v>{ SensorId: 20,value: 26.7659484110636, unit: "celcius", createdAt:"2024-04-06 11:50:47"},</v>
      </c>
    </row>
    <row r="211" spans="1:10" x14ac:dyDescent="0.3">
      <c r="A211" t="s">
        <v>137</v>
      </c>
      <c r="B211">
        <v>20</v>
      </c>
      <c r="C211" t="s">
        <v>138</v>
      </c>
      <c r="D211" s="7">
        <f t="shared" ca="1" si="9"/>
        <v>25.676364657575864</v>
      </c>
      <c r="E211" t="s">
        <v>139</v>
      </c>
      <c r="F211" t="s">
        <v>140</v>
      </c>
      <c r="G211" t="s">
        <v>141</v>
      </c>
      <c r="H211" s="8">
        <f t="shared" ca="1" si="11"/>
        <v>45388.483179745883</v>
      </c>
      <c r="I211" t="s">
        <v>142</v>
      </c>
      <c r="J211" t="str">
        <f t="shared" ca="1" si="10"/>
        <v>{ SensorId: 20,value: 25.6763646575759, unit: "celcius", createdAt:"2024-04-06 11:35:47"},</v>
      </c>
    </row>
    <row r="212" spans="1:10" x14ac:dyDescent="0.3">
      <c r="A212" t="s">
        <v>137</v>
      </c>
      <c r="B212">
        <v>20</v>
      </c>
      <c r="C212" t="s">
        <v>138</v>
      </c>
      <c r="D212" s="7">
        <f t="shared" ca="1" si="9"/>
        <v>25.479623536669763</v>
      </c>
      <c r="E212" t="s">
        <v>139</v>
      </c>
      <c r="F212" t="s">
        <v>140</v>
      </c>
      <c r="G212" t="s">
        <v>141</v>
      </c>
      <c r="H212" s="8">
        <f t="shared" ca="1" si="11"/>
        <v>45388.472763079219</v>
      </c>
      <c r="I212" t="s">
        <v>142</v>
      </c>
      <c r="J212" t="str">
        <f t="shared" ca="1" si="10"/>
        <v>{ SensorId: 20,value: 25.4796235366698, unit: "celcius", createdAt:"2024-04-06 11:20:47"},</v>
      </c>
    </row>
    <row r="213" spans="1:10" x14ac:dyDescent="0.3">
      <c r="A213" t="s">
        <v>137</v>
      </c>
      <c r="B213">
        <v>20</v>
      </c>
      <c r="C213" t="s">
        <v>138</v>
      </c>
      <c r="D213" s="7">
        <f t="shared" ca="1" si="9"/>
        <v>25.041328858239364</v>
      </c>
      <c r="E213" t="s">
        <v>139</v>
      </c>
      <c r="F213" t="s">
        <v>140</v>
      </c>
      <c r="G213" t="s">
        <v>141</v>
      </c>
      <c r="H213" s="8">
        <f t="shared" ca="1" si="11"/>
        <v>45388.462346412554</v>
      </c>
      <c r="I213" t="s">
        <v>142</v>
      </c>
      <c r="J213" t="str">
        <f t="shared" ca="1" si="10"/>
        <v>{ SensorId: 20,value: 25.0413288582394, unit: "celcius", createdAt:"2024-04-06 11:05:47"},</v>
      </c>
    </row>
    <row r="214" spans="1:10" x14ac:dyDescent="0.3">
      <c r="A214" t="s">
        <v>137</v>
      </c>
      <c r="B214">
        <v>20</v>
      </c>
      <c r="C214" t="s">
        <v>138</v>
      </c>
      <c r="D214" s="7">
        <f t="shared" ca="1" si="9"/>
        <v>24.282797475715959</v>
      </c>
      <c r="E214" t="s">
        <v>139</v>
      </c>
      <c r="F214" t="s">
        <v>140</v>
      </c>
      <c r="G214" t="s">
        <v>141</v>
      </c>
      <c r="H214" s="8">
        <f t="shared" ca="1" si="11"/>
        <v>45388.45192974589</v>
      </c>
      <c r="I214" t="s">
        <v>142</v>
      </c>
      <c r="J214" t="str">
        <f t="shared" ca="1" si="10"/>
        <v>{ SensorId: 20,value: 24.282797475716, unit: "celcius", createdAt:"2024-04-06 10:50:47"},</v>
      </c>
    </row>
    <row r="215" spans="1:10" x14ac:dyDescent="0.3">
      <c r="A215" t="s">
        <v>137</v>
      </c>
      <c r="B215">
        <v>20</v>
      </c>
      <c r="C215" t="s">
        <v>138</v>
      </c>
      <c r="D215" s="7">
        <f t="shared" ca="1" si="9"/>
        <v>23.851037073879652</v>
      </c>
      <c r="E215" t="s">
        <v>139</v>
      </c>
      <c r="F215" t="s">
        <v>140</v>
      </c>
      <c r="G215" t="s">
        <v>141</v>
      </c>
      <c r="H215" s="8">
        <f t="shared" ca="1" si="11"/>
        <v>45388.441513079226</v>
      </c>
      <c r="I215" t="s">
        <v>142</v>
      </c>
      <c r="J215" t="str">
        <f t="shared" ca="1" si="10"/>
        <v>{ SensorId: 20,value: 23.8510370738797, unit: "celcius", createdAt:"2024-04-06 10:35:47"},</v>
      </c>
    </row>
    <row r="216" spans="1:10" x14ac:dyDescent="0.3">
      <c r="A216" t="s">
        <v>137</v>
      </c>
      <c r="B216">
        <v>20</v>
      </c>
      <c r="C216" t="s">
        <v>138</v>
      </c>
      <c r="D216" s="7">
        <f t="shared" ca="1" si="9"/>
        <v>23.599560535864008</v>
      </c>
      <c r="E216" t="s">
        <v>139</v>
      </c>
      <c r="F216" t="s">
        <v>140</v>
      </c>
      <c r="G216" t="s">
        <v>141</v>
      </c>
      <c r="H216" s="8">
        <f t="shared" ca="1" si="11"/>
        <v>45388.431096412562</v>
      </c>
      <c r="I216" t="s">
        <v>142</v>
      </c>
      <c r="J216" t="str">
        <f t="shared" ca="1" si="10"/>
        <v>{ SensorId: 20,value: 23.599560535864, unit: "celcius", createdAt:"2024-04-06 10:20:47"},</v>
      </c>
    </row>
    <row r="217" spans="1:10" x14ac:dyDescent="0.3">
      <c r="A217" t="s">
        <v>137</v>
      </c>
      <c r="B217">
        <v>20</v>
      </c>
      <c r="C217" t="s">
        <v>138</v>
      </c>
      <c r="D217" s="7">
        <f t="shared" ca="1" si="9"/>
        <v>23.165974026373863</v>
      </c>
      <c r="E217" t="s">
        <v>139</v>
      </c>
      <c r="F217" t="s">
        <v>140</v>
      </c>
      <c r="G217" t="s">
        <v>141</v>
      </c>
      <c r="H217" s="8">
        <f t="shared" ca="1" si="11"/>
        <v>45388.420679745897</v>
      </c>
      <c r="I217" t="s">
        <v>142</v>
      </c>
      <c r="J217" t="str">
        <f t="shared" ca="1" si="10"/>
        <v>{ SensorId: 20,value: 23.1659740263739, unit: "celcius", createdAt:"2024-04-06 10:05:47"},</v>
      </c>
    </row>
    <row r="218" spans="1:10" x14ac:dyDescent="0.3">
      <c r="A218" t="s">
        <v>137</v>
      </c>
      <c r="B218">
        <v>20</v>
      </c>
      <c r="C218" t="s">
        <v>138</v>
      </c>
      <c r="D218" s="7">
        <f t="shared" ca="1" si="9"/>
        <v>22.641973406524652</v>
      </c>
      <c r="E218" t="s">
        <v>139</v>
      </c>
      <c r="F218" t="s">
        <v>140</v>
      </c>
      <c r="G218" t="s">
        <v>141</v>
      </c>
      <c r="H218" s="8">
        <f t="shared" ca="1" si="11"/>
        <v>45388.410263079233</v>
      </c>
      <c r="I218" t="s">
        <v>142</v>
      </c>
      <c r="J218" t="str">
        <f t="shared" ca="1" si="10"/>
        <v>{ SensorId: 20,value: 22.6419734065247, unit: "celcius", createdAt:"2024-04-06 09:50:47"},</v>
      </c>
    </row>
    <row r="219" spans="1:10" x14ac:dyDescent="0.3">
      <c r="A219" t="s">
        <v>137</v>
      </c>
      <c r="B219">
        <v>20</v>
      </c>
      <c r="C219" t="s">
        <v>138</v>
      </c>
      <c r="D219" s="7">
        <f t="shared" ca="1" si="9"/>
        <v>22.393314802016228</v>
      </c>
      <c r="E219" t="s">
        <v>139</v>
      </c>
      <c r="F219" t="s">
        <v>140</v>
      </c>
      <c r="G219" t="s">
        <v>141</v>
      </c>
      <c r="H219" s="8">
        <f t="shared" ca="1" si="11"/>
        <v>45388.399846412569</v>
      </c>
      <c r="I219" t="s">
        <v>142</v>
      </c>
      <c r="J219" t="str">
        <f t="shared" ca="1" si="10"/>
        <v>{ SensorId: 20,value: 22.3933148020162, unit: "celcius", createdAt:"2024-04-06 09:35:47"},</v>
      </c>
    </row>
    <row r="220" spans="1:10" x14ac:dyDescent="0.3">
      <c r="A220" t="s">
        <v>137</v>
      </c>
      <c r="B220">
        <v>20</v>
      </c>
      <c r="C220" t="s">
        <v>138</v>
      </c>
      <c r="D220" s="7">
        <f t="shared" ca="1" si="9"/>
        <v>21.850778179323108</v>
      </c>
      <c r="E220" t="s">
        <v>139</v>
      </c>
      <c r="F220" t="s">
        <v>140</v>
      </c>
      <c r="G220" t="s">
        <v>141</v>
      </c>
      <c r="H220" s="8">
        <f t="shared" ca="1" si="11"/>
        <v>45388.389429745905</v>
      </c>
      <c r="I220" t="s">
        <v>142</v>
      </c>
      <c r="J220" t="str">
        <f t="shared" ca="1" si="10"/>
        <v>{ SensorId: 20,value: 21.8507781793231, unit: "celcius", createdAt:"2024-04-06 09:20:47"},</v>
      </c>
    </row>
    <row r="221" spans="1:10" x14ac:dyDescent="0.3">
      <c r="A221" t="s">
        <v>137</v>
      </c>
      <c r="B221">
        <v>20</v>
      </c>
      <c r="C221" t="s">
        <v>138</v>
      </c>
      <c r="D221" s="7">
        <f t="shared" ca="1" si="9"/>
        <v>21.430370110971946</v>
      </c>
      <c r="E221" t="s">
        <v>139</v>
      </c>
      <c r="F221" t="s">
        <v>140</v>
      </c>
      <c r="G221" t="s">
        <v>141</v>
      </c>
      <c r="H221" s="8">
        <f t="shared" ca="1" si="11"/>
        <v>45388.37901307924</v>
      </c>
      <c r="I221" t="s">
        <v>142</v>
      </c>
      <c r="J221" t="str">
        <f t="shared" ca="1" si="10"/>
        <v>{ SensorId: 20,value: 21.4303701109719, unit: "celcius", createdAt:"2024-04-06 09:05:47"},</v>
      </c>
    </row>
    <row r="222" spans="1:10" x14ac:dyDescent="0.3">
      <c r="A222" t="s">
        <v>137</v>
      </c>
      <c r="B222">
        <v>20</v>
      </c>
      <c r="C222" t="s">
        <v>138</v>
      </c>
      <c r="D222" s="7">
        <f t="shared" ca="1" si="9"/>
        <v>21.346487378166557</v>
      </c>
      <c r="E222" t="s">
        <v>139</v>
      </c>
      <c r="F222" t="s">
        <v>140</v>
      </c>
      <c r="G222" t="s">
        <v>141</v>
      </c>
      <c r="H222" s="8">
        <f t="shared" ca="1" si="11"/>
        <v>45388.368596412576</v>
      </c>
      <c r="I222" t="s">
        <v>142</v>
      </c>
      <c r="J222" t="str">
        <f t="shared" ca="1" si="10"/>
        <v>{ SensorId: 20,value: 21.3464873781666, unit: "celcius", createdAt:"2024-04-06 08:50:47"},</v>
      </c>
    </row>
    <row r="223" spans="1:10" x14ac:dyDescent="0.3">
      <c r="A223" t="s">
        <v>137</v>
      </c>
      <c r="B223">
        <v>20</v>
      </c>
      <c r="C223" t="s">
        <v>138</v>
      </c>
      <c r="D223" s="7">
        <f t="shared" ca="1" si="9"/>
        <v>20.811289282962282</v>
      </c>
      <c r="E223" t="s">
        <v>139</v>
      </c>
      <c r="F223" t="s">
        <v>140</v>
      </c>
      <c r="G223" t="s">
        <v>141</v>
      </c>
      <c r="H223" s="8">
        <f t="shared" ca="1" si="11"/>
        <v>45388.358179745912</v>
      </c>
      <c r="I223" t="s">
        <v>142</v>
      </c>
      <c r="J223" t="str">
        <f t="shared" ca="1" si="10"/>
        <v>{ SensorId: 20,value: 20.8112892829623, unit: "celcius", createdAt:"2024-04-06 08:35:47"},</v>
      </c>
    </row>
    <row r="224" spans="1:10" x14ac:dyDescent="0.3">
      <c r="A224" t="s">
        <v>137</v>
      </c>
      <c r="B224">
        <v>20</v>
      </c>
      <c r="C224" t="s">
        <v>138</v>
      </c>
      <c r="D224" s="7">
        <f t="shared" ca="1" si="9"/>
        <v>20.837557347593616</v>
      </c>
      <c r="E224" t="s">
        <v>139</v>
      </c>
      <c r="F224" t="s">
        <v>140</v>
      </c>
      <c r="G224" t="s">
        <v>141</v>
      </c>
      <c r="H224" s="8">
        <f t="shared" ca="1" si="11"/>
        <v>45388.347763079248</v>
      </c>
      <c r="I224" t="s">
        <v>142</v>
      </c>
      <c r="J224" t="str">
        <f t="shared" ca="1" si="10"/>
        <v>{ SensorId: 20,value: 20.8375573475936, unit: "celcius", createdAt:"2024-04-06 08:20:47"},</v>
      </c>
    </row>
    <row r="225" spans="1:10" x14ac:dyDescent="0.3">
      <c r="A225" t="s">
        <v>137</v>
      </c>
      <c r="B225">
        <v>20</v>
      </c>
      <c r="C225" t="s">
        <v>138</v>
      </c>
      <c r="D225" s="7">
        <f t="shared" ca="1" si="9"/>
        <v>20.810932742215154</v>
      </c>
      <c r="E225" t="s">
        <v>139</v>
      </c>
      <c r="F225" t="s">
        <v>140</v>
      </c>
      <c r="G225" t="s">
        <v>141</v>
      </c>
      <c r="H225" s="8">
        <f t="shared" ca="1" si="11"/>
        <v>45388.337346412583</v>
      </c>
      <c r="I225" t="s">
        <v>142</v>
      </c>
      <c r="J225" t="str">
        <f t="shared" ca="1" si="10"/>
        <v>{ SensorId: 20,value: 20.8109327422152, unit: "celcius", createdAt:"2024-04-06 08:05:47"},</v>
      </c>
    </row>
    <row r="226" spans="1:10" x14ac:dyDescent="0.3">
      <c r="A226" t="s">
        <v>137</v>
      </c>
      <c r="B226">
        <v>20</v>
      </c>
      <c r="C226" t="s">
        <v>138</v>
      </c>
      <c r="D226" s="7">
        <f t="shared" ca="1" si="9"/>
        <v>20.564735080253552</v>
      </c>
      <c r="E226" t="s">
        <v>139</v>
      </c>
      <c r="F226" t="s">
        <v>140</v>
      </c>
      <c r="G226" t="s">
        <v>141</v>
      </c>
      <c r="H226" s="8">
        <f t="shared" ca="1" si="11"/>
        <v>45388.326929745919</v>
      </c>
      <c r="I226" t="s">
        <v>142</v>
      </c>
      <c r="J226" t="str">
        <f t="shared" ca="1" si="10"/>
        <v>{ SensorId: 20,value: 20.5647350802536, unit: "celcius", createdAt:"2024-04-06 07:50:47"},</v>
      </c>
    </row>
    <row r="227" spans="1:10" x14ac:dyDescent="0.3">
      <c r="A227" t="s">
        <v>137</v>
      </c>
      <c r="B227">
        <v>20</v>
      </c>
      <c r="C227" t="s">
        <v>138</v>
      </c>
      <c r="D227" s="7">
        <f t="shared" ca="1" si="9"/>
        <v>20.545773474101768</v>
      </c>
      <c r="E227" t="s">
        <v>139</v>
      </c>
      <c r="F227" t="s">
        <v>140</v>
      </c>
      <c r="G227" t="s">
        <v>141</v>
      </c>
      <c r="H227" s="8">
        <f t="shared" ca="1" si="11"/>
        <v>45388.316513079255</v>
      </c>
      <c r="I227" t="s">
        <v>142</v>
      </c>
      <c r="J227" t="str">
        <f t="shared" ca="1" si="10"/>
        <v>{ SensorId: 20,value: 20.5457734741018, unit: "celcius", createdAt:"2024-04-06 07:35:47"},</v>
      </c>
    </row>
    <row r="228" spans="1:10" x14ac:dyDescent="0.3">
      <c r="A228" t="s">
        <v>137</v>
      </c>
      <c r="B228">
        <v>20</v>
      </c>
      <c r="C228" t="s">
        <v>138</v>
      </c>
      <c r="D228" s="7">
        <f t="shared" ca="1" si="9"/>
        <v>20.640620490245759</v>
      </c>
      <c r="E228" t="s">
        <v>139</v>
      </c>
      <c r="F228" t="s">
        <v>140</v>
      </c>
      <c r="G228" t="s">
        <v>141</v>
      </c>
      <c r="H228" s="8">
        <f t="shared" ca="1" si="11"/>
        <v>45388.306096412591</v>
      </c>
      <c r="I228" t="s">
        <v>142</v>
      </c>
      <c r="J228" t="str">
        <f t="shared" ca="1" si="10"/>
        <v>{ SensorId: 20,value: 20.6406204902458, unit: "celcius", createdAt:"2024-04-06 07:20:47"},</v>
      </c>
    </row>
    <row r="229" spans="1:10" x14ac:dyDescent="0.3">
      <c r="A229" t="s">
        <v>137</v>
      </c>
      <c r="B229">
        <v>20</v>
      </c>
      <c r="C229" t="s">
        <v>138</v>
      </c>
      <c r="D229" s="7">
        <f t="shared" ca="1" si="9"/>
        <v>21.04355635773139</v>
      </c>
      <c r="E229" t="s">
        <v>139</v>
      </c>
      <c r="F229" t="s">
        <v>140</v>
      </c>
      <c r="G229" t="s">
        <v>141</v>
      </c>
      <c r="H229" s="8">
        <f t="shared" ca="1" si="11"/>
        <v>45388.295679745926</v>
      </c>
      <c r="I229" t="s">
        <v>142</v>
      </c>
      <c r="J229" t="str">
        <f t="shared" ca="1" si="10"/>
        <v>{ SensorId: 20,value: 21.0435563577314, unit: "celcius", createdAt:"2024-04-06 07:05:47"},</v>
      </c>
    </row>
    <row r="230" spans="1:10" x14ac:dyDescent="0.3">
      <c r="A230" t="s">
        <v>137</v>
      </c>
      <c r="B230">
        <v>20</v>
      </c>
      <c r="C230" t="s">
        <v>138</v>
      </c>
      <c r="D230" s="7">
        <f t="shared" ca="1" si="9"/>
        <v>20.994917799225192</v>
      </c>
      <c r="E230" t="s">
        <v>139</v>
      </c>
      <c r="F230" t="s">
        <v>140</v>
      </c>
      <c r="G230" t="s">
        <v>141</v>
      </c>
      <c r="H230" s="8">
        <f t="shared" ca="1" si="11"/>
        <v>45388.285263079262</v>
      </c>
      <c r="I230" t="s">
        <v>142</v>
      </c>
      <c r="J230" t="str">
        <f t="shared" ca="1" si="10"/>
        <v>{ SensorId: 20,value: 20.9949177992252, unit: "celcius", createdAt:"2024-04-06 06:50:47"},</v>
      </c>
    </row>
    <row r="231" spans="1:10" x14ac:dyDescent="0.3">
      <c r="A231" t="s">
        <v>137</v>
      </c>
      <c r="B231">
        <v>20</v>
      </c>
      <c r="C231" t="s">
        <v>138</v>
      </c>
      <c r="D231" s="7">
        <f t="shared" ca="1" si="9"/>
        <v>20.867680494287299</v>
      </c>
      <c r="E231" t="s">
        <v>139</v>
      </c>
      <c r="F231" t="s">
        <v>140</v>
      </c>
      <c r="G231" t="s">
        <v>141</v>
      </c>
      <c r="H231" s="8">
        <f t="shared" ca="1" si="11"/>
        <v>45388.274846412598</v>
      </c>
      <c r="I231" t="s">
        <v>142</v>
      </c>
      <c r="J231" t="str">
        <f t="shared" ca="1" si="10"/>
        <v>{ SensorId: 20,value: 20.8676804942873, unit: "celcius", createdAt:"2024-04-06 06:35:47"},</v>
      </c>
    </row>
    <row r="232" spans="1:10" x14ac:dyDescent="0.3">
      <c r="A232" t="s">
        <v>137</v>
      </c>
      <c r="B232">
        <v>20</v>
      </c>
      <c r="C232" t="s">
        <v>138</v>
      </c>
      <c r="D232" s="7">
        <f t="shared" ca="1" si="9"/>
        <v>21.027329196742539</v>
      </c>
      <c r="E232" t="s">
        <v>139</v>
      </c>
      <c r="F232" t="s">
        <v>140</v>
      </c>
      <c r="G232" t="s">
        <v>141</v>
      </c>
      <c r="H232" s="8">
        <f t="shared" ca="1" si="11"/>
        <v>45388.264429745934</v>
      </c>
      <c r="I232" t="s">
        <v>142</v>
      </c>
      <c r="J232" t="str">
        <f t="shared" ca="1" si="10"/>
        <v>{ SensorId: 20,value: 21.0273291967425, unit: "celcius", createdAt:"2024-04-06 06:20:47"},</v>
      </c>
    </row>
    <row r="233" spans="1:10" x14ac:dyDescent="0.3">
      <c r="A233" t="s">
        <v>137</v>
      </c>
      <c r="B233">
        <v>20</v>
      </c>
      <c r="C233" t="s">
        <v>138</v>
      </c>
      <c r="D233" s="7">
        <f t="shared" ca="1" si="9"/>
        <v>21.015372454568077</v>
      </c>
      <c r="E233" t="s">
        <v>139</v>
      </c>
      <c r="F233" t="s">
        <v>140</v>
      </c>
      <c r="G233" t="s">
        <v>141</v>
      </c>
      <c r="H233" s="8">
        <f t="shared" ca="1" si="11"/>
        <v>45388.254013079269</v>
      </c>
      <c r="I233" t="s">
        <v>142</v>
      </c>
      <c r="J233" t="str">
        <f t="shared" ca="1" si="10"/>
        <v>{ SensorId: 20,value: 21.0153724545681, unit: "celcius", createdAt:"2024-04-06 06:05:47"},</v>
      </c>
    </row>
    <row r="234" spans="1:10" x14ac:dyDescent="0.3">
      <c r="A234" t="s">
        <v>137</v>
      </c>
      <c r="B234">
        <v>20</v>
      </c>
      <c r="C234" t="s">
        <v>138</v>
      </c>
      <c r="D234" s="7">
        <f t="shared" ca="1" si="9"/>
        <v>21.599214032954077</v>
      </c>
      <c r="E234" t="s">
        <v>139</v>
      </c>
      <c r="F234" t="s">
        <v>140</v>
      </c>
      <c r="G234" t="s">
        <v>141</v>
      </c>
      <c r="H234" s="8">
        <f t="shared" ca="1" si="11"/>
        <v>45388.243596412605</v>
      </c>
      <c r="I234" t="s">
        <v>142</v>
      </c>
      <c r="J234" t="str">
        <f t="shared" ca="1" si="10"/>
        <v>{ SensorId: 20,value: 21.5992140329541, unit: "celcius", createdAt:"2024-04-06 05:50:47"},</v>
      </c>
    </row>
    <row r="235" spans="1:10" x14ac:dyDescent="0.3">
      <c r="A235" t="s">
        <v>137</v>
      </c>
      <c r="B235">
        <v>20</v>
      </c>
      <c r="C235" t="s">
        <v>138</v>
      </c>
      <c r="D235" s="7">
        <f t="shared" ca="1" si="9"/>
        <v>22.219141694324172</v>
      </c>
      <c r="E235" t="s">
        <v>139</v>
      </c>
      <c r="F235" t="s">
        <v>140</v>
      </c>
      <c r="G235" t="s">
        <v>141</v>
      </c>
      <c r="H235" s="8">
        <f t="shared" ca="1" si="11"/>
        <v>45388.233179745941</v>
      </c>
      <c r="I235" t="s">
        <v>142</v>
      </c>
      <c r="J235" t="str">
        <f t="shared" ca="1" si="10"/>
        <v>{ SensorId: 20,value: 22.2191416943242, unit: "celcius", createdAt:"2024-04-06 05:35:47"},</v>
      </c>
    </row>
    <row r="236" spans="1:10" x14ac:dyDescent="0.3">
      <c r="A236" t="s">
        <v>137</v>
      </c>
      <c r="B236">
        <v>20</v>
      </c>
      <c r="C236" t="s">
        <v>138</v>
      </c>
      <c r="D236" s="7">
        <f t="shared" ca="1" si="9"/>
        <v>22.993615527827888</v>
      </c>
      <c r="E236" t="s">
        <v>139</v>
      </c>
      <c r="F236" t="s">
        <v>140</v>
      </c>
      <c r="G236" t="s">
        <v>141</v>
      </c>
      <c r="H236" s="8">
        <f t="shared" ca="1" si="11"/>
        <v>45388.222763079277</v>
      </c>
      <c r="I236" t="s">
        <v>142</v>
      </c>
      <c r="J236" t="str">
        <f t="shared" ca="1" si="10"/>
        <v>{ SensorId: 20,value: 22.9936155278279, unit: "celcius", createdAt:"2024-04-06 05:20:47"},</v>
      </c>
    </row>
    <row r="237" spans="1:10" x14ac:dyDescent="0.3">
      <c r="A237" t="s">
        <v>137</v>
      </c>
      <c r="B237">
        <v>20</v>
      </c>
      <c r="C237" t="s">
        <v>138</v>
      </c>
      <c r="D237" s="7">
        <f t="shared" ca="1" si="9"/>
        <v>23.252403803061799</v>
      </c>
      <c r="E237" t="s">
        <v>139</v>
      </c>
      <c r="F237" t="s">
        <v>140</v>
      </c>
      <c r="G237" t="s">
        <v>141</v>
      </c>
      <c r="H237" s="8">
        <f t="shared" ca="1" si="11"/>
        <v>45388.212346412613</v>
      </c>
      <c r="I237" t="s">
        <v>142</v>
      </c>
      <c r="J237" t="str">
        <f t="shared" ca="1" si="10"/>
        <v>{ SensorId: 20,value: 23.2524038030618, unit: "celcius", createdAt:"2024-04-06 05:05:47"},</v>
      </c>
    </row>
    <row r="238" spans="1:10" x14ac:dyDescent="0.3">
      <c r="A238" t="s">
        <v>137</v>
      </c>
      <c r="B238">
        <v>20</v>
      </c>
      <c r="C238" t="s">
        <v>138</v>
      </c>
      <c r="D238" s="7">
        <f t="shared" ca="1" si="9"/>
        <v>23.278229073319018</v>
      </c>
      <c r="E238" t="s">
        <v>139</v>
      </c>
      <c r="F238" t="s">
        <v>140</v>
      </c>
      <c r="G238" t="s">
        <v>141</v>
      </c>
      <c r="H238" s="8">
        <f t="shared" ca="1" si="11"/>
        <v>45388.201929745948</v>
      </c>
      <c r="I238" t="s">
        <v>142</v>
      </c>
      <c r="J238" t="str">
        <f t="shared" ca="1" si="10"/>
        <v>{ SensorId: 20,value: 23.278229073319, unit: "celcius", createdAt:"2024-04-06 04:50:47"},</v>
      </c>
    </row>
    <row r="239" spans="1:10" x14ac:dyDescent="0.3">
      <c r="A239" t="s">
        <v>137</v>
      </c>
      <c r="B239">
        <v>20</v>
      </c>
      <c r="C239" t="s">
        <v>138</v>
      </c>
      <c r="D239" s="7">
        <f t="shared" ca="1" si="9"/>
        <v>24.298418662660595</v>
      </c>
      <c r="E239" t="s">
        <v>139</v>
      </c>
      <c r="F239" t="s">
        <v>140</v>
      </c>
      <c r="G239" t="s">
        <v>141</v>
      </c>
      <c r="H239" s="8">
        <f t="shared" ca="1" si="11"/>
        <v>45388.191513079284</v>
      </c>
      <c r="I239" t="s">
        <v>142</v>
      </c>
      <c r="J239" t="str">
        <f t="shared" ca="1" si="10"/>
        <v>{ SensorId: 20,value: 24.2984186626606, unit: "celcius", createdAt:"2024-04-06 04:35:47"},</v>
      </c>
    </row>
    <row r="240" spans="1:10" x14ac:dyDescent="0.3">
      <c r="A240" t="s">
        <v>137</v>
      </c>
      <c r="B240">
        <v>20</v>
      </c>
      <c r="C240" t="s">
        <v>138</v>
      </c>
      <c r="D240" s="7">
        <f t="shared" ca="1" si="9"/>
        <v>24.711444797748971</v>
      </c>
      <c r="E240" t="s">
        <v>139</v>
      </c>
      <c r="F240" t="s">
        <v>140</v>
      </c>
      <c r="G240" t="s">
        <v>141</v>
      </c>
      <c r="H240" s="8">
        <f t="shared" ca="1" si="11"/>
        <v>45388.18109641262</v>
      </c>
      <c r="I240" t="s">
        <v>142</v>
      </c>
      <c r="J240" t="str">
        <f t="shared" ca="1" si="10"/>
        <v>{ SensorId: 20,value: 24.711444797749, unit: "celcius", createdAt:"2024-04-06 04:20:47"},</v>
      </c>
    </row>
    <row r="241" spans="1:10" x14ac:dyDescent="0.3">
      <c r="A241" t="s">
        <v>137</v>
      </c>
      <c r="B241">
        <v>20</v>
      </c>
      <c r="C241" t="s">
        <v>138</v>
      </c>
      <c r="D241" s="7">
        <f t="shared" ca="1" si="9"/>
        <v>25.192415830025965</v>
      </c>
      <c r="E241" t="s">
        <v>139</v>
      </c>
      <c r="F241" t="s">
        <v>140</v>
      </c>
      <c r="G241" t="s">
        <v>141</v>
      </c>
      <c r="H241" s="8">
        <f t="shared" ca="1" si="11"/>
        <v>45388.170679745956</v>
      </c>
      <c r="I241" t="s">
        <v>142</v>
      </c>
      <c r="J241" t="str">
        <f t="shared" ca="1" si="10"/>
        <v>{ SensorId: 20,value: 25.192415830026, unit: "celcius", createdAt:"2024-04-06 04:05:47"},</v>
      </c>
    </row>
    <row r="242" spans="1:10" x14ac:dyDescent="0.3">
      <c r="A242" t="s">
        <v>137</v>
      </c>
      <c r="B242">
        <v>20</v>
      </c>
      <c r="C242" t="s">
        <v>138</v>
      </c>
      <c r="D242" s="7">
        <f t="shared" ca="1" si="9"/>
        <v>25.013777811122086</v>
      </c>
      <c r="E242" t="s">
        <v>139</v>
      </c>
      <c r="F242" t="s">
        <v>140</v>
      </c>
      <c r="G242" t="s">
        <v>141</v>
      </c>
      <c r="H242" s="8">
        <f t="shared" ca="1" si="11"/>
        <v>45388.160263079291</v>
      </c>
      <c r="I242" t="s">
        <v>142</v>
      </c>
      <c r="J242" t="str">
        <f t="shared" ca="1" si="10"/>
        <v>{ SensorId: 20,value: 25.0137778111221, unit: "celcius", createdAt:"2024-04-06 03:50:47"},</v>
      </c>
    </row>
    <row r="243" spans="1:10" x14ac:dyDescent="0.3">
      <c r="A243" t="s">
        <v>137</v>
      </c>
      <c r="B243">
        <v>20</v>
      </c>
      <c r="C243" t="s">
        <v>138</v>
      </c>
      <c r="D243" s="7">
        <f t="shared" ca="1" si="9"/>
        <v>26.498384244544141</v>
      </c>
      <c r="E243" t="s">
        <v>139</v>
      </c>
      <c r="F243" t="s">
        <v>140</v>
      </c>
      <c r="G243" t="s">
        <v>141</v>
      </c>
      <c r="H243" s="8">
        <f t="shared" ca="1" si="11"/>
        <v>45388.149846412627</v>
      </c>
      <c r="I243" t="s">
        <v>142</v>
      </c>
      <c r="J243" t="str">
        <f t="shared" ca="1" si="10"/>
        <v>{ SensorId: 20,value: 26.4983842445441, unit: "celcius", createdAt:"2024-04-06 03:35:47"},</v>
      </c>
    </row>
    <row r="244" spans="1:10" x14ac:dyDescent="0.3">
      <c r="A244" t="s">
        <v>137</v>
      </c>
      <c r="B244">
        <v>20</v>
      </c>
      <c r="C244" t="s">
        <v>138</v>
      </c>
      <c r="D244" s="7">
        <f t="shared" ca="1" si="9"/>
        <v>26.447306026678692</v>
      </c>
      <c r="E244" t="s">
        <v>139</v>
      </c>
      <c r="F244" t="s">
        <v>140</v>
      </c>
      <c r="G244" t="s">
        <v>141</v>
      </c>
      <c r="H244" s="8">
        <f t="shared" ca="1" si="11"/>
        <v>45388.139429745963</v>
      </c>
      <c r="I244" t="s">
        <v>142</v>
      </c>
      <c r="J244" t="str">
        <f t="shared" ca="1" si="10"/>
        <v>{ SensorId: 20,value: 26.4473060266787, unit: "celcius", createdAt:"2024-04-06 03:20:47"},</v>
      </c>
    </row>
    <row r="245" spans="1:10" x14ac:dyDescent="0.3">
      <c r="A245" t="s">
        <v>137</v>
      </c>
      <c r="B245">
        <v>20</v>
      </c>
      <c r="C245" t="s">
        <v>138</v>
      </c>
      <c r="D245" s="7">
        <f t="shared" ca="1" si="9"/>
        <v>26.970807217218812</v>
      </c>
      <c r="E245" t="s">
        <v>139</v>
      </c>
      <c r="F245" t="s">
        <v>140</v>
      </c>
      <c r="G245" t="s">
        <v>141</v>
      </c>
      <c r="H245" s="8">
        <f t="shared" ca="1" si="11"/>
        <v>45388.129013079299</v>
      </c>
      <c r="I245" t="s">
        <v>142</v>
      </c>
      <c r="J245" t="str">
        <f t="shared" ca="1" si="10"/>
        <v>{ SensorId: 20,value: 26.9708072172188, unit: "celcius", createdAt:"2024-04-06 03:05:47"},</v>
      </c>
    </row>
    <row r="246" spans="1:10" x14ac:dyDescent="0.3">
      <c r="A246" t="s">
        <v>137</v>
      </c>
      <c r="B246">
        <v>20</v>
      </c>
      <c r="C246" t="s">
        <v>138</v>
      </c>
      <c r="D246" s="7">
        <f t="shared" ca="1" si="9"/>
        <v>27.488997351605864</v>
      </c>
      <c r="E246" t="s">
        <v>139</v>
      </c>
      <c r="F246" t="s">
        <v>140</v>
      </c>
      <c r="G246" t="s">
        <v>141</v>
      </c>
      <c r="H246" s="8">
        <f t="shared" ca="1" si="11"/>
        <v>45388.118596412634</v>
      </c>
      <c r="I246" t="s">
        <v>142</v>
      </c>
      <c r="J246" t="str">
        <f t="shared" ca="1" si="10"/>
        <v>{ SensorId: 20,value: 27.4889973516059, unit: "celcius", createdAt:"2024-04-06 02:50:47"},</v>
      </c>
    </row>
    <row r="247" spans="1:10" x14ac:dyDescent="0.3">
      <c r="A247" t="s">
        <v>137</v>
      </c>
      <c r="B247">
        <v>20</v>
      </c>
      <c r="C247" t="s">
        <v>138</v>
      </c>
      <c r="D247" s="7">
        <f t="shared" ca="1" si="9"/>
        <v>27.552601645057795</v>
      </c>
      <c r="E247" t="s">
        <v>139</v>
      </c>
      <c r="F247" t="s">
        <v>140</v>
      </c>
      <c r="G247" t="s">
        <v>141</v>
      </c>
      <c r="H247" s="8">
        <f t="shared" ca="1" si="11"/>
        <v>45388.10817974597</v>
      </c>
      <c r="I247" t="s">
        <v>142</v>
      </c>
      <c r="J247" t="str">
        <f t="shared" ca="1" si="10"/>
        <v>{ SensorId: 20,value: 27.5526016450578, unit: "celcius", createdAt:"2024-04-06 02:35:47"},</v>
      </c>
    </row>
    <row r="248" spans="1:10" x14ac:dyDescent="0.3">
      <c r="A248" t="s">
        <v>137</v>
      </c>
      <c r="B248">
        <v>20</v>
      </c>
      <c r="C248" t="s">
        <v>138</v>
      </c>
      <c r="D248" s="7">
        <f t="shared" ca="1" si="9"/>
        <v>28.482017538038061</v>
      </c>
      <c r="E248" t="s">
        <v>139</v>
      </c>
      <c r="F248" t="s">
        <v>140</v>
      </c>
      <c r="G248" t="s">
        <v>141</v>
      </c>
      <c r="H248" s="8">
        <f t="shared" ca="1" si="11"/>
        <v>45388.097763079306</v>
      </c>
      <c r="I248" t="s">
        <v>142</v>
      </c>
      <c r="J248" t="str">
        <f t="shared" ca="1" si="10"/>
        <v>{ SensorId: 20,value: 28.4820175380381, unit: "celcius", createdAt:"2024-04-06 02:20:47"},</v>
      </c>
    </row>
    <row r="249" spans="1:10" x14ac:dyDescent="0.3">
      <c r="A249" t="s">
        <v>137</v>
      </c>
      <c r="B249">
        <v>20</v>
      </c>
      <c r="C249" t="s">
        <v>138</v>
      </c>
      <c r="D249" s="7">
        <f t="shared" ca="1" si="9"/>
        <v>28.368256210110225</v>
      </c>
      <c r="E249" t="s">
        <v>139</v>
      </c>
      <c r="F249" t="s">
        <v>140</v>
      </c>
      <c r="G249" t="s">
        <v>141</v>
      </c>
      <c r="H249" s="8">
        <f t="shared" ca="1" si="11"/>
        <v>45388.087346412642</v>
      </c>
      <c r="I249" t="s">
        <v>142</v>
      </c>
      <c r="J249" t="str">
        <f t="shared" ca="1" si="10"/>
        <v>{ SensorId: 20,value: 28.3682562101102, unit: "celcius", createdAt:"2024-04-06 02:05:47"},</v>
      </c>
    </row>
    <row r="250" spans="1:10" x14ac:dyDescent="0.3">
      <c r="A250" t="s">
        <v>137</v>
      </c>
      <c r="B250">
        <v>20</v>
      </c>
      <c r="C250" t="s">
        <v>138</v>
      </c>
      <c r="D250" s="7">
        <f t="shared" ca="1" si="9"/>
        <v>29.39916884500424</v>
      </c>
      <c r="E250" t="s">
        <v>139</v>
      </c>
      <c r="F250" t="s">
        <v>140</v>
      </c>
      <c r="G250" t="s">
        <v>141</v>
      </c>
      <c r="H250" s="8">
        <f t="shared" ca="1" si="11"/>
        <v>45388.076929745977</v>
      </c>
      <c r="I250" t="s">
        <v>142</v>
      </c>
      <c r="J250" t="str">
        <f t="shared" ca="1" si="10"/>
        <v>{ SensorId: 20,value: 29.3991688450042, unit: "celcius", createdAt:"2024-04-06 01:50:47"},</v>
      </c>
    </row>
    <row r="251" spans="1:10" x14ac:dyDescent="0.3">
      <c r="A251" t="s">
        <v>137</v>
      </c>
      <c r="B251">
        <v>20</v>
      </c>
      <c r="C251" t="s">
        <v>138</v>
      </c>
      <c r="D251" s="7">
        <f t="shared" ca="1" si="9"/>
        <v>29.675755956765499</v>
      </c>
      <c r="E251" t="s">
        <v>139</v>
      </c>
      <c r="F251" t="s">
        <v>140</v>
      </c>
      <c r="G251" t="s">
        <v>141</v>
      </c>
      <c r="H251" s="8">
        <f t="shared" ca="1" si="11"/>
        <v>45388.066513079313</v>
      </c>
      <c r="I251" t="s">
        <v>142</v>
      </c>
      <c r="J251" t="str">
        <f t="shared" ca="1" si="10"/>
        <v>{ SensorId: 20,value: 29.6757559567655, unit: "celcius", createdAt:"2024-04-06 01:35:47"},</v>
      </c>
    </row>
    <row r="252" spans="1:10" x14ac:dyDescent="0.3">
      <c r="A252" t="s">
        <v>137</v>
      </c>
      <c r="B252">
        <v>20</v>
      </c>
      <c r="C252" t="s">
        <v>138</v>
      </c>
      <c r="D252" s="7">
        <f t="shared" ca="1" si="9"/>
        <v>29.856980866833851</v>
      </c>
      <c r="E252" t="s">
        <v>139</v>
      </c>
      <c r="F252" t="s">
        <v>140</v>
      </c>
      <c r="G252" t="s">
        <v>141</v>
      </c>
      <c r="H252" s="8">
        <f t="shared" ca="1" si="11"/>
        <v>45388.056096412649</v>
      </c>
      <c r="I252" t="s">
        <v>142</v>
      </c>
      <c r="J252" t="str">
        <f t="shared" ca="1" si="10"/>
        <v>{ SensorId: 20,value: 29.8569808668339, unit: "celcius", createdAt:"2024-04-06 01:20:47"},</v>
      </c>
    </row>
    <row r="253" spans="1:10" x14ac:dyDescent="0.3">
      <c r="A253" t="s">
        <v>137</v>
      </c>
      <c r="B253">
        <v>20</v>
      </c>
      <c r="C253" t="s">
        <v>138</v>
      </c>
      <c r="D253" s="7">
        <f t="shared" ca="1" si="9"/>
        <v>29.987335693319601</v>
      </c>
      <c r="E253" t="s">
        <v>139</v>
      </c>
      <c r="F253" t="s">
        <v>140</v>
      </c>
      <c r="G253" t="s">
        <v>141</v>
      </c>
      <c r="H253" s="8">
        <f t="shared" ca="1" si="11"/>
        <v>45388.045679745985</v>
      </c>
      <c r="I253" t="s">
        <v>142</v>
      </c>
      <c r="J253" t="str">
        <f t="shared" ca="1" si="10"/>
        <v>{ SensorId: 20,value: 29.9873356933196, unit: "celcius", createdAt:"2024-04-06 01:05:47"},</v>
      </c>
    </row>
    <row r="254" spans="1:10" x14ac:dyDescent="0.3">
      <c r="A254" t="s">
        <v>137</v>
      </c>
      <c r="B254">
        <v>20</v>
      </c>
      <c r="C254" t="s">
        <v>138</v>
      </c>
      <c r="D254" s="7">
        <f t="shared" ca="1" si="9"/>
        <v>30.53243182994699</v>
      </c>
      <c r="E254" t="s">
        <v>139</v>
      </c>
      <c r="F254" t="s">
        <v>140</v>
      </c>
      <c r="G254" t="s">
        <v>141</v>
      </c>
      <c r="H254" s="8">
        <f t="shared" ca="1" si="11"/>
        <v>45388.03526307932</v>
      </c>
      <c r="I254" t="s">
        <v>142</v>
      </c>
      <c r="J254" t="str">
        <f t="shared" ca="1" si="10"/>
        <v>{ SensorId: 20,value: 30.532431829947, unit: "celcius", createdAt:"2024-04-06 00:50:47"},</v>
      </c>
    </row>
    <row r="255" spans="1:10" x14ac:dyDescent="0.3">
      <c r="A255" t="s">
        <v>137</v>
      </c>
      <c r="B255">
        <v>20</v>
      </c>
      <c r="C255" t="s">
        <v>138</v>
      </c>
      <c r="D255" s="7">
        <f t="shared" ca="1" si="9"/>
        <v>30.102308636555563</v>
      </c>
      <c r="E255" t="s">
        <v>139</v>
      </c>
      <c r="F255" t="s">
        <v>140</v>
      </c>
      <c r="G255" t="s">
        <v>141</v>
      </c>
      <c r="H255" s="8">
        <f t="shared" ca="1" si="11"/>
        <v>45388.024846412656</v>
      </c>
      <c r="I255" t="s">
        <v>142</v>
      </c>
      <c r="J255" t="str">
        <f t="shared" ca="1" si="10"/>
        <v>{ SensorId: 20,value: 30.1023086365556, unit: "celcius", createdAt:"2024-04-06 00:35:47"},</v>
      </c>
    </row>
    <row r="256" spans="1:10" x14ac:dyDescent="0.3">
      <c r="A256" t="s">
        <v>137</v>
      </c>
      <c r="B256">
        <v>20</v>
      </c>
      <c r="C256" t="s">
        <v>138</v>
      </c>
      <c r="D256" s="7">
        <f t="shared" ca="1" si="9"/>
        <v>30.094311180561604</v>
      </c>
      <c r="E256" t="s">
        <v>139</v>
      </c>
      <c r="F256" t="s">
        <v>140</v>
      </c>
      <c r="G256" t="s">
        <v>141</v>
      </c>
      <c r="H256" s="8">
        <f t="shared" ca="1" si="11"/>
        <v>45388.014429745992</v>
      </c>
      <c r="I256" t="s">
        <v>142</v>
      </c>
      <c r="J256" t="str">
        <f t="shared" ca="1" si="10"/>
        <v>{ SensorId: 20,value: 30.0943111805616, unit: "celcius", createdAt:"2024-04-06 00:20:47"},</v>
      </c>
    </row>
    <row r="257" spans="1:10" x14ac:dyDescent="0.3">
      <c r="A257" t="s">
        <v>137</v>
      </c>
      <c r="B257">
        <v>20</v>
      </c>
      <c r="C257" t="s">
        <v>138</v>
      </c>
      <c r="D257" s="7">
        <f t="shared" ca="1" si="9"/>
        <v>30.484653567383461</v>
      </c>
      <c r="E257" t="s">
        <v>139</v>
      </c>
      <c r="F257" t="s">
        <v>140</v>
      </c>
      <c r="G257" t="s">
        <v>141</v>
      </c>
      <c r="H257" s="8">
        <f t="shared" ca="1" si="11"/>
        <v>45388.004013079328</v>
      </c>
      <c r="I257" t="s">
        <v>142</v>
      </c>
      <c r="J257" t="str">
        <f t="shared" ca="1" si="10"/>
        <v>{ SensorId: 20,value: 30.4846535673835, unit: "celcius", createdAt:"2024-04-06 00:05:47"},</v>
      </c>
    </row>
    <row r="258" spans="1:10" x14ac:dyDescent="0.3">
      <c r="A258" t="s">
        <v>137</v>
      </c>
      <c r="B258">
        <v>20</v>
      </c>
      <c r="C258" t="s">
        <v>138</v>
      </c>
      <c r="D258" s="7">
        <f t="shared" ref="D258:D280" ca="1" si="12">SIN(H258*10)*5+RAND()+25</f>
        <v>30.448266278004851</v>
      </c>
      <c r="E258" t="s">
        <v>139</v>
      </c>
      <c r="F258" t="s">
        <v>140</v>
      </c>
      <c r="G258" t="s">
        <v>141</v>
      </c>
      <c r="H258" s="8">
        <f t="shared" ca="1" si="11"/>
        <v>45387.993596412663</v>
      </c>
      <c r="I258" t="s">
        <v>142</v>
      </c>
      <c r="J258" t="str">
        <f t="shared" ref="J258:J280" ca="1" si="13">CONCATENATE(A258,B258,C258,D258,E258,F258,G258,TEXT(H258,"YYYY-MM-DD hh:mm:ss"),I258)</f>
        <v>{ SensorId: 20,value: 30.4482662780049, unit: "celcius", createdAt:"2024-04-05 23:50:47"},</v>
      </c>
    </row>
    <row r="259" spans="1:10" x14ac:dyDescent="0.3">
      <c r="A259" t="s">
        <v>137</v>
      </c>
      <c r="B259">
        <v>20</v>
      </c>
      <c r="C259" t="s">
        <v>138</v>
      </c>
      <c r="D259" s="7">
        <f t="shared" ca="1" si="12"/>
        <v>30.646774617663684</v>
      </c>
      <c r="E259" t="s">
        <v>139</v>
      </c>
      <c r="F259" t="s">
        <v>140</v>
      </c>
      <c r="G259" t="s">
        <v>141</v>
      </c>
      <c r="H259" s="8">
        <f t="shared" ref="H259:H280" ca="1" si="14">H258-"00:15:00"</f>
        <v>45387.983179745999</v>
      </c>
      <c r="I259" t="s">
        <v>142</v>
      </c>
      <c r="J259" t="str">
        <f t="shared" ca="1" si="13"/>
        <v>{ SensorId: 20,value: 30.6467746176637, unit: "celcius", createdAt:"2024-04-05 23:35:47"},</v>
      </c>
    </row>
    <row r="260" spans="1:10" x14ac:dyDescent="0.3">
      <c r="A260" t="s">
        <v>137</v>
      </c>
      <c r="B260">
        <v>20</v>
      </c>
      <c r="C260" t="s">
        <v>138</v>
      </c>
      <c r="D260" s="7">
        <f t="shared" ca="1" si="12"/>
        <v>30.701722899064599</v>
      </c>
      <c r="E260" t="s">
        <v>139</v>
      </c>
      <c r="F260" t="s">
        <v>140</v>
      </c>
      <c r="G260" t="s">
        <v>141</v>
      </c>
      <c r="H260" s="8">
        <f t="shared" ca="1" si="14"/>
        <v>45387.972763079335</v>
      </c>
      <c r="I260" t="s">
        <v>142</v>
      </c>
      <c r="J260" t="str">
        <f t="shared" ca="1" si="13"/>
        <v>{ SensorId: 20,value: 30.7017228990646, unit: "celcius", createdAt:"2024-04-05 23:20:47"},</v>
      </c>
    </row>
    <row r="261" spans="1:10" x14ac:dyDescent="0.3">
      <c r="A261" t="s">
        <v>137</v>
      </c>
      <c r="B261">
        <v>20</v>
      </c>
      <c r="C261" t="s">
        <v>138</v>
      </c>
      <c r="D261" s="7">
        <f t="shared" ca="1" si="12"/>
        <v>30.336911829435191</v>
      </c>
      <c r="E261" t="s">
        <v>139</v>
      </c>
      <c r="F261" t="s">
        <v>140</v>
      </c>
      <c r="G261" t="s">
        <v>141</v>
      </c>
      <c r="H261" s="8">
        <f t="shared" ca="1" si="14"/>
        <v>45387.962346412671</v>
      </c>
      <c r="I261" t="s">
        <v>142</v>
      </c>
      <c r="J261" t="str">
        <f t="shared" ca="1" si="13"/>
        <v>{ SensorId: 20,value: 30.3369118294352, unit: "celcius", createdAt:"2024-04-05 23:05:47"},</v>
      </c>
    </row>
    <row r="262" spans="1:10" x14ac:dyDescent="0.3">
      <c r="A262" t="s">
        <v>137</v>
      </c>
      <c r="B262">
        <v>20</v>
      </c>
      <c r="C262" t="s">
        <v>138</v>
      </c>
      <c r="D262" s="7">
        <f t="shared" ca="1" si="12"/>
        <v>29.413261430879388</v>
      </c>
      <c r="E262" t="s">
        <v>139</v>
      </c>
      <c r="F262" t="s">
        <v>140</v>
      </c>
      <c r="G262" t="s">
        <v>141</v>
      </c>
      <c r="H262" s="8">
        <f t="shared" ca="1" si="14"/>
        <v>45387.951929746006</v>
      </c>
      <c r="I262" t="s">
        <v>142</v>
      </c>
      <c r="J262" t="str">
        <f t="shared" ca="1" si="13"/>
        <v>{ SensorId: 20,value: 29.4132614308794, unit: "celcius", createdAt:"2024-04-05 22:50:47"},</v>
      </c>
    </row>
    <row r="263" spans="1:10" x14ac:dyDescent="0.3">
      <c r="A263" t="s">
        <v>137</v>
      </c>
      <c r="B263">
        <v>20</v>
      </c>
      <c r="C263" t="s">
        <v>138</v>
      </c>
      <c r="D263" s="7">
        <f t="shared" ca="1" si="12"/>
        <v>29.773494112848532</v>
      </c>
      <c r="E263" t="s">
        <v>139</v>
      </c>
      <c r="F263" t="s">
        <v>140</v>
      </c>
      <c r="G263" t="s">
        <v>141</v>
      </c>
      <c r="H263" s="8">
        <f t="shared" ca="1" si="14"/>
        <v>45387.941513079342</v>
      </c>
      <c r="I263" t="s">
        <v>142</v>
      </c>
      <c r="J263" t="str">
        <f t="shared" ca="1" si="13"/>
        <v>{ SensorId: 20,value: 29.7734941128485, unit: "celcius", createdAt:"2024-04-05 22:35:47"},</v>
      </c>
    </row>
    <row r="264" spans="1:10" x14ac:dyDescent="0.3">
      <c r="A264" t="s">
        <v>137</v>
      </c>
      <c r="B264">
        <v>20</v>
      </c>
      <c r="C264" t="s">
        <v>138</v>
      </c>
      <c r="D264" s="7">
        <f t="shared" ca="1" si="12"/>
        <v>29.305276739826297</v>
      </c>
      <c r="E264" t="s">
        <v>139</v>
      </c>
      <c r="F264" t="s">
        <v>140</v>
      </c>
      <c r="G264" t="s">
        <v>141</v>
      </c>
      <c r="H264" s="8">
        <f t="shared" ca="1" si="14"/>
        <v>45387.931096412678</v>
      </c>
      <c r="I264" t="s">
        <v>142</v>
      </c>
      <c r="J264" t="str">
        <f t="shared" ca="1" si="13"/>
        <v>{ SensorId: 20,value: 29.3052767398263, unit: "celcius", createdAt:"2024-04-05 22:20:47"},</v>
      </c>
    </row>
    <row r="265" spans="1:10" x14ac:dyDescent="0.3">
      <c r="A265" t="s">
        <v>137</v>
      </c>
      <c r="B265">
        <v>20</v>
      </c>
      <c r="C265" t="s">
        <v>138</v>
      </c>
      <c r="D265" s="7">
        <f t="shared" ca="1" si="12"/>
        <v>29.290275375947076</v>
      </c>
      <c r="E265" t="s">
        <v>139</v>
      </c>
      <c r="F265" t="s">
        <v>140</v>
      </c>
      <c r="G265" t="s">
        <v>141</v>
      </c>
      <c r="H265" s="8">
        <f t="shared" ca="1" si="14"/>
        <v>45387.920679746014</v>
      </c>
      <c r="I265" t="s">
        <v>142</v>
      </c>
      <c r="J265" t="str">
        <f t="shared" ca="1" si="13"/>
        <v>{ SensorId: 20,value: 29.2902753759471, unit: "celcius", createdAt:"2024-04-05 22:05:47"},</v>
      </c>
    </row>
    <row r="266" spans="1:10" x14ac:dyDescent="0.3">
      <c r="A266" t="s">
        <v>137</v>
      </c>
      <c r="B266">
        <v>20</v>
      </c>
      <c r="C266" t="s">
        <v>138</v>
      </c>
      <c r="D266" s="7">
        <f t="shared" ca="1" si="12"/>
        <v>28.219745314591883</v>
      </c>
      <c r="E266" t="s">
        <v>139</v>
      </c>
      <c r="F266" t="s">
        <v>140</v>
      </c>
      <c r="G266" t="s">
        <v>141</v>
      </c>
      <c r="H266" s="8">
        <f t="shared" ca="1" si="14"/>
        <v>45387.91026307935</v>
      </c>
      <c r="I266" t="s">
        <v>142</v>
      </c>
      <c r="J266" t="str">
        <f t="shared" ca="1" si="13"/>
        <v>{ SensorId: 20,value: 28.2197453145919, unit: "celcius", createdAt:"2024-04-05 21:50:47"},</v>
      </c>
    </row>
    <row r="267" spans="1:10" x14ac:dyDescent="0.3">
      <c r="A267" t="s">
        <v>137</v>
      </c>
      <c r="B267">
        <v>20</v>
      </c>
      <c r="C267" t="s">
        <v>138</v>
      </c>
      <c r="D267" s="7">
        <f t="shared" ca="1" si="12"/>
        <v>28.035126935304643</v>
      </c>
      <c r="E267" t="s">
        <v>139</v>
      </c>
      <c r="F267" t="s">
        <v>140</v>
      </c>
      <c r="G267" t="s">
        <v>141</v>
      </c>
      <c r="H267" s="8">
        <f t="shared" ca="1" si="14"/>
        <v>45387.899846412685</v>
      </c>
      <c r="I267" t="s">
        <v>142</v>
      </c>
      <c r="J267" t="str">
        <f t="shared" ca="1" si="13"/>
        <v>{ SensorId: 20,value: 28.0351269353046, unit: "celcius", createdAt:"2024-04-05 21:35:47"},</v>
      </c>
    </row>
    <row r="268" spans="1:10" x14ac:dyDescent="0.3">
      <c r="A268" t="s">
        <v>137</v>
      </c>
      <c r="B268">
        <v>20</v>
      </c>
      <c r="C268" t="s">
        <v>138</v>
      </c>
      <c r="D268" s="7">
        <f t="shared" ca="1" si="12"/>
        <v>27.85338447940557</v>
      </c>
      <c r="E268" t="s">
        <v>139</v>
      </c>
      <c r="F268" t="s">
        <v>140</v>
      </c>
      <c r="G268" t="s">
        <v>141</v>
      </c>
      <c r="H268" s="8">
        <f t="shared" ca="1" si="14"/>
        <v>45387.889429746021</v>
      </c>
      <c r="I268" t="s">
        <v>142</v>
      </c>
      <c r="J268" t="str">
        <f t="shared" ca="1" si="13"/>
        <v>{ SensorId: 20,value: 27.8533844794056, unit: "celcius", createdAt:"2024-04-05 21:20:47"},</v>
      </c>
    </row>
    <row r="269" spans="1:10" x14ac:dyDescent="0.3">
      <c r="A269" t="s">
        <v>137</v>
      </c>
      <c r="B269">
        <v>20</v>
      </c>
      <c r="C269" t="s">
        <v>138</v>
      </c>
      <c r="D269" s="7">
        <f t="shared" ca="1" si="12"/>
        <v>27.112900137218901</v>
      </c>
      <c r="E269" t="s">
        <v>139</v>
      </c>
      <c r="F269" t="s">
        <v>140</v>
      </c>
      <c r="G269" t="s">
        <v>141</v>
      </c>
      <c r="H269" s="8">
        <f t="shared" ca="1" si="14"/>
        <v>45387.879013079357</v>
      </c>
      <c r="I269" t="s">
        <v>142</v>
      </c>
      <c r="J269" t="str">
        <f t="shared" ca="1" si="13"/>
        <v>{ SensorId: 20,value: 27.1129001372189, unit: "celcius", createdAt:"2024-04-05 21:05:47"},</v>
      </c>
    </row>
    <row r="270" spans="1:10" x14ac:dyDescent="0.3">
      <c r="A270" t="s">
        <v>137</v>
      </c>
      <c r="B270">
        <v>20</v>
      </c>
      <c r="C270" t="s">
        <v>138</v>
      </c>
      <c r="D270" s="7">
        <f t="shared" ca="1" si="12"/>
        <v>26.799519435425811</v>
      </c>
      <c r="E270" t="s">
        <v>139</v>
      </c>
      <c r="F270" t="s">
        <v>140</v>
      </c>
      <c r="G270" t="s">
        <v>141</v>
      </c>
      <c r="H270" s="8">
        <f t="shared" ca="1" si="14"/>
        <v>45387.868596412693</v>
      </c>
      <c r="I270" t="s">
        <v>142</v>
      </c>
      <c r="J270" t="str">
        <f t="shared" ca="1" si="13"/>
        <v>{ SensorId: 20,value: 26.7995194354258, unit: "celcius", createdAt:"2024-04-05 20:50:47"},</v>
      </c>
    </row>
    <row r="271" spans="1:10" x14ac:dyDescent="0.3">
      <c r="A271" t="s">
        <v>137</v>
      </c>
      <c r="B271">
        <v>20</v>
      </c>
      <c r="C271" t="s">
        <v>138</v>
      </c>
      <c r="D271" s="7">
        <f t="shared" ca="1" si="12"/>
        <v>25.68990168840693</v>
      </c>
      <c r="E271" t="s">
        <v>139</v>
      </c>
      <c r="F271" t="s">
        <v>140</v>
      </c>
      <c r="G271" t="s">
        <v>141</v>
      </c>
      <c r="H271" s="8">
        <f t="shared" ca="1" si="14"/>
        <v>45387.858179746028</v>
      </c>
      <c r="I271" t="s">
        <v>142</v>
      </c>
      <c r="J271" t="str">
        <f t="shared" ca="1" si="13"/>
        <v>{ SensorId: 20,value: 25.6899016884069, unit: "celcius", createdAt:"2024-04-05 20:35:47"},</v>
      </c>
    </row>
    <row r="272" spans="1:10" x14ac:dyDescent="0.3">
      <c r="A272" t="s">
        <v>137</v>
      </c>
      <c r="B272">
        <v>20</v>
      </c>
      <c r="C272" t="s">
        <v>138</v>
      </c>
      <c r="D272" s="7">
        <f t="shared" ca="1" si="12"/>
        <v>25.67012573975234</v>
      </c>
      <c r="E272" t="s">
        <v>139</v>
      </c>
      <c r="F272" t="s">
        <v>140</v>
      </c>
      <c r="G272" t="s">
        <v>141</v>
      </c>
      <c r="H272" s="8">
        <f t="shared" ca="1" si="14"/>
        <v>45387.847763079364</v>
      </c>
      <c r="I272" t="s">
        <v>142</v>
      </c>
      <c r="J272" t="str">
        <f t="shared" ca="1" si="13"/>
        <v>{ SensorId: 20,value: 25.6701257397523, unit: "celcius", createdAt:"2024-04-05 20:20:47"},</v>
      </c>
    </row>
    <row r="273" spans="1:10" x14ac:dyDescent="0.3">
      <c r="A273" t="s">
        <v>137</v>
      </c>
      <c r="B273">
        <v>20</v>
      </c>
      <c r="C273" t="s">
        <v>138</v>
      </c>
      <c r="D273" s="7">
        <f t="shared" ca="1" si="12"/>
        <v>24.633776736542551</v>
      </c>
      <c r="E273" t="s">
        <v>139</v>
      </c>
      <c r="F273" t="s">
        <v>140</v>
      </c>
      <c r="G273" t="s">
        <v>141</v>
      </c>
      <c r="H273" s="8">
        <f t="shared" ca="1" si="14"/>
        <v>45387.8373464127</v>
      </c>
      <c r="I273" t="s">
        <v>142</v>
      </c>
      <c r="J273" t="str">
        <f t="shared" ca="1" si="13"/>
        <v>{ SensorId: 20,value: 24.6337767365426, unit: "celcius", createdAt:"2024-04-05 20:05:47"},</v>
      </c>
    </row>
    <row r="274" spans="1:10" x14ac:dyDescent="0.3">
      <c r="A274" t="s">
        <v>137</v>
      </c>
      <c r="B274">
        <v>20</v>
      </c>
      <c r="C274" t="s">
        <v>138</v>
      </c>
      <c r="D274" s="7">
        <f t="shared" ca="1" si="12"/>
        <v>24.976570572265327</v>
      </c>
      <c r="E274" t="s">
        <v>139</v>
      </c>
      <c r="F274" t="s">
        <v>140</v>
      </c>
      <c r="G274" t="s">
        <v>141</v>
      </c>
      <c r="H274" s="8">
        <f t="shared" ca="1" si="14"/>
        <v>45387.826929746036</v>
      </c>
      <c r="I274" t="s">
        <v>142</v>
      </c>
      <c r="J274" t="str">
        <f t="shared" ca="1" si="13"/>
        <v>{ SensorId: 20,value: 24.9765705722653, unit: "celcius", createdAt:"2024-04-05 19:50:47"},</v>
      </c>
    </row>
    <row r="275" spans="1:10" x14ac:dyDescent="0.3">
      <c r="A275" t="s">
        <v>137</v>
      </c>
      <c r="B275">
        <v>20</v>
      </c>
      <c r="C275" t="s">
        <v>138</v>
      </c>
      <c r="D275" s="7">
        <f t="shared" ca="1" si="12"/>
        <v>24.1412272711095</v>
      </c>
      <c r="E275" t="s">
        <v>139</v>
      </c>
      <c r="F275" t="s">
        <v>140</v>
      </c>
      <c r="G275" t="s">
        <v>141</v>
      </c>
      <c r="H275" s="8">
        <f t="shared" ca="1" si="14"/>
        <v>45387.816513079371</v>
      </c>
      <c r="I275" t="s">
        <v>142</v>
      </c>
      <c r="J275" t="str">
        <f t="shared" ca="1" si="13"/>
        <v>{ SensorId: 20,value: 24.1412272711095, unit: "celcius", createdAt:"2024-04-05 19:35:47"},</v>
      </c>
    </row>
    <row r="276" spans="1:10" x14ac:dyDescent="0.3">
      <c r="A276" t="s">
        <v>137</v>
      </c>
      <c r="B276">
        <v>20</v>
      </c>
      <c r="C276" t="s">
        <v>138</v>
      </c>
      <c r="D276" s="7">
        <f t="shared" ca="1" si="12"/>
        <v>23.438903367168031</v>
      </c>
      <c r="E276" t="s">
        <v>139</v>
      </c>
      <c r="F276" t="s">
        <v>140</v>
      </c>
      <c r="G276" t="s">
        <v>141</v>
      </c>
      <c r="H276" s="8">
        <f t="shared" ca="1" si="14"/>
        <v>45387.806096412707</v>
      </c>
      <c r="I276" t="s">
        <v>142</v>
      </c>
      <c r="J276" t="str">
        <f t="shared" ca="1" si="13"/>
        <v>{ SensorId: 20,value: 23.438903367168, unit: "celcius", createdAt:"2024-04-05 19:20:47"},</v>
      </c>
    </row>
    <row r="277" spans="1:10" x14ac:dyDescent="0.3">
      <c r="A277" t="s">
        <v>137</v>
      </c>
      <c r="B277">
        <v>20</v>
      </c>
      <c r="C277" t="s">
        <v>138</v>
      </c>
      <c r="D277" s="7">
        <f t="shared" ca="1" si="12"/>
        <v>22.735709461091758</v>
      </c>
      <c r="E277" t="s">
        <v>139</v>
      </c>
      <c r="F277" t="s">
        <v>140</v>
      </c>
      <c r="G277" t="s">
        <v>141</v>
      </c>
      <c r="H277" s="8">
        <f t="shared" ca="1" si="14"/>
        <v>45387.795679746043</v>
      </c>
      <c r="I277" t="s">
        <v>142</v>
      </c>
      <c r="J277" t="str">
        <f t="shared" ca="1" si="13"/>
        <v>{ SensorId: 20,value: 22.7357094610918, unit: "celcius", createdAt:"2024-04-05 19:05:47"},</v>
      </c>
    </row>
    <row r="278" spans="1:10" x14ac:dyDescent="0.3">
      <c r="A278" t="s">
        <v>137</v>
      </c>
      <c r="B278">
        <v>20</v>
      </c>
      <c r="C278" t="s">
        <v>138</v>
      </c>
      <c r="D278" s="7">
        <f t="shared" ca="1" si="12"/>
        <v>23.068317178443735</v>
      </c>
      <c r="E278" t="s">
        <v>139</v>
      </c>
      <c r="F278" t="s">
        <v>140</v>
      </c>
      <c r="G278" t="s">
        <v>141</v>
      </c>
      <c r="H278" s="8">
        <f t="shared" ca="1" si="14"/>
        <v>45387.785263079379</v>
      </c>
      <c r="I278" t="s">
        <v>142</v>
      </c>
      <c r="J278" t="str">
        <f t="shared" ca="1" si="13"/>
        <v>{ SensorId: 20,value: 23.0683171784437, unit: "celcius", createdAt:"2024-04-05 18:50:47"},</v>
      </c>
    </row>
    <row r="279" spans="1:10" x14ac:dyDescent="0.3">
      <c r="A279" t="s">
        <v>137</v>
      </c>
      <c r="B279">
        <v>20</v>
      </c>
      <c r="C279" t="s">
        <v>138</v>
      </c>
      <c r="D279" s="7">
        <f t="shared" ca="1" si="12"/>
        <v>21.748779379549369</v>
      </c>
      <c r="E279" t="s">
        <v>139</v>
      </c>
      <c r="F279" t="s">
        <v>140</v>
      </c>
      <c r="G279" t="s">
        <v>141</v>
      </c>
      <c r="H279" s="8">
        <f t="shared" ca="1" si="14"/>
        <v>45387.774846412714</v>
      </c>
      <c r="I279" t="s">
        <v>142</v>
      </c>
      <c r="J279" t="str">
        <f t="shared" ca="1" si="13"/>
        <v>{ SensorId: 20,value: 21.7487793795494, unit: "celcius", createdAt:"2024-04-05 18:35:47"},</v>
      </c>
    </row>
    <row r="280" spans="1:10" x14ac:dyDescent="0.3">
      <c r="A280" t="s">
        <v>137</v>
      </c>
      <c r="B280">
        <v>20</v>
      </c>
      <c r="C280" t="s">
        <v>138</v>
      </c>
      <c r="D280" s="7">
        <f t="shared" ca="1" si="12"/>
        <v>22.254948456021935</v>
      </c>
      <c r="E280" t="s">
        <v>139</v>
      </c>
      <c r="F280" t="s">
        <v>140</v>
      </c>
      <c r="G280" t="s">
        <v>141</v>
      </c>
      <c r="H280" s="8">
        <f t="shared" ca="1" si="14"/>
        <v>45387.76442974605</v>
      </c>
      <c r="I280" t="s">
        <v>142</v>
      </c>
      <c r="J280" t="str">
        <f t="shared" ca="1" si="13"/>
        <v>{ SensorId: 20,value: 22.2549484560219, unit: "celcius", createdAt:"2024-04-05 18:20:47"},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Users</vt:lpstr>
      <vt:lpstr>Devices</vt:lpstr>
      <vt:lpstr>Sensors</vt:lpstr>
      <vt:lpstr>ControlUnits</vt:lpstr>
      <vt:lpstr>Stocks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Vĩ Phong Lý</dc:creator>
  <cp:lastModifiedBy>Vĩ Phong Lý</cp:lastModifiedBy>
  <dcterms:created xsi:type="dcterms:W3CDTF">2024-04-05T08:10:27Z</dcterms:created>
  <dcterms:modified xsi:type="dcterms:W3CDTF">2024-04-08T10:36:52Z</dcterms:modified>
</cp:coreProperties>
</file>