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F:\TomClock\TeamFile\"/>
    </mc:Choice>
  </mc:AlternateContent>
  <xr:revisionPtr revIDLastSave="0" documentId="13_ncr:1_{97BA37C9-B962-47FF-98AE-33EEF5CC547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3" i="1"/>
  <c r="G12" i="1"/>
  <c r="G11" i="1"/>
  <c r="G10" i="1"/>
  <c r="G9" i="1"/>
  <c r="G8" i="1"/>
  <c r="G7" i="1"/>
  <c r="G6" i="1"/>
  <c r="G5" i="1"/>
  <c r="G4" i="1"/>
  <c r="G3" i="1"/>
  <c r="G2" i="1"/>
  <c r="H20" i="1" l="1"/>
  <c r="H14" i="1"/>
  <c r="H31" i="1"/>
  <c r="H30" i="1"/>
  <c r="H29" i="1"/>
  <c r="H28" i="1"/>
  <c r="H27" i="1"/>
  <c r="H26" i="1"/>
  <c r="H8" i="1"/>
  <c r="H2" i="1"/>
</calcChain>
</file>

<file path=xl/sharedStrings.xml><?xml version="1.0" encoding="utf-8"?>
<sst xmlns="http://schemas.openxmlformats.org/spreadsheetml/2006/main" count="55" uniqueCount="30">
  <si>
    <t>成员</t>
  </si>
  <si>
    <t>职位</t>
  </si>
  <si>
    <t>考评项目</t>
  </si>
  <si>
    <t>得分</t>
  </si>
  <si>
    <t>权重</t>
  </si>
  <si>
    <t>总分</t>
  </si>
  <si>
    <t>最后成绩</t>
  </si>
  <si>
    <t>项目经理评价</t>
  </si>
  <si>
    <t>工作态度</t>
  </si>
  <si>
    <t>工作质量</t>
  </si>
  <si>
    <t>工作难易程度</t>
  </si>
  <si>
    <t>工作效率/能力</t>
  </si>
  <si>
    <t>主动性</t>
  </si>
  <si>
    <t>沟通能力</t>
  </si>
  <si>
    <t>团队名称</t>
    <phoneticPr fontId="1" type="noConversion"/>
  </si>
  <si>
    <t>产品经理</t>
    <phoneticPr fontId="1" type="noConversion"/>
  </si>
  <si>
    <t>项目经理</t>
    <phoneticPr fontId="1" type="noConversion"/>
  </si>
  <si>
    <t>心跳编程社-TomClock</t>
    <phoneticPr fontId="1" type="noConversion"/>
  </si>
  <si>
    <t>肖磊</t>
    <phoneticPr fontId="1" type="noConversion"/>
  </si>
  <si>
    <t>栗若风</t>
    <phoneticPr fontId="1" type="noConversion"/>
  </si>
  <si>
    <t>谢明宇</t>
    <phoneticPr fontId="1" type="noConversion"/>
  </si>
  <si>
    <t>黄魏磊</t>
    <phoneticPr fontId="1" type="noConversion"/>
  </si>
  <si>
    <t>孙宗瀚</t>
    <phoneticPr fontId="1" type="noConversion"/>
  </si>
  <si>
    <t>开发经理</t>
    <phoneticPr fontId="1" type="noConversion"/>
  </si>
  <si>
    <t>团队成员</t>
    <phoneticPr fontId="1" type="noConversion"/>
  </si>
  <si>
    <t>在本次项目中，我花费了许多心思来进行团队任务的分配和团队管理，并且参与了项目的主要编程，自我感觉良好。</t>
    <phoneticPr fontId="1" type="noConversion"/>
  </si>
  <si>
    <t>栗若风同学工作比较负责，同时也具有美术方面的鉴赏水平，主要负责了项目内UI和图标的设计，为应用的美化做了很大的贡献。</t>
    <phoneticPr fontId="1" type="noConversion"/>
  </si>
  <si>
    <t>谢明宇同学具有相对丰富的开发经验，在整个项目的开发过程中担任了数据端的主要编写者，并解决了许多开发过程中产生的bug，是名副其实的开发经理。</t>
    <phoneticPr fontId="1" type="noConversion"/>
  </si>
  <si>
    <t>黄魏磊同学虽然此前没有丰富的开发经验，但是在我们团队确定了开发的IDE和方向后主动学习了相关知识，为项目的开发做了很多贡献。</t>
    <phoneticPr fontId="1" type="noConversion"/>
  </si>
  <si>
    <t>孙宗瀚同学为团队的文档编写和项目测试方面做了很多工作，找出了许多开发人员并没有意识到的Bug，为项目的健壮性做了很大的贡献。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</si>
</sst>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="130" zoomScaleNormal="130" workbookViewId="0">
      <selection activeCell="J27" sqref="J27"/>
    </sheetView>
  </sheetViews>
  <sheetFormatPr defaultColWidth="9" defaultRowHeight="14.25" x14ac:dyDescent="0.2"/>
  <cols>
    <col min="1" max="1" width="19.375" bestFit="1" customWidth="1"/>
    <col min="4" max="4" width="14.75" customWidth="1"/>
    <col min="9" max="9" width="33.375" customWidth="1"/>
  </cols>
  <sheetData>
    <row r="1" spans="1:9" x14ac:dyDescent="0.2">
      <c r="A1" s="3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">
      <c r="A2" s="4" t="s">
        <v>17</v>
      </c>
      <c r="B2" s="4" t="s">
        <v>18</v>
      </c>
      <c r="C2" s="4" t="s">
        <v>16</v>
      </c>
      <c r="D2" t="s">
        <v>8</v>
      </c>
      <c r="E2" s="6">
        <v>90</v>
      </c>
      <c r="F2" s="8">
        <v>0.15</v>
      </c>
      <c r="G2" s="6">
        <f>E2*F2</f>
        <v>13.5</v>
      </c>
      <c r="H2" s="7">
        <f>SUM(G2:G7)</f>
        <v>94.15</v>
      </c>
      <c r="I2" s="9" t="s">
        <v>25</v>
      </c>
    </row>
    <row r="3" spans="1:9" x14ac:dyDescent="0.2">
      <c r="A3" s="4"/>
      <c r="B3" s="4"/>
      <c r="C3" s="4"/>
      <c r="D3" t="s">
        <v>9</v>
      </c>
      <c r="E3" s="6">
        <v>95</v>
      </c>
      <c r="F3" s="8">
        <v>0.25</v>
      </c>
      <c r="G3" s="6">
        <f t="shared" ref="G3:G37" si="0">E3*F3</f>
        <v>23.75</v>
      </c>
      <c r="H3" s="7"/>
      <c r="I3" s="9"/>
    </row>
    <row r="4" spans="1:9" x14ac:dyDescent="0.2">
      <c r="A4" s="4"/>
      <c r="B4" s="4"/>
      <c r="C4" s="4"/>
      <c r="D4" t="s">
        <v>10</v>
      </c>
      <c r="E4" s="6">
        <v>95</v>
      </c>
      <c r="F4" s="8">
        <v>0.1</v>
      </c>
      <c r="G4" s="6">
        <f t="shared" si="0"/>
        <v>9.5</v>
      </c>
      <c r="H4" s="7"/>
      <c r="I4" s="9"/>
    </row>
    <row r="5" spans="1:9" x14ac:dyDescent="0.2">
      <c r="A5" s="4"/>
      <c r="B5" s="4"/>
      <c r="C5" s="4"/>
      <c r="D5" t="s">
        <v>11</v>
      </c>
      <c r="E5" s="6">
        <v>92</v>
      </c>
      <c r="F5" s="8">
        <v>0.25</v>
      </c>
      <c r="G5" s="6">
        <f t="shared" si="0"/>
        <v>23</v>
      </c>
      <c r="H5" s="7"/>
      <c r="I5" s="9"/>
    </row>
    <row r="6" spans="1:9" x14ac:dyDescent="0.2">
      <c r="A6" s="4"/>
      <c r="B6" s="4"/>
      <c r="C6" s="4"/>
      <c r="D6" t="s">
        <v>12</v>
      </c>
      <c r="E6" s="5">
        <v>97</v>
      </c>
      <c r="F6" s="8">
        <v>0.1</v>
      </c>
      <c r="G6" s="6">
        <f t="shared" si="0"/>
        <v>9.7000000000000011</v>
      </c>
      <c r="H6" s="7"/>
      <c r="I6" s="9"/>
    </row>
    <row r="7" spans="1:9" x14ac:dyDescent="0.2">
      <c r="A7" s="4"/>
      <c r="B7" s="4"/>
      <c r="C7" s="4"/>
      <c r="D7" t="s">
        <v>13</v>
      </c>
      <c r="E7" s="6">
        <v>98</v>
      </c>
      <c r="F7" s="8">
        <v>0.15</v>
      </c>
      <c r="G7" s="6">
        <f t="shared" si="0"/>
        <v>14.7</v>
      </c>
      <c r="H7" s="7"/>
      <c r="I7" s="9"/>
    </row>
    <row r="8" spans="1:9" x14ac:dyDescent="0.2">
      <c r="A8" s="4"/>
      <c r="B8" s="4" t="s">
        <v>19</v>
      </c>
      <c r="C8" s="4" t="s">
        <v>15</v>
      </c>
      <c r="D8" t="s">
        <v>8</v>
      </c>
      <c r="E8" s="6">
        <v>87</v>
      </c>
      <c r="F8" s="8">
        <v>0.15</v>
      </c>
      <c r="G8" s="6">
        <f t="shared" si="0"/>
        <v>13.049999999999999</v>
      </c>
      <c r="H8" s="7">
        <f t="shared" ref="H8" si="1">SUM(G8:G13)</f>
        <v>90.5</v>
      </c>
      <c r="I8" s="9" t="s">
        <v>26</v>
      </c>
    </row>
    <row r="9" spans="1:9" x14ac:dyDescent="0.2">
      <c r="A9" s="4"/>
      <c r="B9" s="4"/>
      <c r="C9" s="4"/>
      <c r="D9" t="s">
        <v>9</v>
      </c>
      <c r="E9" s="6">
        <v>90</v>
      </c>
      <c r="F9" s="8">
        <v>0.25</v>
      </c>
      <c r="G9" s="6">
        <f t="shared" si="0"/>
        <v>22.5</v>
      </c>
      <c r="H9" s="7"/>
      <c r="I9" s="9"/>
    </row>
    <row r="10" spans="1:9" x14ac:dyDescent="0.2">
      <c r="A10" s="4"/>
      <c r="B10" s="4"/>
      <c r="C10" s="4"/>
      <c r="D10" t="s">
        <v>10</v>
      </c>
      <c r="E10" s="6">
        <v>90</v>
      </c>
      <c r="F10" s="8">
        <v>0.1</v>
      </c>
      <c r="G10" s="6">
        <f t="shared" si="0"/>
        <v>9</v>
      </c>
      <c r="H10" s="7"/>
      <c r="I10" s="9"/>
    </row>
    <row r="11" spans="1:9" x14ac:dyDescent="0.2">
      <c r="A11" s="4"/>
      <c r="B11" s="4"/>
      <c r="C11" s="4"/>
      <c r="D11" t="s">
        <v>11</v>
      </c>
      <c r="E11" s="6">
        <v>90</v>
      </c>
      <c r="F11" s="8">
        <v>0.25</v>
      </c>
      <c r="G11" s="6">
        <f t="shared" si="0"/>
        <v>22.5</v>
      </c>
      <c r="H11" s="7"/>
      <c r="I11" s="9"/>
    </row>
    <row r="12" spans="1:9" x14ac:dyDescent="0.2">
      <c r="A12" s="4"/>
      <c r="B12" s="4"/>
      <c r="C12" s="4"/>
      <c r="D12" t="s">
        <v>12</v>
      </c>
      <c r="E12" s="6">
        <v>92</v>
      </c>
      <c r="F12" s="8">
        <v>0.1</v>
      </c>
      <c r="G12" s="6">
        <f t="shared" si="0"/>
        <v>9.2000000000000011</v>
      </c>
      <c r="H12" s="7"/>
      <c r="I12" s="9"/>
    </row>
    <row r="13" spans="1:9" x14ac:dyDescent="0.2">
      <c r="A13" s="4"/>
      <c r="B13" s="4"/>
      <c r="C13" s="4"/>
      <c r="D13" t="s">
        <v>13</v>
      </c>
      <c r="E13" s="6">
        <v>95</v>
      </c>
      <c r="F13" s="8">
        <v>0.15</v>
      </c>
      <c r="G13" s="6">
        <f t="shared" si="0"/>
        <v>14.25</v>
      </c>
      <c r="H13" s="7"/>
      <c r="I13" s="9"/>
    </row>
    <row r="14" spans="1:9" x14ac:dyDescent="0.2">
      <c r="A14" s="4"/>
      <c r="B14" s="4" t="s">
        <v>20</v>
      </c>
      <c r="C14" s="4" t="s">
        <v>23</v>
      </c>
      <c r="D14" t="s">
        <v>8</v>
      </c>
      <c r="E14" s="6">
        <v>97</v>
      </c>
      <c r="F14" s="8">
        <v>0.15</v>
      </c>
      <c r="G14" s="6">
        <f t="shared" si="0"/>
        <v>14.549999999999999</v>
      </c>
      <c r="H14" s="7">
        <f t="shared" ref="H14" si="2">SUM(G14:G19)</f>
        <v>94.5</v>
      </c>
      <c r="I14" s="9" t="s">
        <v>27</v>
      </c>
    </row>
    <row r="15" spans="1:9" x14ac:dyDescent="0.2">
      <c r="A15" s="4"/>
      <c r="B15" s="4"/>
      <c r="C15" s="7"/>
      <c r="D15" t="s">
        <v>9</v>
      </c>
      <c r="E15" s="6">
        <v>96</v>
      </c>
      <c r="F15" s="8">
        <v>0.25</v>
      </c>
      <c r="G15" s="6">
        <f t="shared" si="0"/>
        <v>24</v>
      </c>
      <c r="H15" s="7"/>
      <c r="I15" s="9"/>
    </row>
    <row r="16" spans="1:9" x14ac:dyDescent="0.2">
      <c r="A16" s="4"/>
      <c r="B16" s="4"/>
      <c r="C16" s="7"/>
      <c r="D16" t="s">
        <v>10</v>
      </c>
      <c r="E16" s="6">
        <v>97</v>
      </c>
      <c r="F16" s="8">
        <v>0.1</v>
      </c>
      <c r="G16" s="6">
        <f t="shared" si="0"/>
        <v>9.7000000000000011</v>
      </c>
      <c r="H16" s="7"/>
      <c r="I16" s="9"/>
    </row>
    <row r="17" spans="1:9" x14ac:dyDescent="0.2">
      <c r="A17" s="4"/>
      <c r="B17" s="4"/>
      <c r="C17" s="7"/>
      <c r="D17" t="s">
        <v>11</v>
      </c>
      <c r="E17" s="6">
        <v>95</v>
      </c>
      <c r="F17" s="8">
        <v>0.25</v>
      </c>
      <c r="G17" s="6">
        <f t="shared" si="0"/>
        <v>23.75</v>
      </c>
      <c r="H17" s="7"/>
      <c r="I17" s="9"/>
    </row>
    <row r="18" spans="1:9" x14ac:dyDescent="0.2">
      <c r="A18" s="4"/>
      <c r="B18" s="4"/>
      <c r="C18" s="7"/>
      <c r="D18" t="s">
        <v>12</v>
      </c>
      <c r="E18" s="6">
        <v>90</v>
      </c>
      <c r="F18" s="8">
        <v>0.1</v>
      </c>
      <c r="G18" s="6">
        <f t="shared" si="0"/>
        <v>9</v>
      </c>
      <c r="H18" s="7"/>
      <c r="I18" s="9"/>
    </row>
    <row r="19" spans="1:9" x14ac:dyDescent="0.2">
      <c r="A19" s="4"/>
      <c r="B19" s="4"/>
      <c r="C19" s="7"/>
      <c r="D19" t="s">
        <v>13</v>
      </c>
      <c r="E19" s="6">
        <v>90</v>
      </c>
      <c r="F19" s="8">
        <v>0.15</v>
      </c>
      <c r="G19" s="6">
        <f t="shared" si="0"/>
        <v>13.5</v>
      </c>
      <c r="H19" s="7"/>
      <c r="I19" s="9"/>
    </row>
    <row r="20" spans="1:9" x14ac:dyDescent="0.2">
      <c r="A20" s="4"/>
      <c r="B20" s="4" t="s">
        <v>21</v>
      </c>
      <c r="C20" s="4" t="s">
        <v>24</v>
      </c>
      <c r="D20" t="s">
        <v>8</v>
      </c>
      <c r="E20" s="6">
        <v>96</v>
      </c>
      <c r="F20" s="8">
        <v>0.15</v>
      </c>
      <c r="G20" s="6">
        <f t="shared" si="0"/>
        <v>14.399999999999999</v>
      </c>
      <c r="H20" s="7">
        <f t="shared" ref="H20" si="3">SUM(G20:G25)</f>
        <v>92.45</v>
      </c>
      <c r="I20" s="9" t="s">
        <v>28</v>
      </c>
    </row>
    <row r="21" spans="1:9" x14ac:dyDescent="0.2">
      <c r="A21" s="4"/>
      <c r="B21" s="4"/>
      <c r="C21" s="7"/>
      <c r="D21" t="s">
        <v>9</v>
      </c>
      <c r="E21" s="6">
        <v>92</v>
      </c>
      <c r="F21" s="8">
        <v>0.25</v>
      </c>
      <c r="G21" s="6">
        <f t="shared" si="0"/>
        <v>23</v>
      </c>
      <c r="H21" s="7"/>
      <c r="I21" s="10"/>
    </row>
    <row r="22" spans="1:9" x14ac:dyDescent="0.2">
      <c r="A22" s="4"/>
      <c r="B22" s="4"/>
      <c r="C22" s="7"/>
      <c r="D22" t="s">
        <v>10</v>
      </c>
      <c r="E22" s="6">
        <v>93</v>
      </c>
      <c r="F22" s="8">
        <v>0.1</v>
      </c>
      <c r="G22" s="6">
        <f t="shared" si="0"/>
        <v>9.3000000000000007</v>
      </c>
      <c r="H22" s="7"/>
      <c r="I22" s="10"/>
    </row>
    <row r="23" spans="1:9" x14ac:dyDescent="0.2">
      <c r="A23" s="4"/>
      <c r="B23" s="4"/>
      <c r="C23" s="7"/>
      <c r="D23" t="s">
        <v>11</v>
      </c>
      <c r="E23" s="6">
        <v>91</v>
      </c>
      <c r="F23" s="8">
        <v>0.25</v>
      </c>
      <c r="G23" s="6">
        <f t="shared" si="0"/>
        <v>22.75</v>
      </c>
      <c r="H23" s="7"/>
      <c r="I23" s="10"/>
    </row>
    <row r="24" spans="1:9" x14ac:dyDescent="0.2">
      <c r="A24" s="4"/>
      <c r="B24" s="4"/>
      <c r="C24" s="7"/>
      <c r="D24" t="s">
        <v>12</v>
      </c>
      <c r="E24" s="6">
        <v>95</v>
      </c>
      <c r="F24" s="8">
        <v>0.1</v>
      </c>
      <c r="G24" s="6">
        <f t="shared" si="0"/>
        <v>9.5</v>
      </c>
      <c r="H24" s="7"/>
      <c r="I24" s="10"/>
    </row>
    <row r="25" spans="1:9" x14ac:dyDescent="0.2">
      <c r="A25" s="4"/>
      <c r="B25" s="4"/>
      <c r="C25" s="7"/>
      <c r="D25" t="s">
        <v>13</v>
      </c>
      <c r="E25" s="6">
        <v>90</v>
      </c>
      <c r="F25" s="8">
        <v>0.15</v>
      </c>
      <c r="G25" s="6">
        <f t="shared" si="0"/>
        <v>13.5</v>
      </c>
      <c r="H25" s="7"/>
      <c r="I25" s="10"/>
    </row>
    <row r="26" spans="1:9" x14ac:dyDescent="0.2">
      <c r="A26" s="4"/>
      <c r="B26" s="4" t="s">
        <v>22</v>
      </c>
      <c r="C26" s="4" t="s">
        <v>24</v>
      </c>
      <c r="D26" t="s">
        <v>8</v>
      </c>
      <c r="E26" s="6">
        <v>87</v>
      </c>
      <c r="F26" s="8">
        <v>0.15</v>
      </c>
      <c r="G26" s="6">
        <f t="shared" si="0"/>
        <v>13.049999999999999</v>
      </c>
      <c r="H26" s="7">
        <f t="shared" ref="H26:H32" si="4">SUM(G26:G31)</f>
        <v>88.8</v>
      </c>
      <c r="I26" s="9" t="s">
        <v>29</v>
      </c>
    </row>
    <row r="27" spans="1:9" x14ac:dyDescent="0.2">
      <c r="A27" s="4"/>
      <c r="B27" s="4"/>
      <c r="C27" s="4"/>
      <c r="D27" t="s">
        <v>9</v>
      </c>
      <c r="E27" s="6">
        <v>89</v>
      </c>
      <c r="F27" s="8">
        <v>0.25</v>
      </c>
      <c r="G27" s="6">
        <f t="shared" si="0"/>
        <v>22.25</v>
      </c>
      <c r="H27" s="7">
        <f t="shared" si="4"/>
        <v>75.75</v>
      </c>
      <c r="I27" s="10"/>
    </row>
    <row r="28" spans="1:9" x14ac:dyDescent="0.2">
      <c r="A28" s="4"/>
      <c r="B28" s="4"/>
      <c r="C28" s="4"/>
      <c r="D28" t="s">
        <v>10</v>
      </c>
      <c r="E28" s="6">
        <v>85</v>
      </c>
      <c r="F28" s="8">
        <v>0.1</v>
      </c>
      <c r="G28" s="6">
        <f t="shared" si="0"/>
        <v>8.5</v>
      </c>
      <c r="H28" s="7">
        <f t="shared" si="4"/>
        <v>53.5</v>
      </c>
      <c r="I28" s="10"/>
    </row>
    <row r="29" spans="1:9" x14ac:dyDescent="0.2">
      <c r="A29" s="4"/>
      <c r="B29" s="4"/>
      <c r="C29" s="4"/>
      <c r="D29" t="s">
        <v>11</v>
      </c>
      <c r="E29" s="6">
        <v>90</v>
      </c>
      <c r="F29" s="8">
        <v>0.25</v>
      </c>
      <c r="G29" s="6">
        <f t="shared" si="0"/>
        <v>22.5</v>
      </c>
      <c r="H29" s="7">
        <f t="shared" si="4"/>
        <v>45</v>
      </c>
      <c r="I29" s="10"/>
    </row>
    <row r="30" spans="1:9" x14ac:dyDescent="0.2">
      <c r="A30" s="4"/>
      <c r="B30" s="4"/>
      <c r="C30" s="4"/>
      <c r="D30" t="s">
        <v>12</v>
      </c>
      <c r="E30" s="6">
        <v>90</v>
      </c>
      <c r="F30" s="8">
        <v>0.1</v>
      </c>
      <c r="G30" s="6">
        <f t="shared" si="0"/>
        <v>9</v>
      </c>
      <c r="H30" s="7">
        <f t="shared" si="4"/>
        <v>22.5</v>
      </c>
      <c r="I30" s="10"/>
    </row>
    <row r="31" spans="1:9" x14ac:dyDescent="0.2">
      <c r="A31" s="4"/>
      <c r="B31" s="4"/>
      <c r="C31" s="4"/>
      <c r="D31" t="s">
        <v>13</v>
      </c>
      <c r="E31" s="6">
        <v>90</v>
      </c>
      <c r="F31" s="8">
        <v>0.15</v>
      </c>
      <c r="G31" s="6">
        <f t="shared" ref="G31" si="5">E31*F31</f>
        <v>13.5</v>
      </c>
      <c r="H31" s="7">
        <f t="shared" si="4"/>
        <v>13.5</v>
      </c>
      <c r="I31" s="10"/>
    </row>
    <row r="32" spans="1:9" x14ac:dyDescent="0.2">
      <c r="B32" s="2"/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</sheetData>
  <mergeCells count="21">
    <mergeCell ref="B20:B25"/>
    <mergeCell ref="C20:C25"/>
    <mergeCell ref="B26:B31"/>
    <mergeCell ref="C26:C31"/>
    <mergeCell ref="A2:A31"/>
    <mergeCell ref="B2:B7"/>
    <mergeCell ref="C2:C7"/>
    <mergeCell ref="B8:B13"/>
    <mergeCell ref="C8:C13"/>
    <mergeCell ref="B14:B19"/>
    <mergeCell ref="C14:C19"/>
    <mergeCell ref="I2:I7"/>
    <mergeCell ref="I8:I13"/>
    <mergeCell ref="I14:I19"/>
    <mergeCell ref="I20:I25"/>
    <mergeCell ref="I26:I31"/>
    <mergeCell ref="H26:H31"/>
    <mergeCell ref="H20:H25"/>
    <mergeCell ref="H14:H19"/>
    <mergeCell ref="H2:H7"/>
    <mergeCell ref="H8:H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Lime_omie</cp:lastModifiedBy>
  <dcterms:created xsi:type="dcterms:W3CDTF">2015-06-05T18:19:00Z</dcterms:created>
  <dcterms:modified xsi:type="dcterms:W3CDTF">2023-06-30T16:33:07Z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