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947\OneDrive - Komax Group\Desktop\Ausbildung\BLJ\Game-Projekt\"/>
    </mc:Choice>
  </mc:AlternateContent>
  <xr:revisionPtr revIDLastSave="0" documentId="13_ncr:1_{9A0239D1-C84C-487D-8FB9-C97168E58E57}" xr6:coauthVersionLast="47" xr6:coauthVersionMax="47" xr10:uidLastSave="{00000000-0000-0000-0000-000000000000}"/>
  <bookViews>
    <workbookView xWindow="-289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<sst xmlns="http://schemas.openxmlformats.org/spreadsheetml/2006/main" count="118" uniqueCount="62">
  <si>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</si>
  <si>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</si>
  <si>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</si>
  <si>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</si>
  <si>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</si>
  <si>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</si>
  <si>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</si>
  <si>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</si>
  <si>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</si>
  <si>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</si>
  <si>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</si>
  <si>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</si>
  <si>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</si>
  <si>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</si>
  <si>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</si>
  <si>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</si>
  <si>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</si>
  <si>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</si>
  <si>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</si>
  <si>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</si>
  <si>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</si>
  <si>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</si>
  <si>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</si>
  <si>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</si>
  <si>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</si>
  <si>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</si>
  <si>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</si>
  <si>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</si>
  <si>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</si>
  <si>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</si>
  <si>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</si>
  <si>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</si>
  <si>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</si>
  <si>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</si>
  <si>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</si>
  <si>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</si>
  <si>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</si>
  <si>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</si>
  <si>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</si>
  <si>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</si>
  <si>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</si>
  <si>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</si>
  <si>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</si>
  <si>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</si>
  <si>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</si>
  <si>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</si>
  <si>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</si>
  <si>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</si>
  <si>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</si>
  <si>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</si>
  <si>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</si>
  <si>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</si>
  <si>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</si>
  <si>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</si>
  <si>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Anforderung #05</t>
  </si>
  <si>
    <t>Anforderung #06</t>
  </si>
  <si>
    <t>Anforderung #07</t>
  </si>
  <si>
    <t>NF-Anforderung #01</t>
  </si>
  <si>
    <t>NF-Anforderung #02</t>
  </si>
  <si>
    <t>NF-Anforderung #03</t>
  </si>
  <si>
    <t>16.12.</t>
  </si>
  <si>
    <t>Corona 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</si>
</sst>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2" fillId="3" borderId="2" xfId="3" applyProtection="1"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51</c:v>
                </c:pt>
                <c:pt idx="3">
                  <c:v>0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22" zoomScale="115" zoomScaleNormal="115" zoomScaleSheetLayoutView="100" workbookViewId="0">
      <selection activeCell="AB21" sqref="AB21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6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08" t="s">
        <v>1</v>
      </c>
      <c r="D7" s="108"/>
      <c r="E7" s="27" t="s">
        <v>19</v>
      </c>
      <c r="F7" s="21" t="s">
        <v>15</v>
      </c>
      <c r="G7" s="109" t="s">
        <v>45</v>
      </c>
      <c r="H7" s="109"/>
      <c r="I7" s="109"/>
      <c r="J7" s="109"/>
      <c r="K7" s="109"/>
      <c r="L7" s="109"/>
      <c r="M7" s="110"/>
      <c r="N7" s="109" t="s">
        <v>34</v>
      </c>
      <c r="O7" s="109"/>
      <c r="P7" s="109"/>
      <c r="Q7" s="109"/>
      <c r="R7" s="109"/>
      <c r="S7" s="109"/>
      <c r="T7" s="110"/>
      <c r="U7" s="109" t="s">
        <v>35</v>
      </c>
      <c r="V7" s="109"/>
      <c r="W7" s="109"/>
      <c r="X7" s="109"/>
      <c r="Y7" s="109"/>
      <c r="Z7" s="109"/>
      <c r="AA7" s="110"/>
      <c r="AB7" s="111" t="s">
        <v>36</v>
      </c>
      <c r="AC7" s="109"/>
      <c r="AD7" s="109"/>
      <c r="AE7" s="109"/>
      <c r="AF7" s="109"/>
      <c r="AG7" s="109"/>
      <c r="AH7" s="110"/>
      <c r="AI7" s="109" t="s">
        <v>37</v>
      </c>
      <c r="AJ7" s="109"/>
      <c r="AK7" s="109"/>
      <c r="AL7" s="109"/>
      <c r="AM7" s="109"/>
      <c r="AN7" s="109"/>
      <c r="AO7" s="110"/>
      <c r="AP7" s="111" t="s">
        <v>38</v>
      </c>
      <c r="AQ7" s="109"/>
      <c r="AR7" s="109"/>
      <c r="AS7" s="109"/>
      <c r="AT7" s="109"/>
      <c r="AU7" s="109"/>
      <c r="AV7" s="110"/>
      <c r="AW7" s="109" t="s">
        <v>39</v>
      </c>
      <c r="AX7" s="109"/>
      <c r="AY7" s="109"/>
      <c r="AZ7" s="109"/>
      <c r="BA7" s="109"/>
      <c r="BB7" s="109"/>
      <c r="BC7" s="110"/>
      <c r="BD7" s="111" t="s">
        <v>40</v>
      </c>
      <c r="BE7" s="109"/>
      <c r="BF7" s="109"/>
      <c r="BG7" s="109"/>
      <c r="BH7" s="109"/>
      <c r="BI7" s="109"/>
      <c r="BJ7" s="112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5</v>
      </c>
      <c r="D9" s="41">
        <f>SUM(D10:D13)</f>
        <v>0.5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102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>
        <v>0.5</v>
      </c>
      <c r="D11" s="80">
        <f>SUM(G11:BJ11)</f>
        <v>0.5</v>
      </c>
      <c r="E11" s="49">
        <v>1</v>
      </c>
      <c r="F11" s="50"/>
      <c r="G11" s="58"/>
      <c r="H11" s="59"/>
      <c r="I11" s="60"/>
      <c r="J11" s="60"/>
      <c r="K11" s="103">
        <v>0.5</v>
      </c>
      <c r="L11" s="61"/>
      <c r="M11" s="57" t="s">
        <v>5</v>
      </c>
      <c r="N11" s="58"/>
      <c r="O11" s="59"/>
      <c r="P11" s="59"/>
      <c r="Q11" s="60"/>
      <c r="R11" s="102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>
        <v>1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02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52</v>
      </c>
      <c r="C13" s="48">
        <v>0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102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10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1</v>
      </c>
      <c r="D15" s="80">
        <f>SUM(G15:BJ15)</f>
        <v>1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54"/>
      <c r="R15" s="102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102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102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51</v>
      </c>
      <c r="D18" s="41">
        <f>SUM(D19:D33)</f>
        <v>28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10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4" t="s">
        <v>53</v>
      </c>
      <c r="C19" s="48">
        <v>4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54"/>
      <c r="R19" s="102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47</v>
      </c>
      <c r="C20" s="48">
        <v>4</v>
      </c>
      <c r="D20" s="80">
        <f t="shared" si="1"/>
        <v>20</v>
      </c>
      <c r="E20" s="49"/>
      <c r="F20" s="50"/>
      <c r="G20" s="58"/>
      <c r="H20" s="59"/>
      <c r="I20" s="54"/>
      <c r="J20" s="54"/>
      <c r="K20" s="105">
        <v>1</v>
      </c>
      <c r="L20" s="56"/>
      <c r="M20" s="57"/>
      <c r="N20" s="58"/>
      <c r="O20" s="59"/>
      <c r="P20" s="87"/>
      <c r="Q20" s="104">
        <v>7</v>
      </c>
      <c r="R20" s="102"/>
      <c r="S20" s="56"/>
      <c r="T20" s="57"/>
      <c r="U20" s="58"/>
      <c r="V20" s="59"/>
      <c r="W20" s="104">
        <v>8</v>
      </c>
      <c r="X20" s="54"/>
      <c r="Y20" s="105">
        <v>4</v>
      </c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1</v>
      </c>
      <c r="D21" s="80">
        <f t="shared" si="1"/>
        <v>8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54"/>
      <c r="R21" s="102"/>
      <c r="S21" s="56"/>
      <c r="T21" s="57"/>
      <c r="U21" s="58"/>
      <c r="V21" s="59"/>
      <c r="W21" s="54"/>
      <c r="X21" s="104">
        <v>8</v>
      </c>
      <c r="Y21" s="105">
        <v>0</v>
      </c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1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54"/>
      <c r="R22" s="102"/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3</v>
      </c>
      <c r="D23" s="80">
        <f t="shared" si="1"/>
        <v>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02"/>
      <c r="S23" s="56"/>
      <c r="T23" s="57"/>
      <c r="U23" s="58"/>
      <c r="V23" s="59"/>
      <c r="W23" s="60"/>
      <c r="X23" s="60"/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8</v>
      </c>
      <c r="D24" s="80">
        <f t="shared" si="1"/>
        <v>0</v>
      </c>
      <c r="E24" s="49">
        <v>1</v>
      </c>
      <c r="F24" s="50" t="s">
        <v>60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106"/>
      <c r="R24" s="102"/>
      <c r="S24" s="56"/>
      <c r="T24" s="57"/>
      <c r="U24" s="58"/>
      <c r="V24" s="59"/>
      <c r="W24" s="54"/>
      <c r="X24" s="54"/>
      <c r="Y24" s="5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54</v>
      </c>
      <c r="C25" s="48">
        <v>8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102"/>
      <c r="S25" s="56"/>
      <c r="T25" s="57"/>
      <c r="U25" s="58"/>
      <c r="V25" s="59"/>
      <c r="W25" s="54"/>
      <c r="X25" s="54"/>
      <c r="Y25" s="55"/>
      <c r="Z25" s="56"/>
      <c r="AA25" s="57"/>
      <c r="AB25" s="97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102"/>
      <c r="S26" s="56"/>
      <c r="T26" s="57"/>
      <c r="U26" s="58"/>
      <c r="V26" s="59"/>
      <c r="W26" s="54"/>
      <c r="X26" s="54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56</v>
      </c>
      <c r="C27" s="48">
        <v>3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102"/>
      <c r="S27" s="56"/>
      <c r="T27" s="57"/>
      <c r="U27" s="58"/>
      <c r="V27" s="59"/>
      <c r="W27" s="54"/>
      <c r="X27" s="54"/>
      <c r="Y27" s="55"/>
      <c r="Z27" s="56"/>
      <c r="AA27" s="57"/>
      <c r="AB27" s="97"/>
      <c r="AC27" s="60"/>
      <c r="AD27" s="5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57</v>
      </c>
      <c r="C28" s="48">
        <v>5</v>
      </c>
      <c r="D28" s="80">
        <f t="shared" si="1"/>
        <v>0</v>
      </c>
      <c r="E28" s="49">
        <v>1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102"/>
      <c r="S28" s="56"/>
      <c r="T28" s="57"/>
      <c r="U28" s="58"/>
      <c r="V28" s="59"/>
      <c r="W28" s="54"/>
      <c r="X28" s="54"/>
      <c r="Y28" s="55"/>
      <c r="Z28" s="56"/>
      <c r="AA28" s="57"/>
      <c r="AB28" s="97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58</v>
      </c>
      <c r="C29" s="48">
        <v>8</v>
      </c>
      <c r="D29" s="80">
        <f t="shared" si="1"/>
        <v>0</v>
      </c>
      <c r="E29" s="49">
        <v>1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102"/>
      <c r="S29" s="56"/>
      <c r="T29" s="57"/>
      <c r="U29" s="68"/>
      <c r="V29" s="69"/>
      <c r="W29" s="54"/>
      <c r="X29" s="54"/>
      <c r="Y29" s="55"/>
      <c r="Z29" s="56"/>
      <c r="AA29" s="57"/>
      <c r="AB29" s="100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59</v>
      </c>
      <c r="C30" s="48">
        <v>3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102"/>
      <c r="S30" s="56"/>
      <c r="T30" s="57"/>
      <c r="U30" s="68"/>
      <c r="V30" s="69"/>
      <c r="W30" s="54"/>
      <c r="X30" s="54"/>
      <c r="Y30" s="55"/>
      <c r="Z30" s="56"/>
      <c r="AA30" s="57"/>
      <c r="AB30" s="100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102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102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102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10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102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102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102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14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10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>
        <v>14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102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102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10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102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107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102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103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102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76</v>
      </c>
      <c r="D45" s="36">
        <f>D41+D38+D34+D18+D14+D9</f>
        <v>29.5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4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15" t="s">
        <v>12</v>
      </c>
      <c r="B2" s="116"/>
      <c r="C2" s="76" t="s">
        <v>13</v>
      </c>
      <c r="D2" s="76" t="s">
        <v>14</v>
      </c>
    </row>
    <row r="3" spans="1:6" ht="16.5" thickTop="1" thickBot="1" x14ac:dyDescent="0.4">
      <c r="A3" s="113" t="str">
        <f>Zeitplanung!B9</f>
        <v>Administration, Planung</v>
      </c>
      <c r="B3" s="114"/>
      <c r="C3" s="77">
        <f>Zeitplanung!C9</f>
        <v>5</v>
      </c>
      <c r="D3" s="77">
        <f>Zeitplanung!D9</f>
        <v>0.5</v>
      </c>
      <c r="E3" s="79"/>
      <c r="F3" s="78"/>
    </row>
    <row r="4" spans="1:6" ht="16.5" thickTop="1" thickBot="1" x14ac:dyDescent="0.4">
      <c r="A4" s="113" t="str">
        <f>Zeitplanung!B14</f>
        <v>Analyse &amp; Design</v>
      </c>
      <c r="B4" s="114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4">
      <c r="A5" s="113" t="str">
        <f>Zeitplanung!B18</f>
        <v>Implementation</v>
      </c>
      <c r="B5" s="114"/>
      <c r="C5" s="77">
        <f>Zeitplanung!C18</f>
        <v>51</v>
      </c>
      <c r="D5" s="77">
        <f>Zeitplanung!D18</f>
        <v>28</v>
      </c>
      <c r="E5" s="79"/>
      <c r="F5" s="78"/>
    </row>
    <row r="6" spans="1:6" ht="16.5" thickTop="1" thickBot="1" x14ac:dyDescent="0.4">
      <c r="A6" s="113" t="str">
        <f>Zeitplanung!B34</f>
        <v>Testen</v>
      </c>
      <c r="B6" s="114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13" t="str">
        <f>Zeitplanung!B38</f>
        <v>Diverses</v>
      </c>
      <c r="B7" s="114"/>
      <c r="C7" s="77">
        <f>Zeitplanung!C38</f>
        <v>14</v>
      </c>
      <c r="D7" s="77">
        <f>Zeitplanung!D38</f>
        <v>0</v>
      </c>
      <c r="F7" s="78"/>
    </row>
    <row r="8" spans="1:6" ht="16.5" thickTop="1" thickBot="1" x14ac:dyDescent="0.4">
      <c r="A8" s="113" t="str">
        <f>Zeitplanung!B41</f>
        <v>Abschluss</v>
      </c>
      <c r="B8" s="114"/>
      <c r="C8" s="77">
        <f>Zeitplanung!C41</f>
        <v>5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Melanie Oltieki</cp:lastModifiedBy>
  <cp:lastPrinted>2010-05-10T16:47:38Z</cp:lastPrinted>
  <dcterms:created xsi:type="dcterms:W3CDTF">1999-11-03T07:20:44Z</dcterms:created>
  <dcterms:modified xsi:type="dcterms:W3CDTF">2021-12-17T11:02:16Z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f3f7be-3b22-45a4-a314-dc1200875ef1_Enabled">
    <vt:lpwstr>true</vt:lpwstr>
  </property>
  <property fmtid="{D5CDD505-2E9C-101B-9397-08002B2CF9AE}" pid="3" name="MSIP_Label_79f3f7be-3b22-45a4-a314-dc1200875ef1_SetDate">
    <vt:lpwstr>2021-12-03T14:59:49Z</vt:lpwstr>
  </property>
  <property fmtid="{D5CDD505-2E9C-101B-9397-08002B2CF9AE}" pid="4" name="MSIP_Label_79f3f7be-3b22-45a4-a314-dc1200875ef1_Method">
    <vt:lpwstr>Privileged</vt:lpwstr>
  </property>
  <property fmtid="{D5CDD505-2E9C-101B-9397-08002B2CF9AE}" pid="5" name="MSIP_Label_79f3f7be-3b22-45a4-a314-dc1200875ef1_Name">
    <vt:lpwstr>Internal</vt:lpwstr>
  </property>
  <property fmtid="{D5CDD505-2E9C-101B-9397-08002B2CF9AE}" pid="6" name="MSIP_Label_79f3f7be-3b22-45a4-a314-dc1200875ef1_SiteId">
    <vt:lpwstr>8c09d8d5-1d78-4adf-9d10-a13cdacb0929</vt:lpwstr>
  </property>
  <property fmtid="{D5CDD505-2E9C-101B-9397-08002B2CF9AE}" pid="7" name="MSIP_Label_79f3f7be-3b22-45a4-a314-dc1200875ef1_ActionId">
    <vt:lpwstr>0c48f7da-4ff5-40ed-ae7b-297aa80e11ec</vt:lpwstr>
  </property>
  <property fmtid="{D5CDD505-2E9C-101B-9397-08002B2CF9AE}" pid="8" name="MSIP_Label_79f3f7be-3b22-45a4-a314-dc1200875ef1_ContentBits">
    <vt:lpwstr>0</vt:lpwstr>
  </property>
</Properties>
</file>